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6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7.xml" ContentType="application/vnd.openxmlformats-officedocument.drawing+xml"/>
  <Override PartName="/xl/slicers/slicer5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slicers/slicer6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9.xml" ContentType="application/vnd.openxmlformats-officedocument.drawing+xml"/>
  <Override PartName="/xl/slicers/slicer7.xml" ContentType="application/vnd.ms-excel.slicer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10.xml" ContentType="application/vnd.openxmlformats-officedocument.drawing+xml"/>
  <Override PartName="/xl/slicers/slicer8.xml" ContentType="application/vnd.ms-excel.slicer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11.xml" ContentType="application/vnd.openxmlformats-officedocument.drawing+xml"/>
  <Override PartName="/xl/slicers/slicer9.xml" ContentType="application/vnd.ms-excel.slicer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weosp\OneDrive\Documentos\20200316_DANE\HISTÓRICOS_GENERADOS\HISTÓRICOS_2012_2019\"/>
    </mc:Choice>
  </mc:AlternateContent>
  <bookViews>
    <workbookView xWindow="-120" yWindow="-120" windowWidth="20730" windowHeight="11160" tabRatio="913"/>
  </bookViews>
  <sheets>
    <sheet name="Índice" sheetId="16" r:id="rId1"/>
    <sheet name="Gráfico 1." sheetId="5" r:id="rId2"/>
    <sheet name="Gráfico 2." sheetId="11" r:id="rId3"/>
    <sheet name="Gráfico 3." sheetId="12" r:id="rId4"/>
    <sheet name="Gráfico 4." sheetId="6" r:id="rId5"/>
    <sheet name="Gráfico 5." sheetId="14" r:id="rId6"/>
    <sheet name="Gráfico 6." sheetId="8" r:id="rId7"/>
    <sheet name="Gráfico 7." sheetId="3" r:id="rId8"/>
    <sheet name="Gráfico 8." sheetId="15" r:id="rId9"/>
    <sheet name="Gráfico 9." sheetId="2" r:id="rId10"/>
  </sheets>
  <definedNames>
    <definedName name="salida_PIRAMIDE">#REF!</definedName>
    <definedName name="SegmentaciónDeDatos_Ave1">#N/A</definedName>
    <definedName name="SegmentaciónDeDatos_Departamento1">#N/A</definedName>
    <definedName name="SegmentaciónDeDatos_Departamento2">#N/A</definedName>
    <definedName name="SegmentaciónDeDatos_Departamento3">#N/A</definedName>
    <definedName name="SegmentaciónDeDatos_Departamento4">#N/A</definedName>
    <definedName name="SegmentaciónDeDatos_Departamento5">#N/A</definedName>
    <definedName name="SegmentaciónDeDatos_Departamento7">#N/A</definedName>
    <definedName name="SegmentaciónDeDatos_Departamento8">#N/A</definedName>
    <definedName name="SegmentaciónDeDatos_Departamentos">#N/A</definedName>
    <definedName name="SegmentaciónDeDatos_Destino1">#N/A</definedName>
    <definedName name="SegmentaciónDeDatos_Edad1">#N/A</definedName>
    <definedName name="SegmentaciónDeDatos_Especie1">#N/A</definedName>
    <definedName name="SegmentaciónDeDatos_Orientación_carne1">#N/A</definedName>
    <definedName name="SegmentaciónDeDatos_Orientación1">#N/A</definedName>
    <definedName name="SegmentaciónDeDatos_Sexo1">#N/A</definedName>
    <definedName name="SegmentaciónDeDatos_Sexo2">#N/A</definedName>
    <definedName name="SegmentaciónDeDatos_Variable1">#N/A</definedName>
    <definedName name="SegmentaciónDeDatos_Varible1">#N/A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14" r:id="rId19"/>
  </pivotCaches>
  <extLst>
    <ext xmlns:x14="http://schemas.microsoft.com/office/spreadsheetml/2009/9/main" uri="{BBE1A952-AA13-448e-AADC-164F8A28A991}">
      <x14:slicerCaches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5" l="1"/>
  <c r="C12" i="15" s="1"/>
  <c r="C10" i="15"/>
  <c r="C10" i="14" l="1"/>
  <c r="C11" i="12"/>
  <c r="C10" i="12"/>
  <c r="C11" i="11"/>
  <c r="C10" i="11"/>
  <c r="C10" i="8" l="1"/>
  <c r="C11" i="6"/>
  <c r="C12" i="6" s="1"/>
  <c r="C10" i="6"/>
  <c r="C11" i="5" l="1"/>
  <c r="C12" i="5"/>
  <c r="C12" i="2"/>
  <c r="C11" i="2"/>
  <c r="D11" i="3"/>
  <c r="C10" i="5"/>
  <c r="D10" i="3" l="1"/>
  <c r="C10" i="2" l="1"/>
</calcChain>
</file>

<file path=xl/sharedStrings.xml><?xml version="1.0" encoding="utf-8"?>
<sst xmlns="http://schemas.openxmlformats.org/spreadsheetml/2006/main" count="196" uniqueCount="59">
  <si>
    <t>Departamento</t>
  </si>
  <si>
    <t>Etiquetas de fila</t>
  </si>
  <si>
    <t>Total general</t>
  </si>
  <si>
    <t>Equinos</t>
  </si>
  <si>
    <t>Total</t>
  </si>
  <si>
    <t>Hembras</t>
  </si>
  <si>
    <t>Especie</t>
  </si>
  <si>
    <t>Sexo</t>
  </si>
  <si>
    <t>Suma de IC95%±</t>
  </si>
  <si>
    <t>Suma de Cabezas</t>
  </si>
  <si>
    <t>Suma de Inferior</t>
  </si>
  <si>
    <t xml:space="preserve"> Total Nacional</t>
  </si>
  <si>
    <t>Gallinas</t>
  </si>
  <si>
    <t>Ave</t>
  </si>
  <si>
    <t>Suma de Cantidad</t>
  </si>
  <si>
    <t xml:space="preserve">  Total</t>
  </si>
  <si>
    <t>Edad</t>
  </si>
  <si>
    <t xml:space="preserve"> Número de vacas en ordeño</t>
  </si>
  <si>
    <t>Varible</t>
  </si>
  <si>
    <t>Suma de IC</t>
  </si>
  <si>
    <t>Variable:                Número de vacas en ordeño</t>
  </si>
  <si>
    <t>Departamentos</t>
  </si>
  <si>
    <t>Doble propósito</t>
  </si>
  <si>
    <t>Orientación</t>
  </si>
  <si>
    <t>Suma de IC 95%</t>
  </si>
  <si>
    <t>Cría y levante</t>
  </si>
  <si>
    <t>Orientación carne</t>
  </si>
  <si>
    <t>Destino</t>
  </si>
  <si>
    <t>Industria</t>
  </si>
  <si>
    <t>Suma de Valor litro ($/ltr)</t>
  </si>
  <si>
    <t xml:space="preserve"> Gallinas que pusieron huevos</t>
  </si>
  <si>
    <t>Variable</t>
  </si>
  <si>
    <t>Suma de Número</t>
  </si>
  <si>
    <t>Variable:             Gallinas que pusieron huevos</t>
  </si>
  <si>
    <t>Regresar al Índice</t>
  </si>
  <si>
    <t>Encuesta Nacional Agropecuaria ENA</t>
  </si>
  <si>
    <t>Inventario ganado bovino por rango de edad y sexo, según regiones y departamento</t>
  </si>
  <si>
    <t>Serie histórica 2011 - 2019</t>
  </si>
  <si>
    <t>Inventario de ganado bovino por orientación, según regiones y departamento</t>
  </si>
  <si>
    <t>Total de inventario ganadero orientado a la producción de carne, por fase desarrollada, según región y departamento</t>
  </si>
  <si>
    <t>Producción de leche obtenida el día anterior a la entrevista, por destino, según región y departamento</t>
  </si>
  <si>
    <t>Precio promedio litro de leche, según comprador</t>
  </si>
  <si>
    <t>Cantidad de terneros nacidos vivos, según región y departamento</t>
  </si>
  <si>
    <t xml:space="preserve">Inventario de aves de traspatio existentes en las UPA el día de la entrevista, según región y departamento </t>
  </si>
  <si>
    <t>Producción de huevos de gallinas de traspatio, la semana anterior al día entrevista, por destino de la producción, según región y departamento</t>
  </si>
  <si>
    <t xml:space="preserve">Total inventario otras especies pecuarias, según región y departamento </t>
  </si>
  <si>
    <t>ENCUESTA NACIONAL AGROPECUARIA - ENA</t>
  </si>
  <si>
    <t>Índice de Gráficos de salida ENA - Histórico Pecuario 
2011 - 2019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</si>
  <si>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</si>
  <si>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</si>
  <si>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</si>
  <si>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</si>
  <si>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</si>
  <si>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</si>
  <si>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</si>
  <si>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</si>
  <si>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</si>
  <si>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Encuesta Nacional Agropecuaria (ENA)</t>
    </r>
  </si>
  <si>
    <t>Actualizado el 29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</si>
</sst>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_);_(* \(#,##0\);_(* &quot;-&quot;??_);_(@_)"/>
    <numFmt numFmtId="165" formatCode="_(* #,##0.00_);_(* \(#,##0.00\);_(* &quot;-&quot;??_);_(@_)"/>
    <numFmt numFmtId="169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sz val="10"/>
      <name val="Segoe UI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0"/>
      <name val="Segoe UI"/>
      <family val="2"/>
      <charset val="204"/>
    </font>
    <font>
      <b/>
      <sz val="10"/>
      <name val="Segoe UI"/>
      <family val="2"/>
      <charset val="204"/>
    </font>
    <font>
      <sz val="10"/>
      <color theme="4" tint="-0.249977111117893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12"/>
      <name val="Segoe UI"/>
      <family val="2"/>
      <charset val="204"/>
    </font>
    <font>
      <b/>
      <sz val="10"/>
      <color rgb="FFB6004B"/>
      <name val="Segoe UI"/>
      <family val="2"/>
      <charset val="204"/>
    </font>
    <font>
      <sz val="11"/>
      <name val="Segoe UI"/>
      <family val="2"/>
      <charset val="204"/>
    </font>
    <font>
      <u/>
      <sz val="11"/>
      <color theme="10"/>
      <name val="Arial"/>
      <family val="2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b/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41" fontId="0" fillId="0" borderId="0" xfId="0" applyNumberFormat="1"/>
    <xf numFmtId="164" fontId="0" fillId="0" borderId="0" xfId="0" applyNumberFormat="1"/>
    <xf numFmtId="0" fontId="4" fillId="0" borderId="0" xfId="0" pivotButton="1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/>
    <xf numFmtId="164" fontId="4" fillId="0" borderId="0" xfId="0" applyNumberFormat="1" applyFont="1" applyAlignment="1"/>
    <xf numFmtId="0" fontId="0" fillId="0" borderId="0" xfId="0" applyAlignment="1">
      <alignment horizontal="right"/>
    </xf>
    <xf numFmtId="0" fontId="8" fillId="0" borderId="0" xfId="8" quotePrefix="1" applyFont="1" applyAlignment="1">
      <alignment horizontal="left" vertical="center" wrapText="1"/>
    </xf>
    <xf numFmtId="0" fontId="5" fillId="2" borderId="0" xfId="8" applyFont="1" applyFill="1"/>
    <xf numFmtId="0" fontId="9" fillId="2" borderId="3" xfId="8" applyFont="1" applyFill="1" applyBorder="1"/>
    <xf numFmtId="0" fontId="12" fillId="2" borderId="9" xfId="8" applyFont="1" applyFill="1" applyBorder="1" applyAlignment="1">
      <alignment horizontal="left" vertical="center"/>
    </xf>
    <xf numFmtId="0" fontId="13" fillId="2" borderId="0" xfId="8" applyFont="1" applyFill="1" applyAlignment="1">
      <alignment vertical="center"/>
    </xf>
    <xf numFmtId="0" fontId="9" fillId="2" borderId="0" xfId="8" applyFont="1" applyFill="1"/>
    <xf numFmtId="0" fontId="6" fillId="0" borderId="0" xfId="7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7" fillId="0" borderId="0" xfId="0" applyFont="1"/>
    <xf numFmtId="0" fontId="14" fillId="0" borderId="10" xfId="7" quotePrefix="1" applyFont="1" applyFill="1" applyBorder="1" applyAlignment="1">
      <alignment horizontal="left" vertical="center"/>
    </xf>
    <xf numFmtId="0" fontId="14" fillId="0" borderId="11" xfId="7" quotePrefix="1" applyFont="1" applyFill="1" applyBorder="1" applyAlignment="1">
      <alignment horizontal="left" vertical="center"/>
    </xf>
    <xf numFmtId="0" fontId="9" fillId="2" borderId="0" xfId="8" applyFont="1" applyFill="1" applyAlignment="1">
      <alignment horizontal="center"/>
    </xf>
    <xf numFmtId="0" fontId="10" fillId="3" borderId="4" xfId="8" applyFont="1" applyFill="1" applyBorder="1" applyAlignment="1">
      <alignment horizontal="center" vertical="center" wrapText="1"/>
    </xf>
    <xf numFmtId="0" fontId="10" fillId="3" borderId="2" xfId="8" applyFont="1" applyFill="1" applyBorder="1" applyAlignment="1">
      <alignment horizontal="center" vertical="center" wrapText="1"/>
    </xf>
    <xf numFmtId="0" fontId="10" fillId="3" borderId="5" xfId="8" applyFont="1" applyFill="1" applyBorder="1" applyAlignment="1">
      <alignment horizontal="center" vertical="center" wrapText="1"/>
    </xf>
    <xf numFmtId="0" fontId="10" fillId="3" borderId="6" xfId="8" applyFont="1" applyFill="1" applyBorder="1" applyAlignment="1">
      <alignment horizontal="center" vertical="center" wrapText="1"/>
    </xf>
    <xf numFmtId="0" fontId="10" fillId="3" borderId="3" xfId="8" applyFont="1" applyFill="1" applyBorder="1" applyAlignment="1">
      <alignment horizontal="center" vertical="center" wrapText="1"/>
    </xf>
    <xf numFmtId="0" fontId="10" fillId="3" borderId="7" xfId="8" applyFont="1" applyFill="1" applyBorder="1" applyAlignment="1">
      <alignment horizontal="center" vertical="center" wrapText="1"/>
    </xf>
    <xf numFmtId="0" fontId="11" fillId="4" borderId="4" xfId="8" applyFont="1" applyFill="1" applyBorder="1" applyAlignment="1">
      <alignment horizontal="center" vertical="center" wrapText="1"/>
    </xf>
    <xf numFmtId="0" fontId="11" fillId="4" borderId="2" xfId="8" applyFont="1" applyFill="1" applyBorder="1" applyAlignment="1">
      <alignment horizontal="center" vertical="center" wrapText="1"/>
    </xf>
    <xf numFmtId="0" fontId="11" fillId="4" borderId="5" xfId="8" applyFont="1" applyFill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center" vertical="center" wrapText="1"/>
    </xf>
    <xf numFmtId="0" fontId="11" fillId="4" borderId="0" xfId="8" applyFont="1" applyFill="1" applyAlignment="1">
      <alignment horizontal="center" vertical="center" wrapText="1"/>
    </xf>
    <xf numFmtId="0" fontId="11" fillId="4" borderId="8" xfId="8" applyFont="1" applyFill="1" applyBorder="1" applyAlignment="1">
      <alignment horizontal="center" vertical="center" wrapText="1"/>
    </xf>
    <xf numFmtId="0" fontId="7" fillId="3" borderId="0" xfId="8" quotePrefix="1" applyFont="1" applyFill="1" applyAlignment="1">
      <alignment horizontal="left" vertical="center"/>
    </xf>
    <xf numFmtId="0" fontId="8" fillId="4" borderId="0" xfId="8" quotePrefix="1" applyFont="1" applyFill="1" applyAlignment="1">
      <alignment horizontal="left" vertical="center" wrapText="1"/>
    </xf>
  </cellXfs>
  <cellStyles count="9">
    <cellStyle name="Hipervínculo" xfId="7" builtinId="8"/>
    <cellStyle name="Millares 2" xfId="1"/>
    <cellStyle name="Millares 3" xfId="4"/>
    <cellStyle name="Millares 3 2" xfId="5"/>
    <cellStyle name="Millares 5" xfId="6"/>
    <cellStyle name="Normal" xfId="0" builtinId="0"/>
    <cellStyle name="Normal 2" xfId="3"/>
    <cellStyle name="Normal 3" xfId="8"/>
    <cellStyle name="Normal 4" xfId="2"/>
  </cellStyles>
  <dxfs count="71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/>
    </dxf>
    <dxf>
      <alignment horizontal="general"/>
    </dxf>
    <dxf>
      <alignment horizontal="general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_(* #,##0_);_(* \(#,##0\);_(* &quot;-&quot;??_);_(@_)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colors>
    <mruColors>
      <color rgb="FFF90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microsoft.com/office/2007/relationships/slicerCache" Target="slicerCaches/slicerCache7.xml"/><Relationship Id="rId39" Type="http://schemas.openxmlformats.org/officeDocument/2006/relationships/styles" Target="styles.xml"/><Relationship Id="rId21" Type="http://schemas.microsoft.com/office/2007/relationships/slicerCache" Target="slicerCaches/slicerCache2.xml"/><Relationship Id="rId34" Type="http://schemas.microsoft.com/office/2007/relationships/slicerCache" Target="slicerCaches/slicerCache1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microsoft.com/office/2007/relationships/slicerCache" Target="slicerCaches/slicerCache1.xml"/><Relationship Id="rId29" Type="http://schemas.microsoft.com/office/2007/relationships/slicerCache" Target="slicerCaches/slicerCache10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microsoft.com/office/2007/relationships/slicerCache" Target="slicerCaches/slicerCache5.xml"/><Relationship Id="rId32" Type="http://schemas.microsoft.com/office/2007/relationships/slicerCache" Target="slicerCaches/slicerCache13.xml"/><Relationship Id="rId37" Type="http://schemas.microsoft.com/office/2007/relationships/slicerCache" Target="slicerCaches/slicerCache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microsoft.com/office/2007/relationships/slicerCache" Target="slicerCaches/slicerCache4.xml"/><Relationship Id="rId28" Type="http://schemas.microsoft.com/office/2007/relationships/slicerCache" Target="slicerCaches/slicerCache9.xml"/><Relationship Id="rId36" Type="http://schemas.microsoft.com/office/2007/relationships/slicerCache" Target="slicerCaches/slicerCache17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31" Type="http://schemas.microsoft.com/office/2007/relationships/slicerCache" Target="slicerCaches/slicerCache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microsoft.com/office/2007/relationships/slicerCache" Target="slicerCaches/slicerCache3.xml"/><Relationship Id="rId27" Type="http://schemas.microsoft.com/office/2007/relationships/slicerCache" Target="slicerCaches/slicerCache8.xml"/><Relationship Id="rId30" Type="http://schemas.microsoft.com/office/2007/relationships/slicerCache" Target="slicerCaches/slicerCache11.xml"/><Relationship Id="rId35" Type="http://schemas.microsoft.com/office/2007/relationships/slicerCache" Target="slicerCaches/slicerCache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microsoft.com/office/2007/relationships/slicerCache" Target="slicerCaches/slicerCache6.xml"/><Relationship Id="rId33" Type="http://schemas.microsoft.com/office/2007/relationships/slicerCache" Target="slicerCaches/slicerCache14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1.!TablaDinámica3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2">
                    <a:lumMod val="50000"/>
                  </a:schemeClr>
                </a:solidFill>
              </a:rPr>
              <a:t>Histórico Pecuario</a:t>
            </a:r>
            <a:r>
              <a:rPr lang="en-US" sz="1800" b="1" baseline="0">
                <a:solidFill>
                  <a:schemeClr val="accent2">
                    <a:lumMod val="50000"/>
                  </a:schemeClr>
                </a:solidFill>
              </a:rPr>
              <a:t> - Inventario Bovino</a:t>
            </a:r>
            <a:endParaRPr lang="en-US" sz="1800" b="1">
              <a:solidFill>
                <a:schemeClr val="accent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2.2637161017022359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3924327861480068"/>
          <c:y val="0.17509460230514665"/>
          <c:w val="0.84219132300856203"/>
          <c:h val="0.6823642588154741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1.'!$E$15:$E$23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1.'!$E$15:$E$23</c:f>
                <c:numCache>
                  <c:formatCode>General</c:formatCode>
                  <c:ptCount val="9"/>
                  <c:pt idx="1">
                    <c:v>527347.91693126399</c:v>
                  </c:pt>
                  <c:pt idx="2">
                    <c:v>612223.34404560353</c:v>
                  </c:pt>
                  <c:pt idx="3">
                    <c:v>587475.07562972815</c:v>
                  </c:pt>
                  <c:pt idx="4">
                    <c:v>598139.965606999</c:v>
                  </c:pt>
                  <c:pt idx="5">
                    <c:v>663383.11777309829</c:v>
                  </c:pt>
                  <c:pt idx="6">
                    <c:v>1099169.1025078401</c:v>
                  </c:pt>
                  <c:pt idx="7">
                    <c:v>1025742.54</c:v>
                  </c:pt>
                  <c:pt idx="8">
                    <c:v>1027530</c:v>
                  </c:pt>
                </c:numCache>
              </c:numRef>
            </c:plus>
            <c:minus>
              <c:numRef>
                <c:f>'Gráfico 1.'!$F$15:$F$23</c:f>
                <c:numCache>
                  <c:formatCode>General</c:formatCode>
                  <c:ptCount val="9"/>
                  <c:pt idx="1">
                    <c:v>527347.91693126399</c:v>
                  </c:pt>
                  <c:pt idx="2">
                    <c:v>612223.34404560353</c:v>
                  </c:pt>
                  <c:pt idx="3">
                    <c:v>587475.07562972815</c:v>
                  </c:pt>
                  <c:pt idx="4">
                    <c:v>598139.965606999</c:v>
                  </c:pt>
                  <c:pt idx="5">
                    <c:v>663383.11777309829</c:v>
                  </c:pt>
                  <c:pt idx="6">
                    <c:v>1099169.1025078401</c:v>
                  </c:pt>
                  <c:pt idx="7">
                    <c:v>1025742.54</c:v>
                  </c:pt>
                  <c:pt idx="8">
                    <c:v>1027530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1.'!$E$15:$E$23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1.'!$E$15:$E$23</c:f>
              <c:numCache>
                <c:formatCode>_(* #,##0_);_(* \(#,##0\);_(* "-"??_);_(@_)</c:formatCode>
                <c:ptCount val="9"/>
                <c:pt idx="0">
                  <c:v>13453930.995412337</c:v>
                </c:pt>
                <c:pt idx="1">
                  <c:v>12406899.000581494</c:v>
                </c:pt>
                <c:pt idx="2">
                  <c:v>12551050.60675526</c:v>
                </c:pt>
                <c:pt idx="3">
                  <c:v>12760696.848103708</c:v>
                </c:pt>
                <c:pt idx="4">
                  <c:v>12784719.369910184</c:v>
                </c:pt>
                <c:pt idx="5">
                  <c:v>13947912.860412762</c:v>
                </c:pt>
                <c:pt idx="6">
                  <c:v>15406608.859999999</c:v>
                </c:pt>
                <c:pt idx="7">
                  <c:v>16587095.625464</c:v>
                </c:pt>
                <c:pt idx="8">
                  <c:v>17264791.138294999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1-4350-8B5F-1A62A037D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043976"/>
        <c:axId val="740048456"/>
      </c:lineChart>
      <c:catAx>
        <c:axId val="74004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048456"/>
        <c:crosses val="autoZero"/>
        <c:auto val="1"/>
        <c:lblAlgn val="ctr"/>
        <c:lblOffset val="100"/>
        <c:noMultiLvlLbl val="0"/>
      </c:catAx>
      <c:valAx>
        <c:axId val="74004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sz="110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Cabezas</a:t>
                </a:r>
              </a:p>
            </c:rich>
          </c:tx>
          <c:layout>
            <c:manualLayout>
              <c:xMode val="edge"/>
              <c:yMode val="edge"/>
              <c:x val="2.8185650262713014E-3"/>
              <c:y val="0.38025493552436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40043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2.!TablaDinámica7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2">
                    <a:lumMod val="50000"/>
                  </a:schemeClr>
                </a:solidFill>
              </a:rPr>
              <a:t>Histórico</a:t>
            </a:r>
            <a:r>
              <a:rPr lang="en-US" sz="1800" b="1" baseline="0">
                <a:solidFill>
                  <a:schemeClr val="accent2">
                    <a:lumMod val="50000"/>
                  </a:schemeClr>
                </a:solidFill>
              </a:rPr>
              <a:t> Pecuario - Orientación ganado bovino</a:t>
            </a:r>
            <a:endParaRPr lang="en-US" sz="1800" b="1">
              <a:solidFill>
                <a:schemeClr val="accent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1.1543661393827337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0047367355494861"/>
          <c:y val="0.17510155120065679"/>
          <c:w val="0.8873142798598963"/>
          <c:h val="0.71079786470432249"/>
        </c:manualLayout>
      </c:layout>
      <c:lineChart>
        <c:grouping val="standard"/>
        <c:varyColors val="0"/>
        <c:ser>
          <c:idx val="0"/>
          <c:order val="0"/>
          <c:tx>
            <c:strRef>
              <c:f>'Gráfico 2.'!$E$14:$E$22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2.'!$E$14:$E$22</c:f>
                <c:numCache>
                  <c:formatCode>General</c:formatCode>
                  <c:ptCount val="9"/>
                  <c:pt idx="0">
                    <c:v>618733.71151234442</c:v>
                  </c:pt>
                  <c:pt idx="1">
                    <c:v>551540.71554658224</c:v>
                  </c:pt>
                  <c:pt idx="2">
                    <c:v>709180.3722420407</c:v>
                  </c:pt>
                  <c:pt idx="3">
                    <c:v>612609.24859239615</c:v>
                  </c:pt>
                  <c:pt idx="4">
                    <c:v>560578.51829655992</c:v>
                  </c:pt>
                  <c:pt idx="5">
                    <c:v>618168.67902608367</c:v>
                  </c:pt>
                  <c:pt idx="7">
                    <c:v>983663.85</c:v>
                  </c:pt>
                  <c:pt idx="8">
                    <c:v>964623.64</c:v>
                  </c:pt>
                </c:numCache>
              </c:numRef>
            </c:plus>
            <c:minus>
              <c:numRef>
                <c:f>'Gráfico 2.'!$F$14:$F$22</c:f>
                <c:numCache>
                  <c:formatCode>General</c:formatCode>
                  <c:ptCount val="9"/>
                  <c:pt idx="0">
                    <c:v>618733.71151234442</c:v>
                  </c:pt>
                  <c:pt idx="1">
                    <c:v>551540.71554658224</c:v>
                  </c:pt>
                  <c:pt idx="2">
                    <c:v>709180.3722420407</c:v>
                  </c:pt>
                  <c:pt idx="3">
                    <c:v>612609.24859239615</c:v>
                  </c:pt>
                  <c:pt idx="4">
                    <c:v>560578.51829655992</c:v>
                  </c:pt>
                  <c:pt idx="5">
                    <c:v>618168.67902608367</c:v>
                  </c:pt>
                  <c:pt idx="7">
                    <c:v>983663.85</c:v>
                  </c:pt>
                  <c:pt idx="8">
                    <c:v>964623.64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2.'!$E$14:$E$22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2.'!$E$14:$E$22</c:f>
              <c:numCache>
                <c:formatCode>_(* #,##0_);_(* \(#,##0\);_(* "-"??_);_(@_)</c:formatCode>
                <c:ptCount val="9"/>
                <c:pt idx="0">
                  <c:v>8006315.5572856776</c:v>
                </c:pt>
                <c:pt idx="1">
                  <c:v>7867534.4664237453</c:v>
                </c:pt>
                <c:pt idx="2">
                  <c:v>8949935.4683460034</c:v>
                </c:pt>
                <c:pt idx="3">
                  <c:v>8018225.9102189792</c:v>
                </c:pt>
                <c:pt idx="4">
                  <c:v>8094177.2300854744</c:v>
                </c:pt>
                <c:pt idx="5">
                  <c:v>9018202.5448400099</c:v>
                </c:pt>
                <c:pt idx="7">
                  <c:v>10706894.854961</c:v>
                </c:pt>
                <c:pt idx="8">
                  <c:v>12321773.336247001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3-4DE7-84A3-7300CFAC2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528504"/>
        <c:axId val="479531384"/>
      </c:lineChart>
      <c:catAx>
        <c:axId val="47952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1384"/>
        <c:crosses val="autoZero"/>
        <c:auto val="1"/>
        <c:lblAlgn val="ctr"/>
        <c:lblOffset val="100"/>
        <c:noMultiLvlLbl val="0"/>
      </c:catAx>
      <c:valAx>
        <c:axId val="47953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Cabezas</a:t>
                </a:r>
              </a:p>
            </c:rich>
          </c:tx>
          <c:layout>
            <c:manualLayout>
              <c:xMode val="edge"/>
              <c:yMode val="edge"/>
              <c:x val="1.0122922338511206E-2"/>
              <c:y val="0.4187230242053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7952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3.!TablaDinámica10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600" b="1">
                <a:solidFill>
                  <a:schemeClr val="accent2">
                    <a:lumMod val="50000"/>
                  </a:schemeClr>
                </a:solidFill>
                <a:latin typeface="+mn-lt"/>
              </a:rPr>
              <a:t>Histórico</a:t>
            </a:r>
            <a:r>
              <a:rPr lang="en-US" sz="1600" b="1" baseline="0">
                <a:solidFill>
                  <a:schemeClr val="accent2">
                    <a:lumMod val="50000"/>
                  </a:schemeClr>
                </a:solidFill>
                <a:latin typeface="+mn-lt"/>
              </a:rPr>
              <a:t> Pecuario - Orientación bovinos carne</a:t>
            </a:r>
            <a:endParaRPr lang="en-US" sz="1600" b="1">
              <a:solidFill>
                <a:schemeClr val="accent2">
                  <a:lumMod val="50000"/>
                </a:schemeClr>
              </a:solidFill>
              <a:latin typeface="+mn-lt"/>
            </a:endParaRPr>
          </a:p>
        </c:rich>
      </c:tx>
      <c:layout>
        <c:manualLayout>
          <c:xMode val="edge"/>
          <c:yMode val="edge"/>
          <c:x val="1.1331549007163598E-2"/>
          <c:y val="4.372678295595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4716780950399241"/>
          <c:y val="0.16437001594896331"/>
          <c:w val="0.83393184429632339"/>
          <c:h val="0.72222808273367745"/>
        </c:manualLayout>
      </c:layout>
      <c:lineChart>
        <c:grouping val="standard"/>
        <c:varyColors val="0"/>
        <c:ser>
          <c:idx val="0"/>
          <c:order val="0"/>
          <c:tx>
            <c:strRef>
              <c:f>'Gráfico 3.'!$E$14:$E$22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3.'!$E$14:$E$22</c:f>
                <c:numCache>
                  <c:formatCode>General</c:formatCode>
                  <c:ptCount val="9"/>
                  <c:pt idx="0">
                    <c:v>600339.5869681614</c:v>
                  </c:pt>
                  <c:pt idx="2">
                    <c:v>549143.92531530873</c:v>
                  </c:pt>
                  <c:pt idx="3">
                    <c:v>450615.09231336549</c:v>
                  </c:pt>
                  <c:pt idx="4">
                    <c:v>487939.76433377602</c:v>
                  </c:pt>
                  <c:pt idx="5">
                    <c:v>710983.37038943195</c:v>
                  </c:pt>
                  <c:pt idx="7">
                    <c:v>723146.98</c:v>
                  </c:pt>
                  <c:pt idx="8">
                    <c:v>824484.95</c:v>
                  </c:pt>
                </c:numCache>
              </c:numRef>
            </c:plus>
            <c:minus>
              <c:numRef>
                <c:f>'Gráfico 3.'!$F$14:$F$22</c:f>
                <c:numCache>
                  <c:formatCode>General</c:formatCode>
                  <c:ptCount val="9"/>
                  <c:pt idx="0">
                    <c:v>600339.5869681614</c:v>
                  </c:pt>
                  <c:pt idx="2">
                    <c:v>549143.92531530873</c:v>
                  </c:pt>
                  <c:pt idx="3">
                    <c:v>450615.09231336549</c:v>
                  </c:pt>
                  <c:pt idx="4">
                    <c:v>487939.76433377602</c:v>
                  </c:pt>
                  <c:pt idx="5">
                    <c:v>710983.37038943195</c:v>
                  </c:pt>
                  <c:pt idx="7">
                    <c:v>723146.98</c:v>
                  </c:pt>
                  <c:pt idx="8">
                    <c:v>824484.95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3.'!$E$14:$E$22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3.'!$E$14:$E$22</c:f>
              <c:numCache>
                <c:formatCode>_(* #,##0_);_(* \(#,##0\);_(* "-"??_);_(@_)</c:formatCode>
                <c:ptCount val="9"/>
                <c:pt idx="0">
                  <c:v>4096210.6341255158</c:v>
                </c:pt>
                <c:pt idx="2">
                  <c:v>3210917.4686672948</c:v>
                </c:pt>
                <c:pt idx="3">
                  <c:v>3429568.4378747181</c:v>
                </c:pt>
                <c:pt idx="4">
                  <c:v>3021705.8638201999</c:v>
                </c:pt>
                <c:pt idx="5">
                  <c:v>4240679.5760099338</c:v>
                </c:pt>
                <c:pt idx="7">
                  <c:v>4410176.6222660001</c:v>
                </c:pt>
                <c:pt idx="8">
                  <c:v>5038424.23716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2-41F7-AF68-C3EA8D1A9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969976"/>
        <c:axId val="628969016"/>
      </c:lineChart>
      <c:catAx>
        <c:axId val="62896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28969016"/>
        <c:crosses val="autoZero"/>
        <c:auto val="1"/>
        <c:lblAlgn val="ctr"/>
        <c:lblOffset val="100"/>
        <c:noMultiLvlLbl val="0"/>
      </c:catAx>
      <c:valAx>
        <c:axId val="62896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Cabezas</a:t>
                </a:r>
              </a:p>
            </c:rich>
          </c:tx>
          <c:layout>
            <c:manualLayout>
              <c:xMode val="edge"/>
              <c:yMode val="edge"/>
              <c:x val="1.6051661739756695E-2"/>
              <c:y val="0.4134506272840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28969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4.!TablaDinámica2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2">
                    <a:lumMod val="50000"/>
                  </a:schemeClr>
                </a:solidFill>
              </a:rPr>
              <a:t>Histórico</a:t>
            </a:r>
            <a:r>
              <a:rPr lang="en-US" sz="1800" b="1" baseline="0">
                <a:solidFill>
                  <a:schemeClr val="accent2">
                    <a:lumMod val="50000"/>
                  </a:schemeClr>
                </a:solidFill>
              </a:rPr>
              <a:t> Pecuario - Producción de leche</a:t>
            </a:r>
            <a:endParaRPr lang="en-US" sz="1800" b="1">
              <a:solidFill>
                <a:schemeClr val="accent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9.9009579871159256E-3"/>
          <c:y val="2.102496424790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2540296517018742"/>
          <c:y val="0.15059144438469282"/>
          <c:w val="0.86313064341932366"/>
          <c:h val="0.72616198107035834"/>
        </c:manualLayout>
      </c:layout>
      <c:lineChart>
        <c:grouping val="standard"/>
        <c:varyColors val="0"/>
        <c:ser>
          <c:idx val="0"/>
          <c:order val="0"/>
          <c:tx>
            <c:strRef>
              <c:f>'Gráfico 4.'!$E$14:$E$22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4.'!$E$14:$E$22</c:f>
                <c:numCache>
                  <c:formatCode>General</c:formatCode>
                  <c:ptCount val="9"/>
                  <c:pt idx="0">
                    <c:v>200008.87476994321</c:v>
                  </c:pt>
                  <c:pt idx="1">
                    <c:v>143159.46793837615</c:v>
                  </c:pt>
                  <c:pt idx="2">
                    <c:v>158506.32968281693</c:v>
                  </c:pt>
                  <c:pt idx="3">
                    <c:v>167928.38737332303</c:v>
                  </c:pt>
                  <c:pt idx="4">
                    <c:v>227373.18831698791</c:v>
                  </c:pt>
                  <c:pt idx="5">
                    <c:v>144735.38451711778</c:v>
                  </c:pt>
                  <c:pt idx="6">
                    <c:v>288940.68956928002</c:v>
                  </c:pt>
                  <c:pt idx="7">
                    <c:v>340940.77</c:v>
                  </c:pt>
                  <c:pt idx="8">
                    <c:v>308494.65999999997</c:v>
                  </c:pt>
                </c:numCache>
              </c:numRef>
            </c:plus>
            <c:minus>
              <c:numRef>
                <c:f>'Gráfico 4.'!$F$14:$F$22</c:f>
                <c:numCache>
                  <c:formatCode>General</c:formatCode>
                  <c:ptCount val="9"/>
                  <c:pt idx="0">
                    <c:v>200008.87476994321</c:v>
                  </c:pt>
                  <c:pt idx="1">
                    <c:v>143159.46793837615</c:v>
                  </c:pt>
                  <c:pt idx="2">
                    <c:v>158506.32968281693</c:v>
                  </c:pt>
                  <c:pt idx="3">
                    <c:v>167928.38737332303</c:v>
                  </c:pt>
                  <c:pt idx="4">
                    <c:v>227373.18831698791</c:v>
                  </c:pt>
                  <c:pt idx="5">
                    <c:v>144735.38451711778</c:v>
                  </c:pt>
                  <c:pt idx="6">
                    <c:v>288940.68956928002</c:v>
                  </c:pt>
                  <c:pt idx="7">
                    <c:v>340940.77</c:v>
                  </c:pt>
                  <c:pt idx="8">
                    <c:v>308494.65999999997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4.'!$E$14:$E$22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4.'!$E$14:$E$22</c:f>
              <c:numCache>
                <c:formatCode>_(* #,##0_);_(* \(#,##0\);_(* "-"??_);_(@_)</c:formatCode>
                <c:ptCount val="9"/>
                <c:pt idx="0">
                  <c:v>2858778.8649149407</c:v>
                </c:pt>
                <c:pt idx="1">
                  <c:v>2693155.2519007483</c:v>
                </c:pt>
                <c:pt idx="2">
                  <c:v>2546230.6855041916</c:v>
                </c:pt>
                <c:pt idx="3">
                  <c:v>2800443.1157713756</c:v>
                </c:pt>
                <c:pt idx="4">
                  <c:v>2720258.1955194757</c:v>
                </c:pt>
                <c:pt idx="5">
                  <c:v>2883643.7889085785</c:v>
                </c:pt>
                <c:pt idx="6">
                  <c:v>3290596.4099999997</c:v>
                </c:pt>
                <c:pt idx="7">
                  <c:v>3745970.9614789998</c:v>
                </c:pt>
                <c:pt idx="8">
                  <c:v>3453815.5418400001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0-471B-B01A-84F692209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663344"/>
        <c:axId val="479535864"/>
      </c:lineChart>
      <c:catAx>
        <c:axId val="43066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5864"/>
        <c:crosses val="autoZero"/>
        <c:auto val="1"/>
        <c:lblAlgn val="ctr"/>
        <c:lblOffset val="100"/>
        <c:noMultiLvlLbl val="0"/>
      </c:catAx>
      <c:valAx>
        <c:axId val="47953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3066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5.!TablaDinámica12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2">
                    <a:lumMod val="50000"/>
                  </a:schemeClr>
                </a:solidFill>
              </a:rPr>
              <a:t>Histórico</a:t>
            </a:r>
            <a:r>
              <a:rPr lang="en-US" sz="1800" b="1" baseline="0">
                <a:solidFill>
                  <a:schemeClr val="accent2">
                    <a:lumMod val="50000"/>
                  </a:schemeClr>
                </a:solidFill>
              </a:rPr>
              <a:t> Pecuario - Precio litro de leche</a:t>
            </a:r>
            <a:endParaRPr lang="en-US" sz="1800" b="1">
              <a:solidFill>
                <a:schemeClr val="accent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1.901381937756513E-2"/>
          <c:y val="1.7636684303350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9.2712912336811351E-2"/>
          <c:y val="0.19440480227052959"/>
          <c:w val="0.89046751782278433"/>
          <c:h val="0.68848183450752864"/>
        </c:manualLayout>
      </c:layout>
      <c:lineChart>
        <c:grouping val="standard"/>
        <c:varyColors val="0"/>
        <c:ser>
          <c:idx val="0"/>
          <c:order val="0"/>
          <c:tx>
            <c:strRef>
              <c:f>'Gráfico 5.'!$E$13:$E$21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5.'!$E$13:$E$21</c:f>
                <c:numCache>
                  <c:formatCode>General</c:formatCode>
                  <c:ptCount val="9"/>
                  <c:pt idx="2">
                    <c:v>13.571765662666781</c:v>
                  </c:pt>
                  <c:pt idx="4">
                    <c:v>26.08438045708176</c:v>
                  </c:pt>
                  <c:pt idx="5">
                    <c:v>14.55533959139353</c:v>
                  </c:pt>
                  <c:pt idx="6">
                    <c:v>30.444217440000003</c:v>
                  </c:pt>
                  <c:pt idx="7">
                    <c:v>30.01</c:v>
                  </c:pt>
                  <c:pt idx="8">
                    <c:v>14.32</c:v>
                  </c:pt>
                </c:numCache>
              </c:numRef>
            </c:plus>
            <c:minus>
              <c:numRef>
                <c:f>'Gráfico 5.'!$F$13:$F$21</c:f>
                <c:numCache>
                  <c:formatCode>General</c:formatCode>
                  <c:ptCount val="9"/>
                  <c:pt idx="2">
                    <c:v>13.571765662666781</c:v>
                  </c:pt>
                  <c:pt idx="4">
                    <c:v>26.08438045708176</c:v>
                  </c:pt>
                  <c:pt idx="5">
                    <c:v>14.55533959139353</c:v>
                  </c:pt>
                  <c:pt idx="6">
                    <c:v>30.444217440000003</c:v>
                  </c:pt>
                  <c:pt idx="7">
                    <c:v>30.01</c:v>
                  </c:pt>
                  <c:pt idx="8">
                    <c:v>14.32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5.'!$E$13:$E$21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5.'!$E$13:$E$21</c:f>
              <c:numCache>
                <c:formatCode>_(* #,##0_);_(* \(#,##0\);_(* "-"??_);_(@_)</c:formatCode>
                <c:ptCount val="9"/>
                <c:pt idx="2">
                  <c:v>814.03446271340829</c:v>
                </c:pt>
                <c:pt idx="4">
                  <c:v>873.10084038804507</c:v>
                </c:pt>
                <c:pt idx="5">
                  <c:v>956.05470505989751</c:v>
                </c:pt>
                <c:pt idx="6">
                  <c:v>995.69</c:v>
                </c:pt>
                <c:pt idx="7">
                  <c:v>993.81</c:v>
                </c:pt>
                <c:pt idx="8">
                  <c:v>1076.07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44EA-8EE0-8567FBBA5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002616"/>
        <c:axId val="629007736"/>
      </c:lineChart>
      <c:catAx>
        <c:axId val="62900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007736"/>
        <c:crosses val="autoZero"/>
        <c:auto val="1"/>
        <c:lblAlgn val="ctr"/>
        <c:lblOffset val="100"/>
        <c:noMultiLvlLbl val="0"/>
      </c:catAx>
      <c:valAx>
        <c:axId val="62900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Precio</a:t>
                </a:r>
                <a:r>
                  <a:rPr lang="es-CO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 por litro ($/L)</a:t>
                </a:r>
                <a:endParaRPr lang="es-CO">
                  <a:solidFill>
                    <a:sysClr val="windowText" lastClr="000000"/>
                  </a:solidFill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29002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6.!TablaDinámica4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accent2">
                    <a:lumMod val="50000"/>
                  </a:schemeClr>
                </a:solidFill>
              </a:rPr>
              <a:t>Histórico pecuario - Número de terneros</a:t>
            </a:r>
          </a:p>
        </c:rich>
      </c:tx>
      <c:layout>
        <c:manualLayout>
          <c:xMode val="edge"/>
          <c:yMode val="edge"/>
          <c:x val="1.961068463307351E-2"/>
          <c:y val="3.146097069358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6225278399506579"/>
          <c:y val="0.15871086556169434"/>
          <c:w val="0.81535536208765813"/>
          <c:h val="0.71174402923391478"/>
        </c:manualLayout>
      </c:layout>
      <c:lineChart>
        <c:grouping val="standard"/>
        <c:varyColors val="0"/>
        <c:ser>
          <c:idx val="0"/>
          <c:order val="0"/>
          <c:tx>
            <c:strRef>
              <c:f>'Gráfico 6.'!$E$13:$E$21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6.'!$E$13:$E$21</c:f>
                <c:numCache>
                  <c:formatCode>General</c:formatCode>
                  <c:ptCount val="9"/>
                  <c:pt idx="0">
                    <c:v>208310.80404586898</c:v>
                  </c:pt>
                  <c:pt idx="1">
                    <c:v>184176.16987282212</c:v>
                  </c:pt>
                  <c:pt idx="2">
                    <c:v>205539.44885276456</c:v>
                  </c:pt>
                  <c:pt idx="3">
                    <c:v>219287.7374547222</c:v>
                  </c:pt>
                  <c:pt idx="4">
                    <c:v>279294.36083362636</c:v>
                  </c:pt>
                  <c:pt idx="5">
                    <c:v>211716.91207941782</c:v>
                  </c:pt>
                  <c:pt idx="6">
                    <c:v>359052.30848368001</c:v>
                  </c:pt>
                  <c:pt idx="7">
                    <c:v>329666.23</c:v>
                  </c:pt>
                  <c:pt idx="8">
                    <c:v>350637.95</c:v>
                  </c:pt>
                </c:numCache>
              </c:numRef>
            </c:plus>
            <c:minus>
              <c:numRef>
                <c:f>'Gráfico 6.'!$F$13:$F$21</c:f>
                <c:numCache>
                  <c:formatCode>General</c:formatCode>
                  <c:ptCount val="9"/>
                  <c:pt idx="0">
                    <c:v>208310.80404586898</c:v>
                  </c:pt>
                  <c:pt idx="1">
                    <c:v>184176.16987282212</c:v>
                  </c:pt>
                  <c:pt idx="2">
                    <c:v>205539.44885276456</c:v>
                  </c:pt>
                  <c:pt idx="3">
                    <c:v>219287.7374547222</c:v>
                  </c:pt>
                  <c:pt idx="4">
                    <c:v>279294.36083362636</c:v>
                  </c:pt>
                  <c:pt idx="5">
                    <c:v>211716.91207941782</c:v>
                  </c:pt>
                  <c:pt idx="6">
                    <c:v>359052.30848368001</c:v>
                  </c:pt>
                  <c:pt idx="7">
                    <c:v>329666.23</c:v>
                  </c:pt>
                  <c:pt idx="8">
                    <c:v>350637.95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6.'!$E$13:$E$21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6.'!$E$13:$E$21</c:f>
              <c:numCache>
                <c:formatCode>_(* #,##0_);_(* \(#,##0\);_(* "-"??_);_(@_)</c:formatCode>
                <c:ptCount val="9"/>
                <c:pt idx="0">
                  <c:v>3528389.3279108219</c:v>
                </c:pt>
                <c:pt idx="1">
                  <c:v>3370620.8678518897</c:v>
                </c:pt>
                <c:pt idx="2">
                  <c:v>3484213.5209003985</c:v>
                </c:pt>
                <c:pt idx="3">
                  <c:v>3981921.3537213765</c:v>
                </c:pt>
                <c:pt idx="4">
                  <c:v>3854343.5924811028</c:v>
                </c:pt>
                <c:pt idx="5">
                  <c:v>3827857.1269611688</c:v>
                </c:pt>
                <c:pt idx="6">
                  <c:v>4446358.09</c:v>
                </c:pt>
                <c:pt idx="7">
                  <c:v>4538739.1900000004</c:v>
                </c:pt>
                <c:pt idx="8">
                  <c:v>4646690.1872349996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7-4E08-BEEF-BF81BF7A2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43224"/>
        <c:axId val="593943864"/>
      </c:lineChart>
      <c:catAx>
        <c:axId val="59394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43864"/>
        <c:crosses val="autoZero"/>
        <c:auto val="1"/>
        <c:lblAlgn val="ctr"/>
        <c:lblOffset val="100"/>
        <c:noMultiLvlLbl val="0"/>
      </c:catAx>
      <c:valAx>
        <c:axId val="59394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sz="105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Cabezas</a:t>
                </a:r>
              </a:p>
            </c:rich>
          </c:tx>
          <c:layout>
            <c:manualLayout>
              <c:xMode val="edge"/>
              <c:yMode val="edge"/>
              <c:x val="7.5987231272541594E-3"/>
              <c:y val="0.363237192036078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9394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7.!TablaDinámica1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2">
                    <a:lumMod val="50000"/>
                  </a:schemeClr>
                </a:solidFill>
              </a:rPr>
              <a:t>Histórico pecuario - Aves</a:t>
            </a:r>
          </a:p>
        </c:rich>
      </c:tx>
      <c:layout>
        <c:manualLayout>
          <c:xMode val="edge"/>
          <c:yMode val="edge"/>
          <c:x val="2.3938792870091395E-2"/>
          <c:y val="1.6877641616702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2900607553461632"/>
          <c:y val="0.14880083072515993"/>
          <c:w val="0.85175897620307184"/>
          <c:h val="0.7413510850644015"/>
        </c:manualLayout>
      </c:layout>
      <c:lineChart>
        <c:grouping val="standard"/>
        <c:varyColors val="0"/>
        <c:ser>
          <c:idx val="0"/>
          <c:order val="0"/>
          <c:tx>
            <c:strRef>
              <c:f>'Gráfico 7.'!$F$14:$F$22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7.'!$F$14:$F$22</c:f>
                <c:numCache>
                  <c:formatCode>General</c:formatCode>
                  <c:ptCount val="9"/>
                  <c:pt idx="2">
                    <c:v>283454.21908749663</c:v>
                  </c:pt>
                  <c:pt idx="3">
                    <c:v>292132.80613421934</c:v>
                  </c:pt>
                  <c:pt idx="4">
                    <c:v>256389.39912699175</c:v>
                  </c:pt>
                  <c:pt idx="5">
                    <c:v>525819.34377525933</c:v>
                  </c:pt>
                  <c:pt idx="6">
                    <c:v>473416.74726528005</c:v>
                  </c:pt>
                  <c:pt idx="7">
                    <c:v>435170.17</c:v>
                  </c:pt>
                  <c:pt idx="8">
                    <c:v>400016.07</c:v>
                  </c:pt>
                </c:numCache>
              </c:numRef>
            </c:plus>
            <c:minus>
              <c:numRef>
                <c:f>'Gráfico 7.'!$G$14:$G$22</c:f>
                <c:numCache>
                  <c:formatCode>General</c:formatCode>
                  <c:ptCount val="9"/>
                  <c:pt idx="2">
                    <c:v>283454.21908749663</c:v>
                  </c:pt>
                  <c:pt idx="3">
                    <c:v>292132.80613421934</c:v>
                  </c:pt>
                  <c:pt idx="4">
                    <c:v>256389.39912699175</c:v>
                  </c:pt>
                  <c:pt idx="5">
                    <c:v>525819.34377525933</c:v>
                  </c:pt>
                  <c:pt idx="6">
                    <c:v>473416.74726528005</c:v>
                  </c:pt>
                  <c:pt idx="7">
                    <c:v>435170.17</c:v>
                  </c:pt>
                  <c:pt idx="8">
                    <c:v>400016.07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7.'!$F$14:$F$22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7.'!$F$14:$F$22</c:f>
              <c:numCache>
                <c:formatCode>_(* #,##0_);_(* \(#,##0\);_(* "-"??_);_(@_)</c:formatCode>
                <c:ptCount val="9"/>
                <c:pt idx="2">
                  <c:v>6347426.3668099735</c:v>
                </c:pt>
                <c:pt idx="3">
                  <c:v>6618141.4929044284</c:v>
                </c:pt>
                <c:pt idx="4">
                  <c:v>6540022.5120424293</c:v>
                </c:pt>
                <c:pt idx="5">
                  <c:v>8275941.4734147713</c:v>
                </c:pt>
                <c:pt idx="6">
                  <c:v>8847588.1600000001</c:v>
                </c:pt>
                <c:pt idx="7">
                  <c:v>9351290.9666569997</c:v>
                </c:pt>
                <c:pt idx="8">
                  <c:v>9974777.5399999991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7-47A3-B5FA-BCBDCC4C0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43256"/>
        <c:axId val="617241016"/>
      </c:lineChart>
      <c:catAx>
        <c:axId val="61724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241016"/>
        <c:crosses val="autoZero"/>
        <c:auto val="1"/>
        <c:lblAlgn val="ctr"/>
        <c:lblOffset val="100"/>
        <c:noMultiLvlLbl val="0"/>
      </c:catAx>
      <c:valAx>
        <c:axId val="61724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Cantidad</a:t>
                </a:r>
              </a:p>
            </c:rich>
          </c:tx>
          <c:layout>
            <c:manualLayout>
              <c:xMode val="edge"/>
              <c:yMode val="edge"/>
              <c:x val="2.2700369012923726E-2"/>
              <c:y val="0.34475328598588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17243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8.!TablaDinámica14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accent2">
                    <a:lumMod val="50000"/>
                  </a:schemeClr>
                </a:solidFill>
              </a:rPr>
              <a:t>Histórico Pecuario - Gallinas</a:t>
            </a:r>
            <a:r>
              <a:rPr lang="en-US" sz="1400" b="1" baseline="0">
                <a:solidFill>
                  <a:schemeClr val="accent2">
                    <a:lumMod val="50000"/>
                  </a:schemeClr>
                </a:solidFill>
              </a:rPr>
              <a:t> y huevos (Traspatio)</a:t>
            </a:r>
            <a:endParaRPr lang="en-US" sz="1400" b="1">
              <a:solidFill>
                <a:schemeClr val="accent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1.2795436022819877E-2"/>
          <c:y val="3.827751196172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9525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396972322225003"/>
          <c:y val="0.18210526315789474"/>
          <c:w val="0.84237285742705148"/>
          <c:h val="0.71198859711913998"/>
        </c:manualLayout>
      </c:layout>
      <c:lineChart>
        <c:grouping val="standard"/>
        <c:varyColors val="0"/>
        <c:ser>
          <c:idx val="0"/>
          <c:order val="0"/>
          <c:tx>
            <c:strRef>
              <c:f>'Gráfico 8.'!$E$14:$E$22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9525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8.'!$E$14:$E$22</c:f>
                <c:numCache>
                  <c:formatCode>General</c:formatCode>
                  <c:ptCount val="9"/>
                  <c:pt idx="2">
                    <c:v>146169.20124479337</c:v>
                  </c:pt>
                  <c:pt idx="3">
                    <c:v>158650.53350864962</c:v>
                  </c:pt>
                  <c:pt idx="4">
                    <c:v>130155.31800377443</c:v>
                  </c:pt>
                  <c:pt idx="5">
                    <c:v>315021.949589986</c:v>
                  </c:pt>
                  <c:pt idx="6">
                    <c:v>271091.22736415995</c:v>
                  </c:pt>
                  <c:pt idx="7">
                    <c:v>354584.97</c:v>
                  </c:pt>
                  <c:pt idx="8">
                    <c:v>220716.16</c:v>
                  </c:pt>
                </c:numCache>
              </c:numRef>
            </c:plus>
            <c:minus>
              <c:numRef>
                <c:f>'Gráfico 8.'!$F$14:$F$22</c:f>
                <c:numCache>
                  <c:formatCode>General</c:formatCode>
                  <c:ptCount val="9"/>
                  <c:pt idx="2">
                    <c:v>146169.20124479337</c:v>
                  </c:pt>
                  <c:pt idx="3">
                    <c:v>158650.53350864962</c:v>
                  </c:pt>
                  <c:pt idx="4">
                    <c:v>130155.31800377443</c:v>
                  </c:pt>
                  <c:pt idx="5">
                    <c:v>315021.949589986</c:v>
                  </c:pt>
                  <c:pt idx="6">
                    <c:v>271091.22736415995</c:v>
                  </c:pt>
                  <c:pt idx="7">
                    <c:v>354584.97</c:v>
                  </c:pt>
                  <c:pt idx="8">
                    <c:v>220716.16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8.'!$E$14:$E$22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8.'!$E$14:$E$22</c:f>
              <c:numCache>
                <c:formatCode>_(* #,##0_);_(* \(#,##0\);_(* "-"??_);_(@_)</c:formatCode>
                <c:ptCount val="9"/>
                <c:pt idx="2">
                  <c:v>2866520.3469974208</c:v>
                </c:pt>
                <c:pt idx="3">
                  <c:v>3058091.2426056443</c:v>
                </c:pt>
                <c:pt idx="4">
                  <c:v>2834168.4344097967</c:v>
                </c:pt>
                <c:pt idx="5">
                  <c:v>3991460.3797093076</c:v>
                </c:pt>
                <c:pt idx="6">
                  <c:v>4752984.5599999996</c:v>
                </c:pt>
                <c:pt idx="7">
                  <c:v>5104260.4336700002</c:v>
                </c:pt>
                <c:pt idx="8">
                  <c:v>4521652.8600000003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B-45ED-8051-684A694DA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000376"/>
        <c:axId val="628999096"/>
      </c:lineChart>
      <c:catAx>
        <c:axId val="62900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999096"/>
        <c:crosses val="autoZero"/>
        <c:auto val="1"/>
        <c:lblAlgn val="ctr"/>
        <c:lblOffset val="100"/>
        <c:noMultiLvlLbl val="0"/>
      </c:catAx>
      <c:valAx>
        <c:axId val="62899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2900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[Gráficos_Histórico_Pecuario_Vr2.xlsx]Gráfico 9.!TablaDinámica4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2">
                    <a:lumMod val="50000"/>
                  </a:schemeClr>
                </a:solidFill>
              </a:rPr>
              <a:t>Histórico Pecuario</a:t>
            </a:r>
            <a:r>
              <a:rPr lang="en-US" sz="1800" b="1" baseline="0">
                <a:solidFill>
                  <a:schemeClr val="accent2">
                    <a:lumMod val="50000"/>
                  </a:schemeClr>
                </a:solidFill>
              </a:rPr>
              <a:t> - Otras especies</a:t>
            </a:r>
            <a:endParaRPr lang="en-US" sz="1800" b="1">
              <a:solidFill>
                <a:schemeClr val="accent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9.4629588554951752E-3"/>
          <c:y val="2.6402640264026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0" cap="rnd">
            <a:solidFill>
              <a:srgbClr val="F90F47"/>
            </a:solidFill>
            <a:round/>
          </a:ln>
          <a:effectLst/>
        </c:spPr>
        <c:marker>
          <c:symbol val="diamond"/>
          <c:size val="3"/>
          <c:spPr>
            <a:solidFill>
              <a:srgbClr val="F90F47"/>
            </a:solidFill>
            <a:ln w="0">
              <a:solidFill>
                <a:srgbClr val="F90F47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9.5239732357398993E-2"/>
          <c:y val="0.17191419141914194"/>
          <c:w val="0.89184946952053523"/>
          <c:h val="0.71850965411501777"/>
        </c:manualLayout>
      </c:layout>
      <c:lineChart>
        <c:grouping val="standard"/>
        <c:varyColors val="0"/>
        <c:ser>
          <c:idx val="0"/>
          <c:order val="0"/>
          <c:tx>
            <c:strRef>
              <c:f>'Gráfico 9.'!$F$15:$F$23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rgbClr val="F90F47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90F47"/>
              </a:solidFill>
              <a:ln w="0">
                <a:solidFill>
                  <a:srgbClr val="F90F4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'Gráfico 9.'!$F$15:$F$23</c:f>
                <c:numCache>
                  <c:formatCode>General</c:formatCode>
                  <c:ptCount val="9"/>
                  <c:pt idx="0">
                    <c:v>46314.851843154756</c:v>
                  </c:pt>
                  <c:pt idx="1">
                    <c:v>49289.571728315881</c:v>
                  </c:pt>
                  <c:pt idx="2">
                    <c:v>117317.13927311472</c:v>
                  </c:pt>
                  <c:pt idx="3">
                    <c:v>53123.492159534762</c:v>
                  </c:pt>
                  <c:pt idx="4">
                    <c:v>46096.771482229131</c:v>
                  </c:pt>
                  <c:pt idx="5">
                    <c:v>79988.152281413946</c:v>
                  </c:pt>
                  <c:pt idx="6">
                    <c:v>83250.485452959998</c:v>
                  </c:pt>
                  <c:pt idx="7">
                    <c:v>71943.42</c:v>
                  </c:pt>
                  <c:pt idx="8">
                    <c:v>92451.38</c:v>
                  </c:pt>
                </c:numCache>
              </c:numRef>
            </c:plus>
            <c:minus>
              <c:numRef>
                <c:f>'Gráfico 9.'!$G$15:$G$23</c:f>
                <c:numCache>
                  <c:formatCode>General</c:formatCode>
                  <c:ptCount val="9"/>
                  <c:pt idx="0">
                    <c:v>46314.851843154756</c:v>
                  </c:pt>
                  <c:pt idx="1">
                    <c:v>49289.571728315881</c:v>
                  </c:pt>
                  <c:pt idx="2">
                    <c:v>117317.13927311472</c:v>
                  </c:pt>
                  <c:pt idx="3">
                    <c:v>53123.492159534762</c:v>
                  </c:pt>
                  <c:pt idx="4">
                    <c:v>46096.771482229131</c:v>
                  </c:pt>
                  <c:pt idx="5">
                    <c:v>79988.152281413946</c:v>
                  </c:pt>
                  <c:pt idx="6">
                    <c:v>83250.485452959998</c:v>
                  </c:pt>
                  <c:pt idx="7">
                    <c:v>71943.42</c:v>
                  </c:pt>
                  <c:pt idx="8">
                    <c:v>92451.38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'Gráfico 9.'!$F$15:$F$23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9.'!$F$15:$F$23</c:f>
              <c:numCache>
                <c:formatCode>_(* #,##0_);_(* \(#,##0\);_(* "-"_);_(@_)</c:formatCode>
                <c:ptCount val="9"/>
                <c:pt idx="0">
                  <c:v>851252.82692723197</c:v>
                </c:pt>
                <c:pt idx="1">
                  <c:v>899813.37180875172</c:v>
                </c:pt>
                <c:pt idx="2">
                  <c:v>839181.9207887738</c:v>
                </c:pt>
                <c:pt idx="3">
                  <c:v>814607.59962738177</c:v>
                </c:pt>
                <c:pt idx="4">
                  <c:v>812628.67989830964</c:v>
                </c:pt>
                <c:pt idx="5">
                  <c:v>1071933.6171351315</c:v>
                </c:pt>
                <c:pt idx="6">
                  <c:v>1030940.23</c:v>
                </c:pt>
                <c:pt idx="7">
                  <c:v>992498.23664799996</c:v>
                </c:pt>
                <c:pt idx="8">
                  <c:v>1144650.818652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6-4018-BCBE-139F5FD5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00016"/>
        <c:axId val="419898416"/>
      </c:lineChart>
      <c:catAx>
        <c:axId val="41990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98416"/>
        <c:crosses val="autoZero"/>
        <c:auto val="1"/>
        <c:lblAlgn val="ctr"/>
        <c:lblOffset val="100"/>
        <c:noMultiLvlLbl val="0"/>
      </c:catAx>
      <c:valAx>
        <c:axId val="41989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sz="100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Cabezas</a:t>
                </a:r>
              </a:p>
            </c:rich>
          </c:tx>
          <c:layout>
            <c:manualLayout>
              <c:xMode val="edge"/>
              <c:yMode val="edge"/>
              <c:x val="4.0744470894626544E-3"/>
              <c:y val="0.38195202343893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1990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1C4D42E-9905-48DE-96DE-355945E977F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28675"/>
          <a:ext cx="125634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685800</xdr:colOff>
      <xdr:row>0</xdr:row>
      <xdr:rowOff>114300</xdr:rowOff>
    </xdr:from>
    <xdr:to>
      <xdr:col>6</xdr:col>
      <xdr:colOff>1057275</xdr:colOff>
      <xdr:row>0</xdr:row>
      <xdr:rowOff>666750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9A497B7-65FA-4C4B-B2AF-6AB98D68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14300"/>
          <a:ext cx="2495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123824</xdr:colOff>
      <xdr:row>0</xdr:row>
      <xdr:rowOff>85725</xdr:rowOff>
    </xdr:from>
    <xdr:to>
      <xdr:col>1</xdr:col>
      <xdr:colOff>1382249</xdr:colOff>
      <xdr:row>1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C8D60C-DA3E-4B5A-8F32-719A909F3D4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85725"/>
          <a:ext cx="1972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16</xdr:row>
      <xdr:rowOff>133350</xdr:rowOff>
    </xdr:from>
    <xdr:to>
      <xdr:col>10</xdr:col>
      <xdr:colOff>742950</xdr:colOff>
      <xdr:row>29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artamento 12">
              <a:extLst>
                <a:ext uri="{FF2B5EF4-FFF2-40B4-BE49-F238E27FC236}">
                  <a16:creationId xmlns:a16="http://schemas.microsoft.com/office/drawing/2014/main" id="{AAEAEB4E-8CAC-4879-9221-69721BFFB2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221950" y="3752850"/>
              <a:ext cx="1828800" cy="2505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447675</xdr:colOff>
      <xdr:row>9</xdr:row>
      <xdr:rowOff>0</xdr:rowOff>
    </xdr:from>
    <xdr:to>
      <xdr:col>10</xdr:col>
      <xdr:colOff>752475</xdr:colOff>
      <xdr:row>16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ariable">
              <a:extLst>
                <a:ext uri="{FF2B5EF4-FFF2-40B4-BE49-F238E27FC236}">
                  <a16:creationId xmlns:a16="http://schemas.microsoft.com/office/drawing/2014/main" id="{C0550C9A-2136-467D-9501-48E34FDD964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aria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231475" y="2286000"/>
              <a:ext cx="1828800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428625</xdr:colOff>
      <xdr:row>11</xdr:row>
      <xdr:rowOff>9526</xdr:rowOff>
    </xdr:from>
    <xdr:to>
      <xdr:col>4</xdr:col>
      <xdr:colOff>457200</xdr:colOff>
      <xdr:row>12</xdr:row>
      <xdr:rowOff>161926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artamento 13">
              <a:extLst>
                <a:ext uri="{FF2B5EF4-FFF2-40B4-BE49-F238E27FC236}">
                  <a16:creationId xmlns:a16="http://schemas.microsoft.com/office/drawing/2014/main" id="{CC44C715-4D93-433E-B8D2-C4962459F6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1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859125" y="2676526"/>
              <a:ext cx="1838325" cy="342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723900</xdr:colOff>
      <xdr:row>11</xdr:row>
      <xdr:rowOff>47625</xdr:rowOff>
    </xdr:from>
    <xdr:to>
      <xdr:col>4</xdr:col>
      <xdr:colOff>752475</xdr:colOff>
      <xdr:row>12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Variable 1">
              <a:extLst>
                <a:ext uri="{FF2B5EF4-FFF2-40B4-BE49-F238E27FC236}">
                  <a16:creationId xmlns:a16="http://schemas.microsoft.com/office/drawing/2014/main" id="{705376C9-8618-42CE-BA5F-BC98C03676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aria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54400" y="2714625"/>
              <a:ext cx="1838325" cy="238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9</xdr:row>
      <xdr:rowOff>0</xdr:rowOff>
    </xdr:from>
    <xdr:to>
      <xdr:col>8</xdr:col>
      <xdr:colOff>438150</xdr:colOff>
      <xdr:row>29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A59D00E-6DA4-4CA8-B161-FF3CDD369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9</xdr:row>
      <xdr:rowOff>104775</xdr:rowOff>
    </xdr:from>
    <xdr:to>
      <xdr:col>3</xdr:col>
      <xdr:colOff>19050</xdr:colOff>
      <xdr:row>11</xdr:row>
      <xdr:rowOff>83775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543215A-2B55-457A-A4E6-D36A447318E3}"/>
            </a:ext>
          </a:extLst>
        </xdr:cNvPr>
        <xdr:cNvCxnSpPr/>
      </xdr:nvCxnSpPr>
      <xdr:spPr>
        <a:xfrm flipH="1">
          <a:off x="14039850" y="104775"/>
          <a:ext cx="0" cy="36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76200</xdr:colOff>
      <xdr:row>9</xdr:row>
      <xdr:rowOff>57150</xdr:rowOff>
    </xdr:from>
    <xdr:ext cx="3324225" cy="264560"/>
    <xdr:sp macro="" textlink="$C$10">
      <xdr:nvSpPr>
        <xdr:cNvPr id="9" name="CuadroTexto 8">
          <a:extLst>
            <a:ext uri="{FF2B5EF4-FFF2-40B4-BE49-F238E27FC236}">
              <a16:creationId xmlns:a16="http://schemas.microsoft.com/office/drawing/2014/main" id="{EEE76916-577B-4698-A050-37AAA8830F91}"/>
            </a:ext>
          </a:extLst>
        </xdr:cNvPr>
        <xdr:cNvSpPr txBox="1"/>
      </xdr:nvSpPr>
      <xdr:spPr>
        <a:xfrm>
          <a:off x="14097000" y="57150"/>
          <a:ext cx="3324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B35B5BE-5E3D-45B4-AE2E-3D195B28F8E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Departamento:  Total Nacional</a:t>
          </a:fld>
          <a:endParaRPr lang="es-CO" sz="1100"/>
        </a:p>
      </xdr:txBody>
    </xdr:sp>
    <xdr:clientData/>
  </xdr:oneCellAnchor>
  <xdr:oneCellAnchor>
    <xdr:from>
      <xdr:col>3</xdr:col>
      <xdr:colOff>66675</xdr:colOff>
      <xdr:row>10</xdr:row>
      <xdr:rowOff>76200</xdr:rowOff>
    </xdr:from>
    <xdr:ext cx="3543300" cy="264560"/>
    <xdr:sp macro="" textlink="$C$11">
      <xdr:nvSpPr>
        <xdr:cNvPr id="10" name="CuadroTexto 9">
          <a:extLst>
            <a:ext uri="{FF2B5EF4-FFF2-40B4-BE49-F238E27FC236}">
              <a16:creationId xmlns:a16="http://schemas.microsoft.com/office/drawing/2014/main" id="{BC0E02F1-12ED-40B5-B5AC-876860BBEBEF}"/>
            </a:ext>
          </a:extLst>
        </xdr:cNvPr>
        <xdr:cNvSpPr txBox="1"/>
      </xdr:nvSpPr>
      <xdr:spPr>
        <a:xfrm>
          <a:off x="14087475" y="266700"/>
          <a:ext cx="3543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BC4B65B-902A-423B-9495-FDA4D4488C6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Variable:             Gallinas que pusieron huevos</a:t>
          </a:fld>
          <a:endParaRPr lang="es-CO" sz="1100"/>
        </a:p>
      </xdr:txBody>
    </xdr:sp>
    <xdr:clientData/>
  </xdr:oneCellAnchor>
  <xdr:oneCellAnchor>
    <xdr:from>
      <xdr:col>0</xdr:col>
      <xdr:colOff>123427</xdr:colOff>
      <xdr:row>13</xdr:row>
      <xdr:rowOff>180975</xdr:rowOff>
    </xdr:from>
    <xdr:ext cx="264560" cy="1533524"/>
    <xdr:sp macro="" textlink="$C$12">
      <xdr:nvSpPr>
        <xdr:cNvPr id="11" name="CuadroTexto 10">
          <a:extLst>
            <a:ext uri="{FF2B5EF4-FFF2-40B4-BE49-F238E27FC236}">
              <a16:creationId xmlns:a16="http://schemas.microsoft.com/office/drawing/2014/main" id="{0E719A09-BB6D-461F-B750-5E767D50B685}"/>
            </a:ext>
          </a:extLst>
        </xdr:cNvPr>
        <xdr:cNvSpPr txBox="1"/>
      </xdr:nvSpPr>
      <xdr:spPr>
        <a:xfrm rot="16200000">
          <a:off x="9566395" y="1577457"/>
          <a:ext cx="15335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E871914-076F-4D32-A247-1BA3230C92F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Número de aves</a:t>
          </a:fld>
          <a:endParaRPr lang="es-CO" sz="1100"/>
        </a:p>
      </xdr:txBody>
    </xdr:sp>
    <xdr:clientData/>
  </xdr:oneCellAnchor>
  <xdr:twoCellAnchor>
    <xdr:from>
      <xdr:col>0</xdr:col>
      <xdr:colOff>19049</xdr:colOff>
      <xdr:row>1</xdr:row>
      <xdr:rowOff>92073</xdr:rowOff>
    </xdr:from>
    <xdr:to>
      <xdr:col>11</xdr:col>
      <xdr:colOff>0</xdr:colOff>
      <xdr:row>1</xdr:row>
      <xdr:rowOff>153273</xdr:rowOff>
    </xdr:to>
    <xdr:pic>
      <xdr:nvPicPr>
        <xdr:cNvPr id="12" name="Imagen 3" descr="linea">
          <a:extLst>
            <a:ext uri="{FF2B5EF4-FFF2-40B4-BE49-F238E27FC236}">
              <a16:creationId xmlns:a16="http://schemas.microsoft.com/office/drawing/2014/main" id="{BEE98911-F1EB-4B11-80E6-D6008264A88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499" y="854073"/>
          <a:ext cx="12992101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53975</xdr:rowOff>
    </xdr:from>
    <xdr:to>
      <xdr:col>1</xdr:col>
      <xdr:colOff>218925</xdr:colOff>
      <xdr:row>1</xdr:row>
      <xdr:rowOff>44375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3533581-4791-4367-A98D-43CC2EA4A6C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53975"/>
          <a:ext cx="1962000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704850</xdr:colOff>
      <xdr:row>0</xdr:row>
      <xdr:rowOff>152400</xdr:rowOff>
    </xdr:from>
    <xdr:to>
      <xdr:col>11</xdr:col>
      <xdr:colOff>24763</xdr:colOff>
      <xdr:row>0</xdr:row>
      <xdr:rowOff>692400</xdr:rowOff>
    </xdr:to>
    <xdr:pic>
      <xdr:nvPicPr>
        <xdr:cNvPr id="14" name="Imagen 4">
          <a:extLst>
            <a:ext uri="{FF2B5EF4-FFF2-40B4-BE49-F238E27FC236}">
              <a16:creationId xmlns:a16="http://schemas.microsoft.com/office/drawing/2014/main" id="{62C3C855-BD46-49A3-9793-F7632868D4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5450" y="152400"/>
          <a:ext cx="236791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18</xdr:row>
      <xdr:rowOff>0</xdr:rowOff>
    </xdr:from>
    <xdr:to>
      <xdr:col>3</xdr:col>
      <xdr:colOff>571500</xdr:colOff>
      <xdr:row>23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specie 1">
              <a:extLst>
                <a:ext uri="{FF2B5EF4-FFF2-40B4-BE49-F238E27FC236}">
                  <a16:creationId xmlns:a16="http://schemas.microsoft.com/office/drawing/2014/main" id="{7F3DBAE1-0631-495A-8CC8-36B1D436BF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eci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72975" y="4000500"/>
              <a:ext cx="1835150" cy="981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390525</xdr:colOff>
      <xdr:row>13</xdr:row>
      <xdr:rowOff>19051</xdr:rowOff>
    </xdr:from>
    <xdr:to>
      <xdr:col>3</xdr:col>
      <xdr:colOff>590550</xdr:colOff>
      <xdr:row>20</xdr:row>
      <xdr:rowOff>171451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exo 1">
              <a:extLst>
                <a:ext uri="{FF2B5EF4-FFF2-40B4-BE49-F238E27FC236}">
                  <a16:creationId xmlns:a16="http://schemas.microsoft.com/office/drawing/2014/main" id="{49B04B2F-7829-47CC-80BA-E451BB6FB9B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92025" y="3067051"/>
              <a:ext cx="1835150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409575</xdr:colOff>
      <xdr:row>12</xdr:row>
      <xdr:rowOff>57150</xdr:rowOff>
    </xdr:from>
    <xdr:to>
      <xdr:col>3</xdr:col>
      <xdr:colOff>609600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Departamento 1">
              <a:extLst>
                <a:ext uri="{FF2B5EF4-FFF2-40B4-BE49-F238E27FC236}">
                  <a16:creationId xmlns:a16="http://schemas.microsoft.com/office/drawing/2014/main" id="{73BC9D47-DED2-4211-8224-A2EF7B439E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11075" y="2914650"/>
              <a:ext cx="1835150" cy="1076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8</xdr:row>
      <xdr:rowOff>174626</xdr:rowOff>
    </xdr:from>
    <xdr:to>
      <xdr:col>9</xdr:col>
      <xdr:colOff>579436</xdr:colOff>
      <xdr:row>30</xdr:row>
      <xdr:rowOff>79376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D59DBE-80D8-4807-A6A5-68AAAC7F4B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564352</xdr:colOff>
      <xdr:row>9</xdr:row>
      <xdr:rowOff>0</xdr:rowOff>
    </xdr:from>
    <xdr:to>
      <xdr:col>11</xdr:col>
      <xdr:colOff>792951</xdr:colOff>
      <xdr:row>15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Departamento">
              <a:extLst>
                <a:ext uri="{FF2B5EF4-FFF2-40B4-BE49-F238E27FC236}">
                  <a16:creationId xmlns:a16="http://schemas.microsoft.com/office/drawing/2014/main" id="{9532CFEA-A24E-41CE-A471-DF75DFF339F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58852" y="2286000"/>
              <a:ext cx="1816099" cy="130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561972</xdr:colOff>
      <xdr:row>15</xdr:row>
      <xdr:rowOff>152401</xdr:rowOff>
    </xdr:from>
    <xdr:to>
      <xdr:col>11</xdr:col>
      <xdr:colOff>790571</xdr:colOff>
      <xdr:row>23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Especie">
              <a:extLst>
                <a:ext uri="{FF2B5EF4-FFF2-40B4-BE49-F238E27FC236}">
                  <a16:creationId xmlns:a16="http://schemas.microsoft.com/office/drawing/2014/main" id="{8083E4CE-1865-4DB9-8968-365DAE5775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ec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56472" y="3581401"/>
              <a:ext cx="1816099" cy="15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571496</xdr:colOff>
      <xdr:row>23</xdr:row>
      <xdr:rowOff>142875</xdr:rowOff>
    </xdr:from>
    <xdr:to>
      <xdr:col>12</xdr:col>
      <xdr:colOff>2376</xdr:colOff>
      <xdr:row>30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Sexo">
              <a:extLst>
                <a:ext uri="{FF2B5EF4-FFF2-40B4-BE49-F238E27FC236}">
                  <a16:creationId xmlns:a16="http://schemas.microsoft.com/office/drawing/2014/main" id="{96B1C75C-7F8A-453C-8BBE-F28A1CC435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65996" y="5095875"/>
              <a:ext cx="1812130" cy="128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oneCellAnchor>
    <xdr:from>
      <xdr:col>2</xdr:col>
      <xdr:colOff>1228725</xdr:colOff>
      <xdr:row>9</xdr:row>
      <xdr:rowOff>0</xdr:rowOff>
    </xdr:from>
    <xdr:ext cx="4733925" cy="264560"/>
    <xdr:sp macro="" textlink="$C$10">
      <xdr:nvSpPr>
        <xdr:cNvPr id="13" name="CuadroTexto 12">
          <a:extLst>
            <a:ext uri="{FF2B5EF4-FFF2-40B4-BE49-F238E27FC236}">
              <a16:creationId xmlns:a16="http://schemas.microsoft.com/office/drawing/2014/main" id="{6A3E2006-09E3-4C6F-B77A-3BEF80145C88}"/>
            </a:ext>
          </a:extLst>
        </xdr:cNvPr>
        <xdr:cNvSpPr txBox="1"/>
      </xdr:nvSpPr>
      <xdr:spPr>
        <a:xfrm>
          <a:off x="3486150" y="0"/>
          <a:ext cx="4733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7E9C305-517F-47E4-8830-25E4666213F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Departamento:    Total Nacional</a:t>
          </a:fld>
          <a:endParaRPr lang="es-CO" sz="1100"/>
        </a:p>
      </xdr:txBody>
    </xdr:sp>
    <xdr:clientData/>
  </xdr:oneCellAnchor>
  <xdr:oneCellAnchor>
    <xdr:from>
      <xdr:col>2</xdr:col>
      <xdr:colOff>1257299</xdr:colOff>
      <xdr:row>9</xdr:row>
      <xdr:rowOff>180975</xdr:rowOff>
    </xdr:from>
    <xdr:ext cx="4514851" cy="264560"/>
    <xdr:sp macro="" textlink="$C$11">
      <xdr:nvSpPr>
        <xdr:cNvPr id="14" name="CuadroTexto 13">
          <a:extLst>
            <a:ext uri="{FF2B5EF4-FFF2-40B4-BE49-F238E27FC236}">
              <a16:creationId xmlns:a16="http://schemas.microsoft.com/office/drawing/2014/main" id="{D765FDA7-95C4-4F37-9375-00F113613193}"/>
            </a:ext>
          </a:extLst>
        </xdr:cNvPr>
        <xdr:cNvSpPr txBox="1"/>
      </xdr:nvSpPr>
      <xdr:spPr>
        <a:xfrm>
          <a:off x="15830549" y="180975"/>
          <a:ext cx="45148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FFE5423-6278-4F52-B1B7-15FDF9AECFF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Especie:                Equinos</a:t>
          </a:fld>
          <a:endParaRPr lang="es-CO" sz="1100"/>
        </a:p>
      </xdr:txBody>
    </xdr:sp>
    <xdr:clientData/>
  </xdr:oneCellAnchor>
  <xdr:oneCellAnchor>
    <xdr:from>
      <xdr:col>2</xdr:col>
      <xdr:colOff>1266824</xdr:colOff>
      <xdr:row>10</xdr:row>
      <xdr:rowOff>180975</xdr:rowOff>
    </xdr:from>
    <xdr:ext cx="4048125" cy="264560"/>
    <xdr:sp macro="" textlink="$C$12">
      <xdr:nvSpPr>
        <xdr:cNvPr id="15" name="CuadroTexto 14">
          <a:extLst>
            <a:ext uri="{FF2B5EF4-FFF2-40B4-BE49-F238E27FC236}">
              <a16:creationId xmlns:a16="http://schemas.microsoft.com/office/drawing/2014/main" id="{1AC082E0-6509-48BA-B768-9676E1F985DB}"/>
            </a:ext>
          </a:extLst>
        </xdr:cNvPr>
        <xdr:cNvSpPr txBox="1"/>
      </xdr:nvSpPr>
      <xdr:spPr>
        <a:xfrm>
          <a:off x="15840074" y="371475"/>
          <a:ext cx="4048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FAA5A63-02D5-4F32-BE96-FD489BD3A14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Sexo:                     Total</a:t>
          </a:fld>
          <a:endParaRPr lang="es-CO" sz="1100"/>
        </a:p>
      </xdr:txBody>
    </xdr:sp>
    <xdr:clientData/>
  </xdr:oneCellAnchor>
  <xdr:twoCellAnchor>
    <xdr:from>
      <xdr:col>2</xdr:col>
      <xdr:colOff>1285875</xdr:colOff>
      <xdr:row>9</xdr:row>
      <xdr:rowOff>47625</xdr:rowOff>
    </xdr:from>
    <xdr:to>
      <xdr:col>2</xdr:col>
      <xdr:colOff>1285875</xdr:colOff>
      <xdr:row>11</xdr:row>
      <xdr:rowOff>161925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7A8FC48-2227-437B-B750-DE8B6E588059}"/>
            </a:ext>
          </a:extLst>
        </xdr:cNvPr>
        <xdr:cNvCxnSpPr/>
      </xdr:nvCxnSpPr>
      <xdr:spPr>
        <a:xfrm flipH="1">
          <a:off x="3543300" y="47625"/>
          <a:ext cx="0" cy="495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19049</xdr:colOff>
      <xdr:row>1</xdr:row>
      <xdr:rowOff>92073</xdr:rowOff>
    </xdr:from>
    <xdr:to>
      <xdr:col>11</xdr:col>
      <xdr:colOff>47624</xdr:colOff>
      <xdr:row>1</xdr:row>
      <xdr:rowOff>153273</xdr:rowOff>
    </xdr:to>
    <xdr:pic>
      <xdr:nvPicPr>
        <xdr:cNvPr id="16" name="Imagen 3" descr="linea">
          <a:extLst>
            <a:ext uri="{FF2B5EF4-FFF2-40B4-BE49-F238E27FC236}">
              <a16:creationId xmlns:a16="http://schemas.microsoft.com/office/drawing/2014/main" id="{31550EBE-E44B-44DA-B75A-E44AF3169E5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854073"/>
          <a:ext cx="11372850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0</xdr:row>
      <xdr:rowOff>53975</xdr:rowOff>
    </xdr:from>
    <xdr:to>
      <xdr:col>1</xdr:col>
      <xdr:colOff>799926</xdr:colOff>
      <xdr:row>1</xdr:row>
      <xdr:rowOff>44375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B07AF6B9-95A5-4B82-82E4-553E27A0FB3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6" y="53975"/>
          <a:ext cx="1961975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</xdr:row>
      <xdr:rowOff>92073</xdr:rowOff>
    </xdr:from>
    <xdr:to>
      <xdr:col>12</xdr:col>
      <xdr:colOff>0</xdr:colOff>
      <xdr:row>1</xdr:row>
      <xdr:rowOff>153273</xdr:rowOff>
    </xdr:to>
    <xdr:pic>
      <xdr:nvPicPr>
        <xdr:cNvPr id="20" name="Imagen 3" descr="linea">
          <a:extLst>
            <a:ext uri="{FF2B5EF4-FFF2-40B4-BE49-F238E27FC236}">
              <a16:creationId xmlns:a16="http://schemas.microsoft.com/office/drawing/2014/main" id="{08282664-6843-42AA-88D0-8C3BB209BB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099" y="854073"/>
          <a:ext cx="11906251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171450</xdr:rowOff>
    </xdr:from>
    <xdr:to>
      <xdr:col>12</xdr:col>
      <xdr:colOff>5712</xdr:colOff>
      <xdr:row>0</xdr:row>
      <xdr:rowOff>711450</xdr:rowOff>
    </xdr:to>
    <xdr:pic>
      <xdr:nvPicPr>
        <xdr:cNvPr id="22" name="Imagen 4">
          <a:extLst>
            <a:ext uri="{FF2B5EF4-FFF2-40B4-BE49-F238E27FC236}">
              <a16:creationId xmlns:a16="http://schemas.microsoft.com/office/drawing/2014/main" id="{DEC20DDD-AA3C-4981-B2A4-8B039D142A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0" y="171450"/>
          <a:ext cx="236791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473869</xdr:colOff>
      <xdr:row>9</xdr:row>
      <xdr:rowOff>0</xdr:rowOff>
    </xdr:from>
    <xdr:to>
      <xdr:col>11</xdr:col>
      <xdr:colOff>16669</xdr:colOff>
      <xdr:row>18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partamento 4">
              <a:extLst>
                <a:ext uri="{FF2B5EF4-FFF2-40B4-BE49-F238E27FC236}">
                  <a16:creationId xmlns:a16="http://schemas.microsoft.com/office/drawing/2014/main" id="{6F938104-70A7-4E81-A458-6480BEBE9D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6588" y="2286000"/>
              <a:ext cx="1828800" cy="1838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473869</xdr:colOff>
      <xdr:row>18</xdr:row>
      <xdr:rowOff>109538</xdr:rowOff>
    </xdr:from>
    <xdr:to>
      <xdr:col>11</xdr:col>
      <xdr:colOff>16669</xdr:colOff>
      <xdr:row>25</xdr:row>
      <xdr:rowOff>4762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Sexo 2">
              <a:extLst>
                <a:ext uri="{FF2B5EF4-FFF2-40B4-BE49-F238E27FC236}">
                  <a16:creationId xmlns:a16="http://schemas.microsoft.com/office/drawing/2014/main" id="{E6B0ADD3-858B-4F69-A12C-C0D941E427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6588" y="4110038"/>
              <a:ext cx="1828800" cy="12287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473869</xdr:colOff>
      <xdr:row>24</xdr:row>
      <xdr:rowOff>176213</xdr:rowOff>
    </xdr:from>
    <xdr:to>
      <xdr:col>11</xdr:col>
      <xdr:colOff>16669</xdr:colOff>
      <xdr:row>32</xdr:row>
      <xdr:rowOff>14288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Edad">
              <a:extLst>
                <a:ext uri="{FF2B5EF4-FFF2-40B4-BE49-F238E27FC236}">
                  <a16:creationId xmlns:a16="http://schemas.microsoft.com/office/drawing/2014/main" id="{B28A427B-BA0A-4D6C-A50C-E4CA4CA898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6588" y="5319713"/>
              <a:ext cx="1828800" cy="1362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13</xdr:row>
      <xdr:rowOff>19051</xdr:rowOff>
    </xdr:from>
    <xdr:to>
      <xdr:col>3</xdr:col>
      <xdr:colOff>1066800</xdr:colOff>
      <xdr:row>16</xdr:row>
      <xdr:rowOff>95251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Departamento 5">
              <a:extLst>
                <a:ext uri="{FF2B5EF4-FFF2-40B4-BE49-F238E27FC236}">
                  <a16:creationId xmlns:a16="http://schemas.microsoft.com/office/drawing/2014/main" id="{05717D28-DB46-4655-9FB1-5B2F37C3A4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22906" y="3067051"/>
              <a:ext cx="1828800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13</xdr:row>
      <xdr:rowOff>19051</xdr:rowOff>
    </xdr:from>
    <xdr:to>
      <xdr:col>3</xdr:col>
      <xdr:colOff>1076325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Sexo 3">
              <a:extLst>
                <a:ext uri="{FF2B5EF4-FFF2-40B4-BE49-F238E27FC236}">
                  <a16:creationId xmlns:a16="http://schemas.microsoft.com/office/drawing/2014/main" id="{70D570F8-3A87-4951-8963-43B063AF57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32431" y="3067051"/>
              <a:ext cx="1828800" cy="742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13</xdr:row>
      <xdr:rowOff>19051</xdr:rowOff>
    </xdr:from>
    <xdr:to>
      <xdr:col>3</xdr:col>
      <xdr:colOff>1076325</xdr:colOff>
      <xdr:row>17</xdr:row>
      <xdr:rowOff>19051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Edad 1">
              <a:extLst>
                <a:ext uri="{FF2B5EF4-FFF2-40B4-BE49-F238E27FC236}">
                  <a16:creationId xmlns:a16="http://schemas.microsoft.com/office/drawing/2014/main" id="{8D8050AF-A550-4288-A8CD-205AA61693C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dad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32431" y="3067051"/>
              <a:ext cx="1828800" cy="76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2379</xdr:colOff>
      <xdr:row>8</xdr:row>
      <xdr:rowOff>190499</xdr:rowOff>
    </xdr:from>
    <xdr:to>
      <xdr:col>8</xdr:col>
      <xdr:colOff>440531</xdr:colOff>
      <xdr:row>31</xdr:row>
      <xdr:rowOff>190499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671B4F7-B097-4A23-81EE-AF14633FCC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809625</xdr:colOff>
      <xdr:row>9</xdr:row>
      <xdr:rowOff>76200</xdr:rowOff>
    </xdr:from>
    <xdr:to>
      <xdr:col>3</xdr:col>
      <xdr:colOff>809625</xdr:colOff>
      <xdr:row>12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0B3F93A-8801-4652-9355-1AFD87538C13}"/>
            </a:ext>
          </a:extLst>
        </xdr:cNvPr>
        <xdr:cNvCxnSpPr/>
      </xdr:nvCxnSpPr>
      <xdr:spPr>
        <a:xfrm flipH="1">
          <a:off x="13163550" y="76200"/>
          <a:ext cx="0" cy="495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781049</xdr:colOff>
      <xdr:row>9</xdr:row>
      <xdr:rowOff>19050</xdr:rowOff>
    </xdr:from>
    <xdr:ext cx="3971925" cy="264560"/>
    <xdr:sp macro="" textlink="$C$10">
      <xdr:nvSpPr>
        <xdr:cNvPr id="11" name="CuadroTexto 10">
          <a:extLst>
            <a:ext uri="{FF2B5EF4-FFF2-40B4-BE49-F238E27FC236}">
              <a16:creationId xmlns:a16="http://schemas.microsoft.com/office/drawing/2014/main" id="{C45C725B-7613-4ED7-A664-0ACDF8ADDA1C}"/>
            </a:ext>
          </a:extLst>
        </xdr:cNvPr>
        <xdr:cNvSpPr txBox="1"/>
      </xdr:nvSpPr>
      <xdr:spPr>
        <a:xfrm>
          <a:off x="13134974" y="19050"/>
          <a:ext cx="3971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2FD1820-49DF-464F-AA72-E44AA995AF7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Departamento:  Total Nacional</a:t>
          </a:fld>
          <a:endParaRPr lang="es-CO" sz="1100"/>
        </a:p>
      </xdr:txBody>
    </xdr:sp>
    <xdr:clientData/>
  </xdr:oneCellAnchor>
  <xdr:oneCellAnchor>
    <xdr:from>
      <xdr:col>3</xdr:col>
      <xdr:colOff>790575</xdr:colOff>
      <xdr:row>10</xdr:row>
      <xdr:rowOff>9525</xdr:rowOff>
    </xdr:from>
    <xdr:ext cx="4038600" cy="264560"/>
    <xdr:sp macro="" textlink="$C$11">
      <xdr:nvSpPr>
        <xdr:cNvPr id="12" name="CuadroTexto 11">
          <a:extLst>
            <a:ext uri="{FF2B5EF4-FFF2-40B4-BE49-F238E27FC236}">
              <a16:creationId xmlns:a16="http://schemas.microsoft.com/office/drawing/2014/main" id="{5DDA7EE2-BFF7-42D7-AEC5-4F54B48BD34F}"/>
            </a:ext>
          </a:extLst>
        </xdr:cNvPr>
        <xdr:cNvSpPr txBox="1"/>
      </xdr:nvSpPr>
      <xdr:spPr>
        <a:xfrm>
          <a:off x="13144500" y="200025"/>
          <a:ext cx="4038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C48E834-8C07-484A-84BC-BDBA6AE54FE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Sexo:                    Hembras</a:t>
          </a:fld>
          <a:endParaRPr lang="es-CO" sz="1100"/>
        </a:p>
      </xdr:txBody>
    </xdr:sp>
    <xdr:clientData/>
  </xdr:oneCellAnchor>
  <xdr:twoCellAnchor>
    <xdr:from>
      <xdr:col>0</xdr:col>
      <xdr:colOff>19049</xdr:colOff>
      <xdr:row>1</xdr:row>
      <xdr:rowOff>92073</xdr:rowOff>
    </xdr:from>
    <xdr:to>
      <xdr:col>11</xdr:col>
      <xdr:colOff>0</xdr:colOff>
      <xdr:row>1</xdr:row>
      <xdr:rowOff>153273</xdr:rowOff>
    </xdr:to>
    <xdr:pic>
      <xdr:nvPicPr>
        <xdr:cNvPr id="13" name="Imagen 3" descr="linea">
          <a:extLst>
            <a:ext uri="{FF2B5EF4-FFF2-40B4-BE49-F238E27FC236}">
              <a16:creationId xmlns:a16="http://schemas.microsoft.com/office/drawing/2014/main" id="{49C948A6-E10E-47DD-9B2D-63BB4CE9DBB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854073"/>
          <a:ext cx="11372850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666751</xdr:colOff>
      <xdr:row>0</xdr:row>
      <xdr:rowOff>132384</xdr:rowOff>
    </xdr:from>
    <xdr:to>
      <xdr:col>10</xdr:col>
      <xdr:colOff>748664</xdr:colOff>
      <xdr:row>0</xdr:row>
      <xdr:rowOff>671638</xdr:rowOff>
    </xdr:to>
    <xdr:pic>
      <xdr:nvPicPr>
        <xdr:cNvPr id="14" name="Imagen 4">
          <a:extLst>
            <a:ext uri="{FF2B5EF4-FFF2-40B4-BE49-F238E27FC236}">
              <a16:creationId xmlns:a16="http://schemas.microsoft.com/office/drawing/2014/main" id="{98A0BDFA-ACF9-48EF-8D37-D0BA1284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9782" y="132384"/>
          <a:ext cx="2367913" cy="53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0</xdr:row>
      <xdr:rowOff>53975</xdr:rowOff>
    </xdr:from>
    <xdr:to>
      <xdr:col>1</xdr:col>
      <xdr:colOff>799926</xdr:colOff>
      <xdr:row>1</xdr:row>
      <xdr:rowOff>44375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71D4ADF-5D52-4FFA-A2F6-7A1EAC81816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6" y="53975"/>
          <a:ext cx="1961975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0.44833</cdr:x>
      <cdr:y>0.08968</cdr:y>
    </cdr:from>
    <cdr:to>
      <cdr:x>0.94185</cdr:x>
      <cdr:y>0.14402</cdr:y>
    </cdr:to>
    <cdr:sp macro="" textlink="'Gráfico 1.'!$C$12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933EB9C-0D1D-4CDD-9D87-5A14165F552C}"/>
            </a:ext>
          </a:extLst>
        </cdr:cNvPr>
        <cdr:cNvSpPr txBox="1"/>
      </cdr:nvSpPr>
      <cdr:spPr>
        <a:xfrm xmlns:a="http://schemas.openxmlformats.org/drawingml/2006/main">
          <a:off x="4055756" y="392921"/>
          <a:ext cx="4464565" cy="238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943BF5-87F3-4C3B-90D0-CBCEB8BC435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Edad:                     Total</a:t>
          </a:fld>
          <a:endParaRPr lang="es-C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469900</xdr:colOff>
      <xdr:row>16</xdr:row>
      <xdr:rowOff>85725</xdr:rowOff>
    </xdr:from>
    <xdr:to>
      <xdr:col>12</xdr:col>
      <xdr:colOff>12700</xdr:colOff>
      <xdr:row>29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artamento 8">
              <a:extLst>
                <a:ext uri="{FF2B5EF4-FFF2-40B4-BE49-F238E27FC236}">
                  <a16:creationId xmlns:a16="http://schemas.microsoft.com/office/drawing/2014/main" id="{901723C0-25D0-447F-A1C5-FB72D2E89E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96275" y="37052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469900</xdr:colOff>
      <xdr:row>9</xdr:row>
      <xdr:rowOff>0</xdr:rowOff>
    </xdr:from>
    <xdr:to>
      <xdr:col>12</xdr:col>
      <xdr:colOff>12700</xdr:colOff>
      <xdr:row>16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Orientación">
              <a:extLst>
                <a:ext uri="{FF2B5EF4-FFF2-40B4-BE49-F238E27FC236}">
                  <a16:creationId xmlns:a16="http://schemas.microsoft.com/office/drawing/2014/main" id="{AA4EE363-A3B9-4607-9394-65AE0CCE79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rienta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96275" y="2286000"/>
              <a:ext cx="1828800" cy="14287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133350</xdr:colOff>
      <xdr:row>11</xdr:row>
      <xdr:rowOff>9526</xdr:rowOff>
    </xdr:from>
    <xdr:to>
      <xdr:col>5</xdr:col>
      <xdr:colOff>514350</xdr:colOff>
      <xdr:row>12</xdr:row>
      <xdr:rowOff>28576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artamento 9">
              <a:extLst>
                <a:ext uri="{FF2B5EF4-FFF2-40B4-BE49-F238E27FC236}">
                  <a16:creationId xmlns:a16="http://schemas.microsoft.com/office/drawing/2014/main" id="{D3D7FC1B-446C-4B05-9784-05A43B9447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82850" y="2676526"/>
              <a:ext cx="1825625" cy="209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285750</xdr:colOff>
      <xdr:row>11</xdr:row>
      <xdr:rowOff>28576</xdr:rowOff>
    </xdr:from>
    <xdr:to>
      <xdr:col>5</xdr:col>
      <xdr:colOff>666750</xdr:colOff>
      <xdr:row>12</xdr:row>
      <xdr:rowOff>28576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Orientación 1">
              <a:extLst>
                <a:ext uri="{FF2B5EF4-FFF2-40B4-BE49-F238E27FC236}">
                  <a16:creationId xmlns:a16="http://schemas.microsoft.com/office/drawing/2014/main" id="{F3CB8E4D-1EA4-4E97-AD05-D0E08FCE8F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rientació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335250" y="2695576"/>
              <a:ext cx="1825625" cy="190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8</xdr:row>
      <xdr:rowOff>171450</xdr:rowOff>
    </xdr:from>
    <xdr:to>
      <xdr:col>9</xdr:col>
      <xdr:colOff>428625</xdr:colOff>
      <xdr:row>29</xdr:row>
      <xdr:rowOff>85724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B3D5C54-42BC-4F37-B122-B33CF2D3BC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9</xdr:row>
      <xdr:rowOff>95250</xdr:rowOff>
    </xdr:from>
    <xdr:to>
      <xdr:col>4</xdr:col>
      <xdr:colOff>561975</xdr:colOff>
      <xdr:row>11</xdr:row>
      <xdr:rowOff>74250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7BB3031F-5250-4022-8B38-1E673E1A3A02}"/>
            </a:ext>
          </a:extLst>
        </xdr:cNvPr>
        <xdr:cNvCxnSpPr/>
      </xdr:nvCxnSpPr>
      <xdr:spPr>
        <a:xfrm flipH="1">
          <a:off x="14087475" y="95250"/>
          <a:ext cx="0" cy="36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619125</xdr:colOff>
      <xdr:row>9</xdr:row>
      <xdr:rowOff>28575</xdr:rowOff>
    </xdr:from>
    <xdr:ext cx="3771900" cy="264560"/>
    <xdr:sp macro="" textlink="$C$10">
      <xdr:nvSpPr>
        <xdr:cNvPr id="8" name="CuadroTexto 7">
          <a:extLst>
            <a:ext uri="{FF2B5EF4-FFF2-40B4-BE49-F238E27FC236}">
              <a16:creationId xmlns:a16="http://schemas.microsoft.com/office/drawing/2014/main" id="{EA9B2D33-5A25-464F-9AC5-EA34B2CE9E08}"/>
            </a:ext>
          </a:extLst>
        </xdr:cNvPr>
        <xdr:cNvSpPr txBox="1"/>
      </xdr:nvSpPr>
      <xdr:spPr>
        <a:xfrm>
          <a:off x="14163675" y="1743075"/>
          <a:ext cx="3771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7E04D7D-D7F8-49AE-8F7E-86C512CCB73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Departamento:    Total Nacional</a:t>
          </a:fld>
          <a:endParaRPr lang="es-CO" sz="1100"/>
        </a:p>
      </xdr:txBody>
    </xdr:sp>
    <xdr:clientData/>
  </xdr:oneCellAnchor>
  <xdr:oneCellAnchor>
    <xdr:from>
      <xdr:col>4</xdr:col>
      <xdr:colOff>628649</xdr:colOff>
      <xdr:row>10</xdr:row>
      <xdr:rowOff>38100</xdr:rowOff>
    </xdr:from>
    <xdr:ext cx="3724275" cy="264560"/>
    <xdr:sp macro="" textlink="$C$11">
      <xdr:nvSpPr>
        <xdr:cNvPr id="9" name="CuadroTexto 8">
          <a:extLst>
            <a:ext uri="{FF2B5EF4-FFF2-40B4-BE49-F238E27FC236}">
              <a16:creationId xmlns:a16="http://schemas.microsoft.com/office/drawing/2014/main" id="{5234C751-4A93-4821-9071-0ABDD56EB97C}"/>
            </a:ext>
          </a:extLst>
        </xdr:cNvPr>
        <xdr:cNvSpPr txBox="1"/>
      </xdr:nvSpPr>
      <xdr:spPr>
        <a:xfrm>
          <a:off x="14154149" y="228600"/>
          <a:ext cx="3724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93A717B-95A8-480F-99FE-67286B75D1A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Orientación:        Doble propósito</a:t>
          </a:fld>
          <a:endParaRPr lang="es-CO" sz="1100"/>
        </a:p>
      </xdr:txBody>
    </xdr:sp>
    <xdr:clientData/>
  </xdr:oneCellAnchor>
  <xdr:twoCellAnchor>
    <xdr:from>
      <xdr:col>0</xdr:col>
      <xdr:colOff>19049</xdr:colOff>
      <xdr:row>1</xdr:row>
      <xdr:rowOff>92073</xdr:rowOff>
    </xdr:from>
    <xdr:to>
      <xdr:col>12</xdr:col>
      <xdr:colOff>0</xdr:colOff>
      <xdr:row>1</xdr:row>
      <xdr:rowOff>153273</xdr:rowOff>
    </xdr:to>
    <xdr:pic>
      <xdr:nvPicPr>
        <xdr:cNvPr id="10" name="Imagen 3" descr="linea">
          <a:extLst>
            <a:ext uri="{FF2B5EF4-FFF2-40B4-BE49-F238E27FC236}">
              <a16:creationId xmlns:a16="http://schemas.microsoft.com/office/drawing/2014/main" id="{8D72F19E-2DD7-4FF1-968E-C5692E7150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854073"/>
          <a:ext cx="11058526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672042</xdr:colOff>
      <xdr:row>0</xdr:row>
      <xdr:rowOff>121801</xdr:rowOff>
    </xdr:from>
    <xdr:to>
      <xdr:col>11</xdr:col>
      <xdr:colOff>754842</xdr:colOff>
      <xdr:row>0</xdr:row>
      <xdr:rowOff>661801</xdr:rowOff>
    </xdr:to>
    <xdr:pic>
      <xdr:nvPicPr>
        <xdr:cNvPr id="11" name="Imagen 4">
          <a:extLst>
            <a:ext uri="{FF2B5EF4-FFF2-40B4-BE49-F238E27FC236}">
              <a16:creationId xmlns:a16="http://schemas.microsoft.com/office/drawing/2014/main" id="{3017700C-9841-433F-8095-30C41226341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6117" y="121801"/>
          <a:ext cx="23688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53975</xdr:rowOff>
    </xdr:from>
    <xdr:to>
      <xdr:col>1</xdr:col>
      <xdr:colOff>229508</xdr:colOff>
      <xdr:row>1</xdr:row>
      <xdr:rowOff>44375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5CDFA8B-166D-4795-AF2F-A0A8B726ABF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53975"/>
          <a:ext cx="1962000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16</xdr:row>
      <xdr:rowOff>76200</xdr:rowOff>
    </xdr:from>
    <xdr:to>
      <xdr:col>12</xdr:col>
      <xdr:colOff>9525</xdr:colOff>
      <xdr:row>29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artamento 10">
              <a:extLst>
                <a:ext uri="{FF2B5EF4-FFF2-40B4-BE49-F238E27FC236}">
                  <a16:creationId xmlns:a16="http://schemas.microsoft.com/office/drawing/2014/main" id="{6E5A4BAC-37F1-4366-9952-3064FC1E81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78775" y="3695700"/>
              <a:ext cx="1828800" cy="2562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466725</xdr:colOff>
      <xdr:row>9</xdr:row>
      <xdr:rowOff>1</xdr:rowOff>
    </xdr:from>
    <xdr:to>
      <xdr:col>12</xdr:col>
      <xdr:colOff>9525</xdr:colOff>
      <xdr:row>16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Orientación carne">
              <a:extLst>
                <a:ext uri="{FF2B5EF4-FFF2-40B4-BE49-F238E27FC236}">
                  <a16:creationId xmlns:a16="http://schemas.microsoft.com/office/drawing/2014/main" id="{A80F9EE4-EE09-4945-B0AE-A12707EF6E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rientación car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78775" y="2286001"/>
              <a:ext cx="1828800" cy="14192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942975</xdr:colOff>
      <xdr:row>11</xdr:row>
      <xdr:rowOff>1</xdr:rowOff>
    </xdr:from>
    <xdr:to>
      <xdr:col>4</xdr:col>
      <xdr:colOff>981075</xdr:colOff>
      <xdr:row>12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artamento 11">
              <a:extLst>
                <a:ext uri="{FF2B5EF4-FFF2-40B4-BE49-F238E27FC236}">
                  <a16:creationId xmlns:a16="http://schemas.microsoft.com/office/drawing/2014/main" id="{55D771CA-C981-4554-85A4-5FF3FAE5E1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20825" y="2667001"/>
              <a:ext cx="1847850" cy="342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981075</xdr:colOff>
      <xdr:row>11</xdr:row>
      <xdr:rowOff>9525</xdr:rowOff>
    </xdr:from>
    <xdr:to>
      <xdr:col>4</xdr:col>
      <xdr:colOff>1019175</xdr:colOff>
      <xdr:row>12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Orientación carne 1">
              <a:extLst>
                <a:ext uri="{FF2B5EF4-FFF2-40B4-BE49-F238E27FC236}">
                  <a16:creationId xmlns:a16="http://schemas.microsoft.com/office/drawing/2014/main" id="{CBE3A80B-2FE9-41BF-9C9F-CEA5EA51C3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rientación carn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58925" y="2676525"/>
              <a:ext cx="1847850" cy="333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8</xdr:row>
      <xdr:rowOff>171450</xdr:rowOff>
    </xdr:from>
    <xdr:to>
      <xdr:col>9</xdr:col>
      <xdr:colOff>438150</xdr:colOff>
      <xdr:row>29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AA74953-577B-4430-9808-AE1763ACB3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1066800</xdr:colOff>
      <xdr:row>9</xdr:row>
      <xdr:rowOff>161925</xdr:rowOff>
    </xdr:from>
    <xdr:to>
      <xdr:col>3</xdr:col>
      <xdr:colOff>1066800</xdr:colOff>
      <xdr:row>11</xdr:row>
      <xdr:rowOff>140925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F46CD4D-63E6-4C46-817D-399615BDE943}"/>
            </a:ext>
          </a:extLst>
        </xdr:cNvPr>
        <xdr:cNvCxnSpPr/>
      </xdr:nvCxnSpPr>
      <xdr:spPr>
        <a:xfrm flipH="1">
          <a:off x="13230225" y="161925"/>
          <a:ext cx="0" cy="36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1066800</xdr:colOff>
      <xdr:row>9</xdr:row>
      <xdr:rowOff>114300</xdr:rowOff>
    </xdr:from>
    <xdr:ext cx="4010025" cy="264560"/>
    <xdr:sp macro="" textlink="$C$10">
      <xdr:nvSpPr>
        <xdr:cNvPr id="8" name="CuadroTexto 7">
          <a:extLst>
            <a:ext uri="{FF2B5EF4-FFF2-40B4-BE49-F238E27FC236}">
              <a16:creationId xmlns:a16="http://schemas.microsoft.com/office/drawing/2014/main" id="{845E59BB-6C8E-4CCD-8B8D-846D01FEDEAC}"/>
            </a:ext>
          </a:extLst>
        </xdr:cNvPr>
        <xdr:cNvSpPr txBox="1"/>
      </xdr:nvSpPr>
      <xdr:spPr>
        <a:xfrm>
          <a:off x="13239750" y="114300"/>
          <a:ext cx="4010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C17DFC5B-A673-4CBC-92A8-46D4578BE56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Departamento:    Total Nacional</a:t>
          </a:fld>
          <a:endParaRPr lang="es-CO" sz="1100"/>
        </a:p>
      </xdr:txBody>
    </xdr:sp>
    <xdr:clientData/>
  </xdr:oneCellAnchor>
  <xdr:oneCellAnchor>
    <xdr:from>
      <xdr:col>3</xdr:col>
      <xdr:colOff>1066800</xdr:colOff>
      <xdr:row>10</xdr:row>
      <xdr:rowOff>133350</xdr:rowOff>
    </xdr:from>
    <xdr:ext cx="4086225" cy="264560"/>
    <xdr:sp macro="" textlink="$C$11">
      <xdr:nvSpPr>
        <xdr:cNvPr id="9" name="CuadroTexto 8">
          <a:extLst>
            <a:ext uri="{FF2B5EF4-FFF2-40B4-BE49-F238E27FC236}">
              <a16:creationId xmlns:a16="http://schemas.microsoft.com/office/drawing/2014/main" id="{ECC99B64-6A3F-4712-A6B9-CD77163110F8}"/>
            </a:ext>
          </a:extLst>
        </xdr:cNvPr>
        <xdr:cNvSpPr txBox="1"/>
      </xdr:nvSpPr>
      <xdr:spPr>
        <a:xfrm>
          <a:off x="14344650" y="2609850"/>
          <a:ext cx="4086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ACFDD1CB-057A-4B05-B356-4F0EBE2CE0E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Orientación:        Cría y levante</a:t>
          </a:fld>
          <a:endParaRPr lang="es-CO" sz="1100"/>
        </a:p>
      </xdr:txBody>
    </xdr:sp>
    <xdr:clientData/>
  </xdr:oneCellAnchor>
  <xdr:twoCellAnchor>
    <xdr:from>
      <xdr:col>0</xdr:col>
      <xdr:colOff>19049</xdr:colOff>
      <xdr:row>1</xdr:row>
      <xdr:rowOff>92073</xdr:rowOff>
    </xdr:from>
    <xdr:to>
      <xdr:col>12</xdr:col>
      <xdr:colOff>47624</xdr:colOff>
      <xdr:row>1</xdr:row>
      <xdr:rowOff>153273</xdr:rowOff>
    </xdr:to>
    <xdr:pic>
      <xdr:nvPicPr>
        <xdr:cNvPr id="10" name="Imagen 3" descr="linea">
          <a:extLst>
            <a:ext uri="{FF2B5EF4-FFF2-40B4-BE49-F238E27FC236}">
              <a16:creationId xmlns:a16="http://schemas.microsoft.com/office/drawing/2014/main" id="{80CFB9A0-1601-4E8F-B61C-6322A6497A0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49" y="854073"/>
          <a:ext cx="11477625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704850</xdr:colOff>
      <xdr:row>0</xdr:row>
      <xdr:rowOff>151434</xdr:rowOff>
    </xdr:from>
    <xdr:to>
      <xdr:col>12</xdr:col>
      <xdr:colOff>24763</xdr:colOff>
      <xdr:row>0</xdr:row>
      <xdr:rowOff>691434</xdr:rowOff>
    </xdr:to>
    <xdr:pic>
      <xdr:nvPicPr>
        <xdr:cNvPr id="11" name="Imagen 4">
          <a:extLst>
            <a:ext uri="{FF2B5EF4-FFF2-40B4-BE49-F238E27FC236}">
              <a16:creationId xmlns:a16="http://schemas.microsoft.com/office/drawing/2014/main" id="{0DE6C01F-C60F-4413-9788-ECB0A33752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151434"/>
          <a:ext cx="236791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53975</xdr:rowOff>
    </xdr:from>
    <xdr:to>
      <xdr:col>1</xdr:col>
      <xdr:colOff>218925</xdr:colOff>
      <xdr:row>1</xdr:row>
      <xdr:rowOff>44375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4F1CFCF-B155-4D84-9F17-B66991AD01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53975"/>
          <a:ext cx="1962000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</xdr:colOff>
      <xdr:row>10</xdr:row>
      <xdr:rowOff>133350</xdr:rowOff>
    </xdr:from>
    <xdr:to>
      <xdr:col>4</xdr:col>
      <xdr:colOff>85724</xdr:colOff>
      <xdr:row>12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Departamento 7">
              <a:extLst>
                <a:ext uri="{FF2B5EF4-FFF2-40B4-BE49-F238E27FC236}">
                  <a16:creationId xmlns:a16="http://schemas.microsoft.com/office/drawing/2014/main" id="{98802B5C-C839-4E63-8044-8DB3301362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73274" y="2609850"/>
              <a:ext cx="1866900" cy="352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533399</xdr:colOff>
      <xdr:row>12</xdr:row>
      <xdr:rowOff>95251</xdr:rowOff>
    </xdr:from>
    <xdr:to>
      <xdr:col>3</xdr:col>
      <xdr:colOff>1638299</xdr:colOff>
      <xdr:row>13</xdr:row>
      <xdr:rowOff>171451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Varible 1">
              <a:extLst>
                <a:ext uri="{FF2B5EF4-FFF2-40B4-BE49-F238E27FC236}">
                  <a16:creationId xmlns:a16="http://schemas.microsoft.com/office/drawing/2014/main" id="{43D2577E-560E-497A-BD70-45EEE2B07F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ari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16099" y="2952751"/>
              <a:ext cx="1866900" cy="266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8</xdr:row>
      <xdr:rowOff>171450</xdr:rowOff>
    </xdr:from>
    <xdr:to>
      <xdr:col>9</xdr:col>
      <xdr:colOff>400050</xdr:colOff>
      <xdr:row>27</xdr:row>
      <xdr:rowOff>176213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77D081-C76A-4D09-B6A8-0A3A4CEF2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447675</xdr:colOff>
      <xdr:row>17</xdr:row>
      <xdr:rowOff>152401</xdr:rowOff>
    </xdr:from>
    <xdr:to>
      <xdr:col>11</xdr:col>
      <xdr:colOff>752475</xdr:colOff>
      <xdr:row>28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partamento 6">
              <a:extLst>
                <a:ext uri="{FF2B5EF4-FFF2-40B4-BE49-F238E27FC236}">
                  <a16:creationId xmlns:a16="http://schemas.microsoft.com/office/drawing/2014/main" id="{08A1EB19-5CA0-4125-8939-088E53C3D4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774275" y="3962401"/>
              <a:ext cx="1828800" cy="1943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438150</xdr:colOff>
      <xdr:row>9</xdr:row>
      <xdr:rowOff>0</xdr:rowOff>
    </xdr:from>
    <xdr:to>
      <xdr:col>11</xdr:col>
      <xdr:colOff>742950</xdr:colOff>
      <xdr:row>18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arible">
              <a:extLst>
                <a:ext uri="{FF2B5EF4-FFF2-40B4-BE49-F238E27FC236}">
                  <a16:creationId xmlns:a16="http://schemas.microsoft.com/office/drawing/2014/main" id="{2C306B20-E9E7-456D-B89E-1B380E8C0B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ari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764750" y="2286000"/>
              <a:ext cx="1828800" cy="171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3</xdr:col>
      <xdr:colOff>1076325</xdr:colOff>
      <xdr:row>9</xdr:row>
      <xdr:rowOff>66675</xdr:rowOff>
    </xdr:from>
    <xdr:to>
      <xdr:col>3</xdr:col>
      <xdr:colOff>1076325</xdr:colOff>
      <xdr:row>11</xdr:row>
      <xdr:rowOff>45675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D19873DE-F07E-476A-AE3F-AC620D2F0EF2}"/>
            </a:ext>
          </a:extLst>
        </xdr:cNvPr>
        <xdr:cNvCxnSpPr/>
      </xdr:nvCxnSpPr>
      <xdr:spPr>
        <a:xfrm flipH="1">
          <a:off x="14306550" y="66675"/>
          <a:ext cx="0" cy="36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1104899</xdr:colOff>
      <xdr:row>10</xdr:row>
      <xdr:rowOff>28575</xdr:rowOff>
    </xdr:from>
    <xdr:ext cx="4095751" cy="264560"/>
    <xdr:sp macro="" textlink="$C$11">
      <xdr:nvSpPr>
        <xdr:cNvPr id="8" name="CuadroTexto 7">
          <a:extLst>
            <a:ext uri="{FF2B5EF4-FFF2-40B4-BE49-F238E27FC236}">
              <a16:creationId xmlns:a16="http://schemas.microsoft.com/office/drawing/2014/main" id="{B41801FE-B560-4E86-B7CC-2436C25AA7EB}"/>
            </a:ext>
          </a:extLst>
        </xdr:cNvPr>
        <xdr:cNvSpPr txBox="1"/>
      </xdr:nvSpPr>
      <xdr:spPr>
        <a:xfrm>
          <a:off x="14335124" y="219075"/>
          <a:ext cx="40957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fld id="{97A909EE-4E6D-4514-9689-2A6EDCB6A15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Variable:                Número de vacas en ordeño</a:t>
          </a:fld>
          <a:endParaRPr lang="es-CO" sz="1100"/>
        </a:p>
      </xdr:txBody>
    </xdr:sp>
    <xdr:clientData/>
  </xdr:oneCellAnchor>
  <xdr:oneCellAnchor>
    <xdr:from>
      <xdr:col>0</xdr:col>
      <xdr:colOff>238745</xdr:colOff>
      <xdr:row>13</xdr:row>
      <xdr:rowOff>47624</xdr:rowOff>
    </xdr:from>
    <xdr:ext cx="264560" cy="993039"/>
    <xdr:sp macro="" textlink="$C$12">
      <xdr:nvSpPr>
        <xdr:cNvPr id="9" name="CuadroTexto 8">
          <a:extLst>
            <a:ext uri="{FF2B5EF4-FFF2-40B4-BE49-F238E27FC236}">
              <a16:creationId xmlns:a16="http://schemas.microsoft.com/office/drawing/2014/main" id="{C5237C42-604F-44D9-A460-A018FCB2F333}"/>
            </a:ext>
          </a:extLst>
        </xdr:cNvPr>
        <xdr:cNvSpPr txBox="1"/>
      </xdr:nvSpPr>
      <xdr:spPr>
        <a:xfrm rot="16200000">
          <a:off x="10085305" y="3459864"/>
          <a:ext cx="9930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C245EA9-5B1D-4C19-B42D-F5713B6D2BA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Cabezas</a:t>
          </a:fld>
          <a:endParaRPr lang="es-CO" sz="1100"/>
        </a:p>
      </xdr:txBody>
    </xdr:sp>
    <xdr:clientData/>
  </xdr:oneCellAnchor>
  <xdr:oneCellAnchor>
    <xdr:from>
      <xdr:col>3</xdr:col>
      <xdr:colOff>1095375</xdr:colOff>
      <xdr:row>9</xdr:row>
      <xdr:rowOff>0</xdr:rowOff>
    </xdr:from>
    <xdr:ext cx="4076700" cy="264560"/>
    <xdr:sp macro="" textlink="'Gráfico 4.'!$C$10">
      <xdr:nvSpPr>
        <xdr:cNvPr id="10" name="CuadroTexto 9">
          <a:extLst>
            <a:ext uri="{FF2B5EF4-FFF2-40B4-BE49-F238E27FC236}">
              <a16:creationId xmlns:a16="http://schemas.microsoft.com/office/drawing/2014/main" id="{88E38689-B924-431A-A79F-D6ABAB2A9B98}"/>
            </a:ext>
          </a:extLst>
        </xdr:cNvPr>
        <xdr:cNvSpPr txBox="1"/>
      </xdr:nvSpPr>
      <xdr:spPr>
        <a:xfrm>
          <a:off x="14325600" y="0"/>
          <a:ext cx="4076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E213F1D3-A6BA-4D1E-BA02-A3451352515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Departamento:     Total Nacional</a:t>
          </a:fld>
          <a:endParaRPr lang="es-CO" sz="1100"/>
        </a:p>
      </xdr:txBody>
    </xdr:sp>
    <xdr:clientData/>
  </xdr:oneCellAnchor>
  <xdr:twoCellAnchor>
    <xdr:from>
      <xdr:col>0</xdr:col>
      <xdr:colOff>19049</xdr:colOff>
      <xdr:row>1</xdr:row>
      <xdr:rowOff>92073</xdr:rowOff>
    </xdr:from>
    <xdr:to>
      <xdr:col>12</xdr:col>
      <xdr:colOff>0</xdr:colOff>
      <xdr:row>1</xdr:row>
      <xdr:rowOff>153273</xdr:rowOff>
    </xdr:to>
    <xdr:pic>
      <xdr:nvPicPr>
        <xdr:cNvPr id="11" name="Imagen 3" descr="linea">
          <a:extLst>
            <a:ext uri="{FF2B5EF4-FFF2-40B4-BE49-F238E27FC236}">
              <a16:creationId xmlns:a16="http://schemas.microsoft.com/office/drawing/2014/main" id="{661476CC-D2EB-48FF-BF6F-33F021F6262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49" y="854073"/>
          <a:ext cx="12553951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704850</xdr:colOff>
      <xdr:row>0</xdr:row>
      <xdr:rowOff>151434</xdr:rowOff>
    </xdr:from>
    <xdr:to>
      <xdr:col>12</xdr:col>
      <xdr:colOff>24763</xdr:colOff>
      <xdr:row>0</xdr:row>
      <xdr:rowOff>691434</xdr:rowOff>
    </xdr:to>
    <xdr:pic>
      <xdr:nvPicPr>
        <xdr:cNvPr id="12" name="Imagen 4">
          <a:extLst>
            <a:ext uri="{FF2B5EF4-FFF2-40B4-BE49-F238E27FC236}">
              <a16:creationId xmlns:a16="http://schemas.microsoft.com/office/drawing/2014/main" id="{E506A17A-354F-421A-8A93-B10A65B46C4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151434"/>
          <a:ext cx="236791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53975</xdr:rowOff>
    </xdr:from>
    <xdr:to>
      <xdr:col>1</xdr:col>
      <xdr:colOff>218925</xdr:colOff>
      <xdr:row>1</xdr:row>
      <xdr:rowOff>44375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27885BA-F695-4A02-B1B2-D05C0F86068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53975"/>
          <a:ext cx="1962000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9</xdr:row>
      <xdr:rowOff>1</xdr:rowOff>
    </xdr:from>
    <xdr:to>
      <xdr:col>9</xdr:col>
      <xdr:colOff>723900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stino">
              <a:extLst>
                <a:ext uri="{FF2B5EF4-FFF2-40B4-BE49-F238E27FC236}">
                  <a16:creationId xmlns:a16="http://schemas.microsoft.com/office/drawing/2014/main" id="{0C0A050A-C3B2-40D2-A552-D258ADD6F1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ti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88200" y="2286001"/>
              <a:ext cx="1828800" cy="15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238125</xdr:colOff>
      <xdr:row>10</xdr:row>
      <xdr:rowOff>28576</xdr:rowOff>
    </xdr:from>
    <xdr:to>
      <xdr:col>4</xdr:col>
      <xdr:colOff>266700</xdr:colOff>
      <xdr:row>11</xdr:row>
      <xdr:rowOff>66676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stino 1">
              <a:extLst>
                <a:ext uri="{FF2B5EF4-FFF2-40B4-BE49-F238E27FC236}">
                  <a16:creationId xmlns:a16="http://schemas.microsoft.com/office/drawing/2014/main" id="{142598B3-4E95-4BB8-BAB0-D10C89B5E3D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tin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77975" y="2505076"/>
              <a:ext cx="1838325" cy="228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9524</xdr:colOff>
      <xdr:row>9</xdr:row>
      <xdr:rowOff>0</xdr:rowOff>
    </xdr:from>
    <xdr:to>
      <xdr:col>7</xdr:col>
      <xdr:colOff>400050</xdr:colOff>
      <xdr:row>29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043CDD7-1FF8-45DB-B659-274929075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9</xdr:row>
      <xdr:rowOff>57150</xdr:rowOff>
    </xdr:from>
    <xdr:to>
      <xdr:col>2</xdr:col>
      <xdr:colOff>180975</xdr:colOff>
      <xdr:row>11</xdr:row>
      <xdr:rowOff>36150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91A43F3-DB3C-4833-A7BD-F0102A6D285E}"/>
            </a:ext>
          </a:extLst>
        </xdr:cNvPr>
        <xdr:cNvCxnSpPr/>
      </xdr:nvCxnSpPr>
      <xdr:spPr>
        <a:xfrm flipH="1">
          <a:off x="13458825" y="2343150"/>
          <a:ext cx="0" cy="36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238125</xdr:colOff>
      <xdr:row>9</xdr:row>
      <xdr:rowOff>133350</xdr:rowOff>
    </xdr:from>
    <xdr:ext cx="1299651" cy="264560"/>
    <xdr:sp macro="" textlink="$C$10">
      <xdr:nvSpPr>
        <xdr:cNvPr id="6" name="CuadroTexto 5">
          <a:extLst>
            <a:ext uri="{FF2B5EF4-FFF2-40B4-BE49-F238E27FC236}">
              <a16:creationId xmlns:a16="http://schemas.microsoft.com/office/drawing/2014/main" id="{DC5F52B8-9DD9-4765-A695-217017F0512F}"/>
            </a:ext>
          </a:extLst>
        </xdr:cNvPr>
        <xdr:cNvSpPr txBox="1"/>
      </xdr:nvSpPr>
      <xdr:spPr>
        <a:xfrm>
          <a:off x="13515975" y="2419350"/>
          <a:ext cx="12996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915D965C-E76C-4659-AAE7-4D5A88A82FB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Destino:    Industria</a:t>
          </a:fld>
          <a:endParaRPr lang="es-CO" sz="1100"/>
        </a:p>
      </xdr:txBody>
    </xdr:sp>
    <xdr:clientData/>
  </xdr:oneCellAnchor>
  <xdr:twoCellAnchor>
    <xdr:from>
      <xdr:col>0</xdr:col>
      <xdr:colOff>19049</xdr:colOff>
      <xdr:row>1</xdr:row>
      <xdr:rowOff>92073</xdr:rowOff>
    </xdr:from>
    <xdr:to>
      <xdr:col>10</xdr:col>
      <xdr:colOff>47624</xdr:colOff>
      <xdr:row>1</xdr:row>
      <xdr:rowOff>153273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EB473F3E-6E00-4B81-A7C2-14F1E645E3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49" y="854073"/>
          <a:ext cx="10620375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0</xdr:row>
      <xdr:rowOff>160959</xdr:rowOff>
    </xdr:from>
    <xdr:to>
      <xdr:col>10</xdr:col>
      <xdr:colOff>35175</xdr:colOff>
      <xdr:row>0</xdr:row>
      <xdr:rowOff>700959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7625EE8A-A0E7-436D-9D65-E21834D241B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2175" y="160959"/>
          <a:ext cx="23688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0</xdr:row>
      <xdr:rowOff>53975</xdr:rowOff>
    </xdr:from>
    <xdr:to>
      <xdr:col>1</xdr:col>
      <xdr:colOff>218926</xdr:colOff>
      <xdr:row>1</xdr:row>
      <xdr:rowOff>44375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E8F7D05-5739-4E43-825C-0421E84D59A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6" y="53975"/>
          <a:ext cx="1962000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9</xdr:row>
      <xdr:rowOff>171450</xdr:rowOff>
    </xdr:from>
    <xdr:to>
      <xdr:col>5</xdr:col>
      <xdr:colOff>669623</xdr:colOff>
      <xdr:row>11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artamentos 1">
              <a:extLst>
                <a:ext uri="{FF2B5EF4-FFF2-40B4-BE49-F238E27FC236}">
                  <a16:creationId xmlns:a16="http://schemas.microsoft.com/office/drawing/2014/main" id="{3062C85B-6E73-43A8-809F-5EDCC34706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405882" y="2457450"/>
              <a:ext cx="1830312" cy="219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8</xdr:row>
      <xdr:rowOff>176894</xdr:rowOff>
    </xdr:from>
    <xdr:to>
      <xdr:col>7</xdr:col>
      <xdr:colOff>435429</xdr:colOff>
      <xdr:row>27</xdr:row>
      <xdr:rowOff>5444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44366B-19DE-46BC-8B85-A00DA2B2F4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451755</xdr:colOff>
      <xdr:row>9</xdr:row>
      <xdr:rowOff>0</xdr:rowOff>
    </xdr:from>
    <xdr:to>
      <xdr:col>9</xdr:col>
      <xdr:colOff>756555</xdr:colOff>
      <xdr:row>27</xdr:row>
      <xdr:rowOff>9524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partamentos">
              <a:extLst>
                <a:ext uri="{FF2B5EF4-FFF2-40B4-BE49-F238E27FC236}">
                  <a16:creationId xmlns:a16="http://schemas.microsoft.com/office/drawing/2014/main" id="{43896B57-AAF7-48B8-9406-6ABC7E8F98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27434" y="2286000"/>
              <a:ext cx="1828800" cy="34385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3</xdr:col>
      <xdr:colOff>704850</xdr:colOff>
      <xdr:row>9</xdr:row>
      <xdr:rowOff>47625</xdr:rowOff>
    </xdr:from>
    <xdr:to>
      <xdr:col>3</xdr:col>
      <xdr:colOff>704850</xdr:colOff>
      <xdr:row>11</xdr:row>
      <xdr:rowOff>26625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7CEA171-B688-49D9-8063-F082088FA39D}"/>
            </a:ext>
          </a:extLst>
        </xdr:cNvPr>
        <xdr:cNvCxnSpPr/>
      </xdr:nvCxnSpPr>
      <xdr:spPr>
        <a:xfrm flipH="1">
          <a:off x="13268325" y="47625"/>
          <a:ext cx="0" cy="36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647699</xdr:colOff>
      <xdr:row>9</xdr:row>
      <xdr:rowOff>123825</xdr:rowOff>
    </xdr:from>
    <xdr:ext cx="2905125" cy="233205"/>
    <xdr:sp macro="" textlink="$C$10">
      <xdr:nvSpPr>
        <xdr:cNvPr id="6" name="CuadroTexto 5">
          <a:extLst>
            <a:ext uri="{FF2B5EF4-FFF2-40B4-BE49-F238E27FC236}">
              <a16:creationId xmlns:a16="http://schemas.microsoft.com/office/drawing/2014/main" id="{73A795E3-D7B2-468D-826C-DE2D34D0BF14}"/>
            </a:ext>
          </a:extLst>
        </xdr:cNvPr>
        <xdr:cNvSpPr txBox="1"/>
      </xdr:nvSpPr>
      <xdr:spPr>
        <a:xfrm>
          <a:off x="13296899" y="123825"/>
          <a:ext cx="29051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2B4615C-B5E6-4EC5-9D46-F96AD4A93A10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Departamento:     Total Nacional</a:t>
          </a:fld>
          <a:endParaRPr lang="es-CO" sz="1200"/>
        </a:p>
      </xdr:txBody>
    </xdr:sp>
    <xdr:clientData/>
  </xdr:oneCellAnchor>
  <xdr:twoCellAnchor>
    <xdr:from>
      <xdr:col>0</xdr:col>
      <xdr:colOff>0</xdr:colOff>
      <xdr:row>1</xdr:row>
      <xdr:rowOff>92073</xdr:rowOff>
    </xdr:from>
    <xdr:to>
      <xdr:col>10</xdr:col>
      <xdr:colOff>28574</xdr:colOff>
      <xdr:row>1</xdr:row>
      <xdr:rowOff>153273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381D2F23-5308-484C-AEDC-E6A6215C1B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4" y="854073"/>
          <a:ext cx="8515350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962025</xdr:colOff>
      <xdr:row>0</xdr:row>
      <xdr:rowOff>141909</xdr:rowOff>
    </xdr:from>
    <xdr:to>
      <xdr:col>9</xdr:col>
      <xdr:colOff>758188</xdr:colOff>
      <xdr:row>0</xdr:row>
      <xdr:rowOff>681909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0D8B3F1F-DA25-4ED4-94DB-1E033F24A1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2025" y="141909"/>
          <a:ext cx="236791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0</xdr:row>
      <xdr:rowOff>53975</xdr:rowOff>
    </xdr:from>
    <xdr:to>
      <xdr:col>1</xdr:col>
      <xdr:colOff>817640</xdr:colOff>
      <xdr:row>1</xdr:row>
      <xdr:rowOff>44375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63538BF-63DE-42EB-ACBB-1D69252717A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033" y="53975"/>
          <a:ext cx="1962000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469900</xdr:colOff>
      <xdr:row>18</xdr:row>
      <xdr:rowOff>142875</xdr:rowOff>
    </xdr:from>
    <xdr:to>
      <xdr:col>10</xdr:col>
      <xdr:colOff>12700</xdr:colOff>
      <xdr:row>29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artamento 2">
              <a:extLst>
                <a:ext uri="{FF2B5EF4-FFF2-40B4-BE49-F238E27FC236}">
                  <a16:creationId xmlns:a16="http://schemas.microsoft.com/office/drawing/2014/main" id="{42DA7030-2AB2-4DC8-8435-10BD24A0028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27900" y="4143375"/>
              <a:ext cx="1828800" cy="1971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469900</xdr:colOff>
      <xdr:row>9</xdr:row>
      <xdr:rowOff>1</xdr:rowOff>
    </xdr:from>
    <xdr:to>
      <xdr:col>10</xdr:col>
      <xdr:colOff>12700</xdr:colOff>
      <xdr:row>18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ve">
              <a:extLst>
                <a:ext uri="{FF2B5EF4-FFF2-40B4-BE49-F238E27FC236}">
                  <a16:creationId xmlns:a16="http://schemas.microsoft.com/office/drawing/2014/main" id="{5973C84C-D361-4BBF-B03C-7F93263B32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v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27900" y="2286001"/>
              <a:ext cx="1828800" cy="18573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95250</xdr:colOff>
      <xdr:row>20</xdr:row>
      <xdr:rowOff>47625</xdr:rowOff>
    </xdr:from>
    <xdr:to>
      <xdr:col>5</xdr:col>
      <xdr:colOff>228600</xdr:colOff>
      <xdr:row>22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artamento 3">
              <a:extLst>
                <a:ext uri="{FF2B5EF4-FFF2-40B4-BE49-F238E27FC236}">
                  <a16:creationId xmlns:a16="http://schemas.microsoft.com/office/drawing/2014/main" id="{6DA9F606-A842-4EB6-A4A0-4BC159297F6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49500" y="4429125"/>
              <a:ext cx="1831975" cy="381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9525</xdr:colOff>
      <xdr:row>18</xdr:row>
      <xdr:rowOff>95250</xdr:rowOff>
    </xdr:from>
    <xdr:to>
      <xdr:col>5</xdr:col>
      <xdr:colOff>142875</xdr:colOff>
      <xdr:row>22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ve 1">
              <a:extLst>
                <a:ext uri="{FF2B5EF4-FFF2-40B4-BE49-F238E27FC236}">
                  <a16:creationId xmlns:a16="http://schemas.microsoft.com/office/drawing/2014/main" id="{92B04702-2C96-4750-8D24-321E3B67CD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v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963775" y="4095750"/>
              <a:ext cx="1831975" cy="714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9</xdr:row>
      <xdr:rowOff>0</xdr:rowOff>
    </xdr:from>
    <xdr:to>
      <xdr:col>7</xdr:col>
      <xdr:colOff>476250</xdr:colOff>
      <xdr:row>28</xdr:row>
      <xdr:rowOff>174625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D9F89C9-024F-40B0-8484-07928BF79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714375</xdr:colOff>
      <xdr:row>9</xdr:row>
      <xdr:rowOff>76200</xdr:rowOff>
    </xdr:from>
    <xdr:to>
      <xdr:col>2</xdr:col>
      <xdr:colOff>714375</xdr:colOff>
      <xdr:row>11</xdr:row>
      <xdr:rowOff>55200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35B864AE-F0C2-4F0E-B791-FA39B4F018C4}"/>
            </a:ext>
          </a:extLst>
        </xdr:cNvPr>
        <xdr:cNvCxnSpPr/>
      </xdr:nvCxnSpPr>
      <xdr:spPr>
        <a:xfrm flipH="1">
          <a:off x="12773025" y="76200"/>
          <a:ext cx="0" cy="36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704850</xdr:colOff>
      <xdr:row>9</xdr:row>
      <xdr:rowOff>28575</xdr:rowOff>
    </xdr:from>
    <xdr:ext cx="5276850" cy="264560"/>
    <xdr:sp macro="" textlink="$D$10">
      <xdr:nvSpPr>
        <xdr:cNvPr id="9" name="CuadroTexto 8">
          <a:extLst>
            <a:ext uri="{FF2B5EF4-FFF2-40B4-BE49-F238E27FC236}">
              <a16:creationId xmlns:a16="http://schemas.microsoft.com/office/drawing/2014/main" id="{D72DE8A2-F3E9-45CB-B81E-DD743E7591D2}"/>
            </a:ext>
          </a:extLst>
        </xdr:cNvPr>
        <xdr:cNvSpPr txBox="1"/>
      </xdr:nvSpPr>
      <xdr:spPr>
        <a:xfrm>
          <a:off x="13293725" y="2314575"/>
          <a:ext cx="5276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A0AF5F19-BA11-4F99-88BC-CE89625CB7F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Departamento:  Total Nacional</a:t>
          </a:fld>
          <a:endParaRPr lang="es-CO" sz="1100"/>
        </a:p>
      </xdr:txBody>
    </xdr:sp>
    <xdr:clientData/>
  </xdr:oneCellAnchor>
  <xdr:oneCellAnchor>
    <xdr:from>
      <xdr:col>2</xdr:col>
      <xdr:colOff>714374</xdr:colOff>
      <xdr:row>10</xdr:row>
      <xdr:rowOff>28575</xdr:rowOff>
    </xdr:from>
    <xdr:ext cx="5800725" cy="264560"/>
    <xdr:sp macro="" textlink="$D$11">
      <xdr:nvSpPr>
        <xdr:cNvPr id="10" name="CuadroTexto 9">
          <a:extLst>
            <a:ext uri="{FF2B5EF4-FFF2-40B4-BE49-F238E27FC236}">
              <a16:creationId xmlns:a16="http://schemas.microsoft.com/office/drawing/2014/main" id="{5598C713-3B36-44AF-893A-861E6D2506E4}"/>
            </a:ext>
          </a:extLst>
        </xdr:cNvPr>
        <xdr:cNvSpPr txBox="1"/>
      </xdr:nvSpPr>
      <xdr:spPr>
        <a:xfrm>
          <a:off x="12773024" y="219075"/>
          <a:ext cx="5800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C46AB261-F25C-4714-88FD-1BF326AFB3F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Tipo de Ave:      Gallinas</a:t>
          </a:fld>
          <a:endParaRPr lang="es-CO" sz="1100"/>
        </a:p>
      </xdr:txBody>
    </xdr:sp>
    <xdr:clientData/>
  </xdr:oneCellAnchor>
  <xdr:twoCellAnchor>
    <xdr:from>
      <xdr:col>0</xdr:col>
      <xdr:colOff>19049</xdr:colOff>
      <xdr:row>1</xdr:row>
      <xdr:rowOff>92073</xdr:rowOff>
    </xdr:from>
    <xdr:to>
      <xdr:col>10</xdr:col>
      <xdr:colOff>0</xdr:colOff>
      <xdr:row>1</xdr:row>
      <xdr:rowOff>153273</xdr:rowOff>
    </xdr:to>
    <xdr:pic>
      <xdr:nvPicPr>
        <xdr:cNvPr id="11" name="Imagen 3" descr="linea">
          <a:extLst>
            <a:ext uri="{FF2B5EF4-FFF2-40B4-BE49-F238E27FC236}">
              <a16:creationId xmlns:a16="http://schemas.microsoft.com/office/drawing/2014/main" id="{D9579B3F-5E64-4EB4-93A2-C827A9D21B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4" y="854073"/>
          <a:ext cx="9401176" cy="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1374775</xdr:colOff>
      <xdr:row>0</xdr:row>
      <xdr:rowOff>151434</xdr:rowOff>
    </xdr:from>
    <xdr:to>
      <xdr:col>9</xdr:col>
      <xdr:colOff>751838</xdr:colOff>
      <xdr:row>0</xdr:row>
      <xdr:rowOff>691434</xdr:rowOff>
    </xdr:to>
    <xdr:pic>
      <xdr:nvPicPr>
        <xdr:cNvPr id="12" name="Imagen 4">
          <a:extLst>
            <a:ext uri="{FF2B5EF4-FFF2-40B4-BE49-F238E27FC236}">
              <a16:creationId xmlns:a16="http://schemas.microsoft.com/office/drawing/2014/main" id="{C95B6FCE-9702-40E0-A919-F995238C5E5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2275" y="151434"/>
          <a:ext cx="236156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0</xdr:row>
      <xdr:rowOff>53975</xdr:rowOff>
    </xdr:from>
    <xdr:to>
      <xdr:col>1</xdr:col>
      <xdr:colOff>1266676</xdr:colOff>
      <xdr:row>1</xdr:row>
      <xdr:rowOff>44375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91749EC-73D4-4BB7-AC9F-66FDDCC3F1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4926" y="53975"/>
          <a:ext cx="1962000" cy="7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eban Ospina" refreshedDate="44070.669103703702" createdVersion="6" refreshedVersion="6" minRefreshableVersion="3" recordCount="37">
  <cacheSource type="worksheet">
    <worksheetSource ref="B1:G1048576" sheet="Gráfico 5."/>
  </cacheSource>
  <cacheFields count="6">
    <cacheField name="Destino" numFmtId="0">
      <sharedItems containsBlank="1" count="5">
        <s v="Intermediario"/>
        <s v="Otro"/>
        <s v="Precio promedio total"/>
        <s v="Industria"/>
        <m/>
      </sharedItems>
    </cacheField>
    <cacheField name="Año" numFmtId="0">
      <sharedItems containsString="0" containsBlank="1" containsNumber="1" containsInteger="1" minValue="2011" maxValue="2019" count="10">
        <n v="2013"/>
        <n v="2015"/>
        <n v="2016"/>
        <n v="2017"/>
        <n v="2018"/>
        <n v="2019"/>
        <n v="2011"/>
        <n v="2012"/>
        <n v="2014"/>
        <m/>
      </sharedItems>
    </cacheField>
    <cacheField name="Valor litro ($/ltr)" numFmtId="0">
      <sharedItems containsString="0" containsBlank="1" containsNumber="1" minValue="732.65594993712352" maxValue="1302.32"/>
    </cacheField>
    <cacheField name="CVE" numFmtId="0">
      <sharedItems containsString="0" containsBlank="1" containsNumber="1" minValue="0.59" maxValue="9"/>
    </cacheField>
    <cacheField name="IC" numFmtId="0">
      <sharedItems containsString="0" containsBlank="1" containsNumber="1" minValue="10.93" maxValue="229.63"/>
    </cacheField>
    <cacheField name="Inferior" numFmtId="0">
      <sharedItems containsString="0" containsBlank="1" containsNumber="1" minValue="10.93" maxValue="229.63"/>
    </cacheField>
  </cacheFields>
  <extLst>
    <ext xmlns:x14="http://schemas.microsoft.com/office/spreadsheetml/2009/9/main" uri="{725AE2AE-9491-48be-B2B4-4EB974FC3084}">
      <x14:pivotCacheDefinition pivotCacheId="81216307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steban Ospina" refreshedDate="44077.438210300927" createdVersion="6" refreshedVersion="6" minRefreshableVersion="3" recordCount="5233">
  <cacheSource type="worksheet">
    <worksheetSource ref="A1:I1048576" sheet="Gráfico 1."/>
  </cacheSource>
  <cacheFields count="9">
    <cacheField name="Código" numFmtId="0">
      <sharedItems containsBlank="1" containsMixedTypes="1" containsNumber="1" containsInteger="1" minValue="13" maxValue="99"/>
    </cacheField>
    <cacheField name="Departamento" numFmtId="0">
      <sharedItems containsBlank="1" count="39">
        <s v="Archipiélago de San Andrés"/>
        <s v="Amazonas"/>
        <s v="Guainía"/>
        <s v="Vaupés"/>
        <s v="Quindío"/>
        <s v="Risaralda"/>
        <s v="Chocó"/>
        <s v="Atlántico"/>
        <s v="Nariño"/>
        <s v="Caldas"/>
        <s v="La Guajira"/>
        <s v="Putumayo"/>
        <s v="Vichada"/>
        <s v="Guaviare"/>
        <s v="Valle del Cauca"/>
        <s v="Cauca"/>
        <s v="Huila"/>
        <s v="Magdalena"/>
        <s v="Sucre"/>
        <s v="Norte de Santander"/>
        <s v="Tolima"/>
        <s v="Boyacá"/>
        <s v="Cundinamarca"/>
        <s v="Bolívar"/>
        <s v="Arauca"/>
        <s v=" Total Región Pacífica"/>
        <s v="Caquetá"/>
        <s v="Córdoba"/>
        <s v=" Total Región Amazonía"/>
        <s v="Santander"/>
        <s v="Cesar"/>
        <s v="Antioquia"/>
        <s v="Meta"/>
        <s v="Casanare"/>
        <s v=" Total Región Orinoquía"/>
        <s v=" Total Región Caribe"/>
        <s v=" Total Región Andina"/>
        <s v=" Total Nacional"/>
        <m/>
      </sharedItems>
    </cacheField>
    <cacheField name="Sexo" numFmtId="0">
      <sharedItems containsBlank="1" count="4">
        <s v="Hembras"/>
        <s v="Machos"/>
        <s v="Total"/>
        <m/>
      </sharedItems>
    </cacheField>
    <cacheField name="Edad" numFmtId="0">
      <sharedItems containsBlank="1" count="6">
        <s v="Entre 1 y 2 años"/>
        <s v=" Menores de 1 año"/>
        <s v="Mayores de 3 años"/>
        <s v="Entre 2 y 3 años"/>
        <s v="  Total"/>
        <m/>
      </sharedItems>
    </cacheField>
    <cacheField name="Año" numFmtId="0">
      <sharedItems containsString="0" containsBlank="1" containsNumber="1" containsInteger="1" minValue="2011" maxValue="2019" count="10">
        <n v="2017"/>
        <n v="2018"/>
        <n v="2019"/>
        <n v="2012"/>
        <n v="2011"/>
        <n v="2016"/>
        <n v="2013"/>
        <n v="2015"/>
        <n v="2014"/>
        <m/>
      </sharedItems>
    </cacheField>
    <cacheField name="Cabezas" numFmtId="0">
      <sharedItems containsString="0" containsBlank="1" containsNumber="1" minValue="1.45" maxValue="27239767.216007002"/>
    </cacheField>
    <cacheField name="Cve" numFmtId="0">
      <sharedItems containsString="0" containsBlank="1" containsNumber="1" minValue="1.8298313652708953" maxValue="97.100830999999999"/>
    </cacheField>
    <cacheField name="IC95%±" numFmtId="0">
      <sharedItems containsString="0" containsBlank="1" containsNumber="1" minValue="1.421" maxValue="1702289.88137208"/>
    </cacheField>
    <cacheField name="Inferior" numFmtId="0">
      <sharedItems containsString="0" containsBlank="1" containsNumber="1" minValue="1.421" maxValue="1702289.88137208"/>
    </cacheField>
  </cacheFields>
  <extLst>
    <ext xmlns:x14="http://schemas.microsoft.com/office/spreadsheetml/2009/9/main" uri="{725AE2AE-9491-48be-B2B4-4EB974FC3084}">
      <x14:pivotCacheDefinition pivotCacheId="96887714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steban Ospina" refreshedDate="44077.438584374999" createdVersion="6" refreshedVersion="6" minRefreshableVersion="3" recordCount="1369">
  <cacheSource type="worksheet">
    <worksheetSource ref="A1:H1048576" sheet="Gráfico 2."/>
  </cacheSource>
  <cacheFields count="8">
    <cacheField name="Código" numFmtId="0">
      <sharedItems containsBlank="1" containsMixedTypes="1" containsNumber="1" containsInteger="1" minValue="13" maxValue="99"/>
    </cacheField>
    <cacheField name="Departamento" numFmtId="0">
      <sharedItems containsBlank="1" count="39">
        <s v=" Total Región Amazonía"/>
        <s v="Amazonas"/>
        <s v="Archipiélago de San Andrés"/>
        <s v="Chocó"/>
        <s v="Atlántico"/>
        <s v="Guainía"/>
        <s v="Vaupés"/>
        <s v="Vichada"/>
        <s v="Bolívar"/>
        <s v="Arauca"/>
        <s v="Sucre"/>
        <s v="Putumayo"/>
        <s v="Quindío"/>
        <s v="Risaralda"/>
        <s v="Guaviare"/>
        <s v="Magdalena"/>
        <s v="La Guajira"/>
        <s v="Caldas"/>
        <s v="Casanare"/>
        <s v="Nariño"/>
        <s v="Meta"/>
        <s v="Norte de Santander"/>
        <s v="Valle del Cauca"/>
        <s v="Cauca"/>
        <s v="Santander"/>
        <s v="Huila"/>
        <s v="Tolima"/>
        <s v=" Total Región Orinoquía"/>
        <s v="Caquetá"/>
        <s v="Córdoba"/>
        <s v="Cesar"/>
        <s v="Boyacá"/>
        <s v="Cundinamarca"/>
        <s v=" Total Región Pacífica"/>
        <s v="Antioquia"/>
        <s v=" Total Región Caribe"/>
        <s v=" Total Región Andina"/>
        <s v=" Total Nacional"/>
        <m/>
      </sharedItems>
    </cacheField>
    <cacheField name="Orientación" numFmtId="0">
      <sharedItems containsBlank="1" count="5">
        <s v="Carne"/>
        <s v="Doble propósito"/>
        <s v="Leche"/>
        <s v="Total"/>
        <m/>
      </sharedItems>
    </cacheField>
    <cacheField name="Año" numFmtId="0">
      <sharedItems containsString="0" containsBlank="1" containsNumber="1" containsInteger="1" minValue="2011" maxValue="2019" count="10">
        <n v="2011"/>
        <n v="2012"/>
        <n v="2013"/>
        <n v="2014"/>
        <n v="2015"/>
        <n v="2018"/>
        <n v="2019"/>
        <n v="2016"/>
        <n v="2017"/>
        <m/>
      </sharedItems>
    </cacheField>
    <cacheField name="Cabezas" numFmtId="0">
      <sharedItems containsString="0" containsBlank="1" containsNumber="1" minValue="94.828072000000006" maxValue="27239767.216007002"/>
    </cacheField>
    <cacheField name="Cve" numFmtId="0">
      <sharedItems containsString="0" containsBlank="1" containsNumber="1" minValue="1.8298313652708953" maxValue="99.647541000000004"/>
    </cacheField>
    <cacheField name="IC 95%" numFmtId="0">
      <sharedItems containsString="0" containsBlank="1" containsNumber="1" minValue="113.08" maxValue="1496665.32"/>
    </cacheField>
    <cacheField name="Inferior" numFmtId="0">
      <sharedItems containsString="0" containsBlank="1" containsNumber="1" minValue="93.828072000000006" maxValue="1496665.32"/>
    </cacheField>
  </cacheFields>
  <extLst>
    <ext xmlns:x14="http://schemas.microsoft.com/office/spreadsheetml/2009/9/main" uri="{725AE2AE-9491-48be-B2B4-4EB974FC3084}">
      <x14:pivotCacheDefinition pivotCacheId="280628613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steban Ospina" refreshedDate="44077.438640277775" createdVersion="6" refreshedVersion="6" minRefreshableVersion="3" recordCount="1369">
  <cacheSource type="worksheet">
    <worksheetSource ref="A1:H1048576" sheet="Gráfico 3."/>
  </cacheSource>
  <cacheFields count="8">
    <cacheField name="Código" numFmtId="0">
      <sharedItems containsBlank="1" containsMixedTypes="1" containsNumber="1" containsInteger="1" minValue="13" maxValue="99"/>
    </cacheField>
    <cacheField name="Departamento" numFmtId="0">
      <sharedItems containsBlank="1" count="39">
        <s v="Guainía"/>
        <s v="Archipiélago de San Andrés"/>
        <s v="Bolívar"/>
        <s v="Huila"/>
        <s v="La Guajira"/>
        <s v="Chocó"/>
        <s v="Caldas"/>
        <s v="Quindío"/>
        <s v="Risaralda"/>
        <s v="Magdalena"/>
        <s v="Atlántico"/>
        <s v="Sucre"/>
        <s v="Putumayo"/>
        <s v="Caquetá"/>
        <s v="Arauca"/>
        <s v="Cesar"/>
        <s v="Nariño"/>
        <s v="Cauca"/>
        <s v="Vichada"/>
        <s v="Norte de Santander"/>
        <s v="Córdoba"/>
        <s v="Valle del Cauca"/>
        <s v="Tolima"/>
        <s v=" Total Región Amazonía"/>
        <s v=" Total Región Pacífica"/>
        <s v="Cundinamarca"/>
        <s v="Boyacá"/>
        <s v="Antioquia"/>
        <s v=" Total Región Caribe"/>
        <s v="Guaviare"/>
        <s v="Santander"/>
        <s v="Meta"/>
        <s v="Casanare"/>
        <s v=" Total Región Orinoquía"/>
        <s v=" Total Región Andina"/>
        <s v=" Total Nacional"/>
        <s v="Amazonas"/>
        <s v="Vaupés"/>
        <m/>
      </sharedItems>
    </cacheField>
    <cacheField name="Orientación carne" numFmtId="0">
      <sharedItems containsBlank="1" count="5">
        <s v="Cría y levante"/>
        <s v=" Total ganado carne"/>
        <s v="Ciclo completo"/>
        <s v="Ceba"/>
        <m/>
      </sharedItems>
    </cacheField>
    <cacheField name="Año" numFmtId="0">
      <sharedItems containsString="0" containsBlank="1" containsNumber="1" containsInteger="1" minValue="2011" maxValue="2019" count="10">
        <n v="2018"/>
        <n v="2019"/>
        <n v="2016"/>
        <n v="2014"/>
        <n v="2015"/>
        <n v="2011"/>
        <n v="2013"/>
        <n v="2012"/>
        <n v="2017"/>
        <m/>
      </sharedItems>
    </cacheField>
    <cacheField name="Cabezas" numFmtId="0">
      <sharedItems containsString="0" containsBlank="1" containsNumber="1" minValue="42.722175" maxValue="11623318.131193001"/>
    </cacheField>
    <cacheField name="CVE" numFmtId="0">
      <sharedItems containsString="0" containsBlank="1" containsNumber="1" minValue="3.9140974617789155" maxValue="99.647541000000004"/>
    </cacheField>
    <cacheField name="IC" numFmtId="0">
      <sharedItems containsString="0" containsBlank="1" containsNumber="1" minValue="78.95" maxValue="1158999.25"/>
    </cacheField>
    <cacheField name="Inferior" numFmtId="0">
      <sharedItems containsString="0" containsBlank="1" containsNumber="1" minValue="41.722175" maxValue="1158999.25"/>
    </cacheField>
  </cacheFields>
  <extLst>
    <ext xmlns:x14="http://schemas.microsoft.com/office/spreadsheetml/2009/9/main" uri="{725AE2AE-9491-48be-B2B4-4EB974FC3084}">
      <x14:pivotCacheDefinition pivotCacheId="1351174823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steban Ospina" refreshedDate="44077.43869560185" createdVersion="6" refreshedVersion="6" minRefreshableVersion="3" recordCount="2785">
  <cacheSource type="worksheet">
    <worksheetSource ref="A1:H1048576" sheet="Gráfico 4."/>
  </cacheSource>
  <cacheFields count="8">
    <cacheField name="Código" numFmtId="0">
      <sharedItems containsBlank="1" containsMixedTypes="1" containsNumber="1" containsInteger="1" minValue="13" maxValue="99"/>
    </cacheField>
    <cacheField name="Departamento" numFmtId="0">
      <sharedItems containsBlank="1" count="39">
        <s v=" Total Región Amazonía"/>
        <s v="Amazonas"/>
        <s v="Guainía"/>
        <s v="Quindío"/>
        <s v="Magdalena"/>
        <s v="Risaralda"/>
        <s v="Vichada"/>
        <s v="Casanare"/>
        <s v="Caldas"/>
        <s v="Valle del Cauca"/>
        <s v="La Guajira"/>
        <s v="Guaviare"/>
        <s v="Sucre"/>
        <s v="Norte de Santander"/>
        <s v="Meta"/>
        <s v="Santander"/>
        <s v="Atlántico"/>
        <s v="Huila"/>
        <s v="Tolima"/>
        <s v="Arauca"/>
        <s v="Chocó"/>
        <s v=" Total Región Orinoquía"/>
        <s v="Cesar"/>
        <s v="Nariño"/>
        <s v="Putumayo"/>
        <s v="Cauca"/>
        <s v="Boyacá"/>
        <s v="Córdoba"/>
        <s v="Caquetá"/>
        <s v="Bolívar"/>
        <s v="Antioquia"/>
        <s v=" Total Región Pacífica"/>
        <s v="Cundinamarca"/>
        <s v=" Total Región Caribe"/>
        <s v=" Total Región Andina"/>
        <s v=" Total Nacional"/>
        <s v="Archipiélago de San Andrés"/>
        <s v="Vaupés"/>
        <m/>
      </sharedItems>
    </cacheField>
    <cacheField name="Varible" numFmtId="0">
      <sharedItems containsBlank="1" count="9">
        <s v=" Número de vacas en ordeño"/>
        <s v=" Total de leche producida"/>
        <s v="Leche consumida en finca"/>
        <s v="Leche procesada en finca"/>
        <s v="Total leche vendida"/>
        <s v="Venta a industria"/>
        <s v="Venta a intermediario"/>
        <s v="Venta a otro"/>
        <m/>
      </sharedItems>
    </cacheField>
    <cacheField name="Año" numFmtId="0">
      <sharedItems containsString="0" containsBlank="1" containsNumber="1" containsInteger="1" minValue="2011" maxValue="2019" count="10">
        <n v="2011"/>
        <n v="2012"/>
        <n v="2013"/>
        <n v="2014"/>
        <n v="2015"/>
        <n v="2018"/>
        <n v="2017"/>
        <n v="2019"/>
        <n v="2016"/>
        <m/>
      </sharedItems>
    </cacheField>
    <cacheField name="Cabezas" numFmtId="0">
      <sharedItems containsString="0" containsBlank="1" containsNumber="1" minValue="9.0312450000000002" maxValue="22888021.942913"/>
    </cacheField>
    <cacheField name="Cve" numFmtId="0">
      <sharedItems containsString="0" containsBlank="1" containsNumber="1" minValue="2.5608081074831439" maxValue="99.87"/>
    </cacheField>
    <cacheField name="IC" numFmtId="0">
      <sharedItems containsString="0" containsBlank="1" containsNumber="1" minValue="15.61" maxValue="4416499.4000000004"/>
    </cacheField>
    <cacheField name="Inferior" numFmtId="0">
      <sharedItems containsString="0" containsBlank="1" containsNumber="1" minValue="8.0312450000000002" maxValue="4416499.4000000004"/>
    </cacheField>
  </cacheFields>
  <extLst>
    <ext xmlns:x14="http://schemas.microsoft.com/office/spreadsheetml/2009/9/main" uri="{725AE2AE-9491-48be-B2B4-4EB974FC3084}">
      <x14:pivotCacheDefinition pivotCacheId="2129730563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Esteban Ospina" refreshedDate="44077.438789120373" createdVersion="6" refreshedVersion="6" minRefreshableVersion="3" recordCount="343">
  <cacheSource type="worksheet">
    <worksheetSource ref="A1:G1048576" sheet="Gráfico 6."/>
  </cacheSource>
  <cacheFields count="7">
    <cacheField name="Código" numFmtId="0">
      <sharedItems containsBlank="1" containsMixedTypes="1" containsNumber="1" containsInteger="1" minValue="13" maxValue="99"/>
    </cacheField>
    <cacheField name="Departamentos" numFmtId="0">
      <sharedItems containsBlank="1" count="39">
        <s v="Vaupés"/>
        <s v=" Total Región Amazonía"/>
        <s v="Archipiélago de San Andrés"/>
        <s v="Amazonas"/>
        <s v="Guainía"/>
        <s v="Quindío"/>
        <s v="Chocó"/>
        <s v="Risaralda"/>
        <s v="Atlántico"/>
        <s v="Putumayo"/>
        <s v="Caldas"/>
        <s v="Guaviare"/>
        <s v="Vichada"/>
        <s v="La Guajira"/>
        <s v="Cauca"/>
        <s v="Valle del Cauca"/>
        <s v="Huila"/>
        <s v="Norte de Santander"/>
        <s v="Nariño"/>
        <s v="Arauca"/>
        <s v="Tolima"/>
        <s v="Bolívar"/>
        <s v="Sucre"/>
        <s v="Boyacá"/>
        <s v="Caquetá"/>
        <s v="Magdalena"/>
        <s v=" Total Región Pacífica"/>
        <s v="Santander"/>
        <s v="Cesar"/>
        <s v="Cundinamarca"/>
        <s v="Córdoba"/>
        <s v="Casanare"/>
        <s v="Meta"/>
        <s v="Antioquia"/>
        <s v=" Total Región Orinoquía"/>
        <s v=" Total Región Caribe"/>
        <s v=" Total Región Andina"/>
        <s v=" Total Nacional"/>
        <m/>
      </sharedItems>
    </cacheField>
    <cacheField name="Año" numFmtId="0">
      <sharedItems containsString="0" containsBlank="1" containsNumber="1" containsInteger="1" minValue="2011" maxValue="2019" count="10">
        <n v="2017"/>
        <n v="2018"/>
        <n v="2019"/>
        <n v="2011"/>
        <n v="2012"/>
        <n v="2013"/>
        <n v="2014"/>
        <n v="2015"/>
        <n v="2016"/>
        <m/>
      </sharedItems>
    </cacheField>
    <cacheField name="Cabezas" numFmtId="0">
      <sharedItems containsString="0" containsBlank="1" containsNumber="1" minValue="11.58" maxValue="4646690.1872349996"/>
    </cacheField>
    <cacheField name="Cve" numFmtId="0">
      <sharedItems containsString="0" containsBlank="1" containsNumber="1" minValue="2.7878375317977708" maxValue="91.994738999999996"/>
    </cacheField>
    <cacheField name="IC" numFmtId="0">
      <sharedItems containsString="0" containsBlank="1" containsNumber="1" minValue="11.3484" maxValue="359052.30848368001"/>
    </cacheField>
    <cacheField name="Inferior" numFmtId="0">
      <sharedItems containsString="0" containsBlank="1" containsNumber="1" minValue="11.3484" maxValue="359052.30848368001"/>
    </cacheField>
  </cacheFields>
  <extLst>
    <ext xmlns:x14="http://schemas.microsoft.com/office/spreadsheetml/2009/9/main" uri="{725AE2AE-9491-48be-B2B4-4EB974FC3084}">
      <x14:pivotCacheDefinition pivotCacheId="82357014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Esteban Ospina" refreshedDate="44077.438931597222" createdVersion="6" refreshedVersion="6" minRefreshableVersion="3" recordCount="2395">
  <cacheSource type="worksheet">
    <worksheetSource ref="A1:H1048576" sheet="Gráfico 7."/>
  </cacheSource>
  <cacheFields count="8">
    <cacheField name="Código" numFmtId="0">
      <sharedItems containsBlank="1" containsMixedTypes="1" containsNumber="1" containsInteger="1" minValue="13" maxValue="99"/>
    </cacheField>
    <cacheField name="Departamento" numFmtId="0">
      <sharedItems containsBlank="1" count="39">
        <s v="Vichada"/>
        <s v="Archipiélago de San Andrés"/>
        <s v="Amazonas"/>
        <s v="Casanare"/>
        <s v="La Guajira"/>
        <s v="Guainía"/>
        <s v="Nariño"/>
        <s v="Magdalena"/>
        <s v="Caldas"/>
        <s v="Vaupés"/>
        <s v="Risaralda"/>
        <s v="Cesar"/>
        <s v="Sucre"/>
        <s v="Atlántico"/>
        <s v="Bolívar"/>
        <s v="Guaviare"/>
        <s v="Putumayo"/>
        <s v="Córdoba"/>
        <s v="Santander"/>
        <s v="Huila"/>
        <s v="Boyacá"/>
        <s v="Valle del Cauca"/>
        <s v=" Total Región Pacífica"/>
        <s v="Cauca"/>
        <s v="Norte de Santander"/>
        <s v="Caquetá"/>
        <s v="Arauca"/>
        <s v="Tolima"/>
        <s v="Antioquia"/>
        <s v="Cundinamarca"/>
        <s v="Quindío"/>
        <s v="Meta"/>
        <s v=" Total Región Amazonía"/>
        <s v="Chocó"/>
        <s v=" Total Región Orinoquía"/>
        <s v=" Total Región Caribe"/>
        <s v=" Total Región Andina"/>
        <s v=" Total Nacional"/>
        <m/>
      </sharedItems>
    </cacheField>
    <cacheField name="Ave" numFmtId="0">
      <sharedItems containsBlank="1" count="8">
        <s v="Gansos"/>
        <s v="Gallos"/>
        <s v="Codornices"/>
        <s v="Pollos"/>
        <s v="Gallinas"/>
        <s v="Piscos"/>
        <s v="Patos"/>
        <m/>
      </sharedItems>
    </cacheField>
    <cacheField name="Año" numFmtId="0">
      <sharedItems containsString="0" containsBlank="1" containsNumber="1" containsInteger="1" minValue="2011" maxValue="2019" count="10">
        <n v="2019"/>
        <n v="2018"/>
        <n v="2017"/>
        <n v="2012"/>
        <n v="2014"/>
        <n v="2016"/>
        <n v="2011"/>
        <n v="2015"/>
        <n v="2013"/>
        <m/>
      </sharedItems>
    </cacheField>
    <cacheField name="Cantidad" numFmtId="0">
      <sharedItems containsString="0" containsBlank="1" containsNumber="1" minValue="3" maxValue="9974777.5399999991"/>
    </cacheField>
    <cacheField name="Cve" numFmtId="0">
      <sharedItems containsString="0" containsBlank="1" containsNumber="1" minValue="1.359513" maxValue="99.89"/>
    </cacheField>
    <cacheField name="IC95%±" numFmtId="0">
      <sharedItems containsString="0" containsBlank="1" containsNumber="1" minValue="9.050495999999999" maxValue="664432.67360387929"/>
    </cacheField>
    <cacheField name="Inferior" numFmtId="0">
      <sharedItems containsString="0" containsBlank="1" containsNumber="1" minValue="5.8704179999999999" maxValue="664432.67360387929"/>
    </cacheField>
  </cacheFields>
  <extLst>
    <ext xmlns:x14="http://schemas.microsoft.com/office/spreadsheetml/2009/9/main" uri="{725AE2AE-9491-48be-B2B4-4EB974FC3084}">
      <x14:pivotCacheDefinition pivotCacheId="956266864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Esteban Ospina" refreshedDate="44077.439021296297" createdVersion="6" refreshedVersion="6" minRefreshableVersion="3" recordCount="1369">
  <cacheSource type="worksheet">
    <worksheetSource ref="A1:H1048576" sheet="Gráfico 8."/>
  </cacheSource>
  <cacheFields count="8">
    <cacheField name="Código" numFmtId="0">
      <sharedItems containsBlank="1" containsMixedTypes="1" containsNumber="1" containsInteger="1" minValue="13" maxValue="99"/>
    </cacheField>
    <cacheField name="Departamento" numFmtId="0">
      <sharedItems containsBlank="1" count="39">
        <s v=" Total Región Amazonía"/>
        <s v="Archipiélago de San Andrés"/>
        <s v="Vaupés"/>
        <s v="Amazonas"/>
        <s v="Guainía"/>
        <s v="La Guajira"/>
        <s v="Chocó"/>
        <s v="Vichada"/>
        <s v="Quindío"/>
        <s v="Risaralda"/>
        <s v="Magdalena"/>
        <s v="Atlántico"/>
        <s v="Caldas"/>
        <s v="Guaviare"/>
        <s v="Sucre"/>
        <s v="Casanare"/>
        <s v="Cesar"/>
        <s v="Norte de Santander"/>
        <s v="Caquetá"/>
        <s v="Cauca"/>
        <s v="Córdoba"/>
        <s v="Nariño"/>
        <s v="Tolima"/>
        <s v="Bolívar"/>
        <s v="Valle del Cauca"/>
        <s v="Arauca"/>
        <s v="Putumayo"/>
        <s v="Huila"/>
        <s v="Antioquia"/>
        <s v="Meta"/>
        <s v=" Total Región Orinoquía"/>
        <s v="Cundinamarca"/>
        <s v=" Total Región Pacífica"/>
        <s v="Santander"/>
        <s v="Boyacá"/>
        <s v=" Total Región Caribe"/>
        <s v=" Total Región Andina"/>
        <s v=" Total Nacional"/>
        <m/>
      </sharedItems>
    </cacheField>
    <cacheField name="Variable" numFmtId="0">
      <sharedItems containsBlank="1" count="5">
        <s v=" Gallinas que pusieron huevos"/>
        <s v=" Total huevos (Traspatio)"/>
        <s v="Huevos autoconsumo"/>
        <s v="Huevos venta"/>
        <m/>
      </sharedItems>
    </cacheField>
    <cacheField name="Año" numFmtId="0">
      <sharedItems containsString="0" containsBlank="1" containsNumber="1" containsInteger="1" minValue="2011" maxValue="2019" count="10">
        <n v="2013"/>
        <n v="2014"/>
        <n v="2015"/>
        <n v="2018"/>
        <n v="2019"/>
        <n v="2017"/>
        <n v="2016"/>
        <n v="2012"/>
        <n v="2011"/>
        <m/>
      </sharedItems>
    </cacheField>
    <cacheField name="Número" numFmtId="0">
      <sharedItems containsString="0" containsBlank="1" containsNumber="1" minValue="4.580279" maxValue="19968931.720341999"/>
    </cacheField>
    <cacheField name="Cve" numFmtId="0">
      <sharedItems containsString="0" containsBlank="1" containsNumber="1" minValue="2.2885339999999998" maxValue="99.647541000000004"/>
    </cacheField>
    <cacheField name="IC" numFmtId="0">
      <sharedItems containsString="0" containsBlank="1" containsNumber="1" minValue="6.79" maxValue="10424732.033574067"/>
    </cacheField>
    <cacheField name="Inferior" numFmtId="0">
      <sharedItems containsString="0" containsBlank="1" containsNumber="1" minValue="3.580279" maxValue="10424732.033574067"/>
    </cacheField>
  </cacheFields>
  <extLst>
    <ext xmlns:x14="http://schemas.microsoft.com/office/spreadsheetml/2009/9/main" uri="{725AE2AE-9491-48be-B2B4-4EB974FC3084}">
      <x14:pivotCacheDefinition pivotCacheId="1669406448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Esteban Ospina" refreshedDate="44092.816132638887" createdVersion="6" refreshedVersion="6" minRefreshableVersion="3" recordCount="9235">
  <cacheSource type="worksheet">
    <worksheetSource ref="A1:I1048576" sheet="Gráfico 9."/>
  </cacheSource>
  <cacheFields count="9">
    <cacheField name="COD" numFmtId="0">
      <sharedItems containsBlank="1" containsMixedTypes="1" containsNumber="1" containsInteger="1" minValue="13" maxValue="99"/>
    </cacheField>
    <cacheField name="Departamento" numFmtId="0">
      <sharedItems containsBlank="1" count="45">
        <s v=" Total Nacional"/>
        <s v=" Total Región Amazonía"/>
        <s v=" Total Región Andina"/>
        <s v=" Total Región Caribe"/>
        <s v=" Total Región Orinoquía"/>
        <s v=" Total Región Pacífica"/>
        <s v="Amazonas"/>
        <s v="Antioquia"/>
        <s v="Arauca"/>
        <s v="Archipiélago de San Andrés"/>
        <s v="Atlántico"/>
        <s v="Bolívar"/>
        <s v="Boyacá"/>
        <s v="Caldas"/>
        <s v="Caquetá"/>
        <s v="Casanare"/>
        <s v="Cauca"/>
        <s v="Cesar"/>
        <s v="Chocó"/>
        <s v="Córdoba"/>
        <s v="Cundinamarca"/>
        <s v="Guainía"/>
        <s v="Guaviare"/>
        <s v="Huila"/>
        <s v="La Guajira"/>
        <s v="Magdalena"/>
        <s v="Meta"/>
        <s v="Nariño"/>
        <s v="Norte de Santander"/>
        <s v="Putumayo"/>
        <s v="Quindío"/>
        <s v="Risaralda"/>
        <s v="Santander"/>
        <s v="Sucre"/>
        <s v="Tolima"/>
        <s v="Valle del Cauca"/>
        <s v="Vaupés"/>
        <s v="Vichada"/>
        <m/>
        <s v="Total Nacional" u="1"/>
        <s v="Total Orinoquía" u="1"/>
        <s v="Total Región Pacífica" u="1"/>
        <s v="Total Amazonía" u="1"/>
        <s v="Total Región Andina" u="1"/>
        <s v="Total Región Caribe" u="1"/>
      </sharedItems>
    </cacheField>
    <cacheField name="Sexo" numFmtId="0">
      <sharedItems containsBlank="1" count="4">
        <s v="Machos"/>
        <s v="Hembras"/>
        <s v="Total"/>
        <m/>
      </sharedItems>
    </cacheField>
    <cacheField name="Especie" numFmtId="0">
      <sharedItems containsBlank="1" count="10">
        <s v="Cunícolas"/>
        <s v="Bufalinos"/>
        <s v="Asnales"/>
        <s v="Mulares"/>
        <s v="Porcinos (Traspatio)"/>
        <s v="Cuyícolas"/>
        <s v="Equinos"/>
        <s v="Ovinos"/>
        <s v="Caprinos"/>
        <m/>
      </sharedItems>
    </cacheField>
    <cacheField name="Año" numFmtId="0">
      <sharedItems containsString="0" containsBlank="1" containsNumber="1" containsInteger="1" minValue="2011" maxValue="2019" count="10">
        <n v="2011"/>
        <n v="2012"/>
        <n v="2013"/>
        <n v="2014"/>
        <n v="2015"/>
        <n v="2016"/>
        <n v="2017"/>
        <n v="2018"/>
        <n v="2019"/>
        <m/>
      </sharedItems>
    </cacheField>
    <cacheField name="Cabezas" numFmtId="0">
      <sharedItems containsString="0" containsBlank="1" containsNumber="1" minValue="1" maxValue="1693531.1769158375"/>
    </cacheField>
    <cacheField name="Cve" numFmtId="0">
      <sharedItems containsString="0" containsBlank="1" containsNumber="1" minValue="0" maxValue="99.889674894849307"/>
    </cacheField>
    <cacheField name="IC95%±" numFmtId="0">
      <sharedItems containsString="0" containsBlank="1" containsNumber="1" minValue="0" maxValue="755150.81"/>
    </cacheField>
    <cacheField name="Inferior" numFmtId="0">
      <sharedItems containsString="0" containsBlank="1" containsNumber="1" minValue="0" maxValue="755150.81"/>
    </cacheField>
  </cacheFields>
  <extLst>
    <ext xmlns:x14="http://schemas.microsoft.com/office/spreadsheetml/2009/9/main" uri="{725AE2AE-9491-48be-B2B4-4EB974FC3084}">
      <x14:pivotCacheDefinition pivotCacheId="49009220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n v="732.65594993712352"/>
    <n v="1.2847026457930333"/>
    <n v="18.448402731868523"/>
    <n v="18.448402731868523"/>
  </r>
  <r>
    <x v="1"/>
    <x v="0"/>
    <n v="744.05936045302474"/>
    <n v="4.2762797780986546"/>
    <n v="62.363397537481639"/>
    <n v="62.363397537481639"/>
  </r>
  <r>
    <x v="0"/>
    <x v="1"/>
    <n v="759.24138714358457"/>
    <n v="0.96932621056396495"/>
    <n v="14.424670503383092"/>
    <n v="14.424670503383092"/>
  </r>
  <r>
    <x v="2"/>
    <x v="0"/>
    <n v="776.86555749325498"/>
    <n v="0.76714292569132081"/>
    <n v="11.680951566226215"/>
    <n v="11.680951566226215"/>
  </r>
  <r>
    <x v="1"/>
    <x v="1"/>
    <n v="811.3394449946743"/>
    <n v="2.3000792111807891"/>
    <n v="36.576441816606909"/>
    <n v="36.576441816606909"/>
  </r>
  <r>
    <x v="3"/>
    <x v="0"/>
    <n v="814.03446271340829"/>
    <n v="0.85062372088935723"/>
    <n v="13.571765662666781"/>
    <n v="13.571765662666781"/>
  </r>
  <r>
    <x v="2"/>
    <x v="1"/>
    <n v="831.60126749355277"/>
    <n v="1.1162349248166736"/>
    <n v="18.193942614643081"/>
    <n v="18.193942614643081"/>
  </r>
  <r>
    <x v="0"/>
    <x v="2"/>
    <n v="841.32917562099874"/>
    <n v="0.84363963316596435"/>
    <n v="13.911661287017361"/>
    <n v="13.911661287017361"/>
  </r>
  <r>
    <x v="0"/>
    <x v="3"/>
    <n v="854.53"/>
    <n v="0.97"/>
    <n v="16.246324359999999"/>
    <n v="16.246324359999999"/>
  </r>
  <r>
    <x v="3"/>
    <x v="1"/>
    <n v="873.10084038804507"/>
    <n v="1.5242634940251911"/>
    <n v="26.08438045708176"/>
    <n v="26.08438045708176"/>
  </r>
  <r>
    <x v="0"/>
    <x v="4"/>
    <n v="878.72"/>
    <n v="0.65"/>
    <n v="11.27"/>
    <n v="11.27"/>
  </r>
  <r>
    <x v="2"/>
    <x v="2"/>
    <n v="903.4476593419796"/>
    <n v="0.65355842310222889"/>
    <n v="11.572934220860901"/>
    <n v="11.572934220860901"/>
  </r>
  <r>
    <x v="1"/>
    <x v="3"/>
    <n v="925.86"/>
    <n v="1.43"/>
    <n v="25.950004079999999"/>
    <n v="25.950004079999999"/>
  </r>
  <r>
    <x v="1"/>
    <x v="2"/>
    <n v="931.50264566634985"/>
    <n v="3.2616900696645224"/>
    <n v="59.550149413028812"/>
    <n v="59.550149413028812"/>
  </r>
  <r>
    <x v="0"/>
    <x v="5"/>
    <n v="939.24"/>
    <n v="0.59"/>
    <n v="10.93"/>
    <n v="10.93"/>
  </r>
  <r>
    <x v="2"/>
    <x v="3"/>
    <n v="943.17"/>
    <n v="1.59"/>
    <n v="29.39294988"/>
    <n v="29.39294988"/>
  </r>
  <r>
    <x v="2"/>
    <x v="4"/>
    <n v="952.4"/>
    <n v="1.46"/>
    <n v="27.21"/>
    <n v="27.21"/>
  </r>
  <r>
    <x v="3"/>
    <x v="2"/>
    <n v="956.05470505989751"/>
    <n v="0.77675405285653354"/>
    <n v="14.55533959139353"/>
    <n v="14.55533959139353"/>
  </r>
  <r>
    <x v="1"/>
    <x v="4"/>
    <n v="961.9"/>
    <n v="1.77"/>
    <n v="33.32"/>
    <n v="33.32"/>
  </r>
  <r>
    <x v="3"/>
    <x v="4"/>
    <n v="993.81"/>
    <n v="1.54"/>
    <n v="30.01"/>
    <n v="30.01"/>
  </r>
  <r>
    <x v="3"/>
    <x v="3"/>
    <n v="995.69"/>
    <n v="1.56"/>
    <n v="30.444217440000003"/>
    <n v="30.444217440000003"/>
  </r>
  <r>
    <x v="2"/>
    <x v="5"/>
    <n v="1026.49"/>
    <n v="0.85"/>
    <n v="17.190000000000001"/>
    <n v="17.190000000000001"/>
  </r>
  <r>
    <x v="3"/>
    <x v="5"/>
    <n v="1076.07"/>
    <n v="0.68"/>
    <n v="14.32"/>
    <n v="14.32"/>
  </r>
  <r>
    <x v="1"/>
    <x v="5"/>
    <n v="1302.32"/>
    <n v="9"/>
    <n v="229.63"/>
    <n v="229.63"/>
  </r>
  <r>
    <x v="2"/>
    <x v="6"/>
    <m/>
    <m/>
    <m/>
    <m/>
  </r>
  <r>
    <x v="3"/>
    <x v="6"/>
    <m/>
    <m/>
    <m/>
    <m/>
  </r>
  <r>
    <x v="0"/>
    <x v="6"/>
    <m/>
    <m/>
    <m/>
    <m/>
  </r>
  <r>
    <x v="1"/>
    <x v="6"/>
    <m/>
    <m/>
    <m/>
    <m/>
  </r>
  <r>
    <x v="2"/>
    <x v="7"/>
    <m/>
    <m/>
    <m/>
    <m/>
  </r>
  <r>
    <x v="3"/>
    <x v="7"/>
    <m/>
    <m/>
    <m/>
    <m/>
  </r>
  <r>
    <x v="0"/>
    <x v="7"/>
    <m/>
    <m/>
    <m/>
    <m/>
  </r>
  <r>
    <x v="1"/>
    <x v="7"/>
    <m/>
    <m/>
    <m/>
    <m/>
  </r>
  <r>
    <x v="2"/>
    <x v="8"/>
    <m/>
    <m/>
    <m/>
    <m/>
  </r>
  <r>
    <x v="3"/>
    <x v="8"/>
    <m/>
    <m/>
    <m/>
    <m/>
  </r>
  <r>
    <x v="0"/>
    <x v="8"/>
    <m/>
    <m/>
    <m/>
    <m/>
  </r>
  <r>
    <x v="1"/>
    <x v="8"/>
    <m/>
    <m/>
    <m/>
    <m/>
  </r>
  <r>
    <x v="4"/>
    <x v="9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33">
  <r>
    <n v="88"/>
    <x v="0"/>
    <x v="0"/>
    <x v="0"/>
    <x v="0"/>
    <n v="1.45"/>
    <n v="50"/>
    <n v="1.421"/>
    <n v="1.421"/>
  </r>
  <r>
    <n v="88"/>
    <x v="0"/>
    <x v="1"/>
    <x v="1"/>
    <x v="0"/>
    <n v="2.9"/>
    <n v="50"/>
    <n v="2.8420000000000001"/>
    <n v="2.8420000000000001"/>
  </r>
  <r>
    <n v="88"/>
    <x v="0"/>
    <x v="1"/>
    <x v="2"/>
    <x v="1"/>
    <n v="4.4989460000000001"/>
    <n v="89.973540999999997"/>
    <n v="7.93"/>
    <n v="3.4989460000000001"/>
  </r>
  <r>
    <n v="91"/>
    <x v="1"/>
    <x v="1"/>
    <x v="1"/>
    <x v="1"/>
    <n v="4.5156219999999996"/>
    <n v="88.19171"/>
    <n v="7.81"/>
    <n v="3.5156219999999996"/>
  </r>
  <r>
    <n v="88"/>
    <x v="0"/>
    <x v="1"/>
    <x v="0"/>
    <x v="0"/>
    <n v="5.79"/>
    <n v="50"/>
    <n v="5.6741999999999999"/>
    <n v="5.6741999999999999"/>
  </r>
  <r>
    <n v="88"/>
    <x v="0"/>
    <x v="0"/>
    <x v="1"/>
    <x v="0"/>
    <n v="8.69"/>
    <n v="50"/>
    <n v="8.5161999999999995"/>
    <n v="8.5161999999999995"/>
  </r>
  <r>
    <n v="88"/>
    <x v="0"/>
    <x v="0"/>
    <x v="0"/>
    <x v="1"/>
    <n v="8.9978920000000002"/>
    <n v="89.973540999999997"/>
    <n v="15.87"/>
    <n v="7.9978920000000002"/>
  </r>
  <r>
    <n v="91"/>
    <x v="1"/>
    <x v="1"/>
    <x v="3"/>
    <x v="0"/>
    <n v="11.88"/>
    <n v="92.4"/>
    <n v="21.515155200000006"/>
    <n v="10.88"/>
  </r>
  <r>
    <n v="91"/>
    <x v="1"/>
    <x v="1"/>
    <x v="0"/>
    <x v="2"/>
    <n v="16.515193"/>
    <n v="88.19171"/>
    <n v="28.55"/>
    <n v="15.515193"/>
  </r>
  <r>
    <n v="91"/>
    <x v="1"/>
    <x v="1"/>
    <x v="3"/>
    <x v="2"/>
    <n v="16.515193"/>
    <n v="88.19171"/>
    <n v="28.55"/>
    <n v="15.515193"/>
  </r>
  <r>
    <n v="91"/>
    <x v="1"/>
    <x v="1"/>
    <x v="0"/>
    <x v="1"/>
    <n v="18.06249"/>
    <n v="67.357530999999994"/>
    <n v="23.85"/>
    <n v="17.06249"/>
  </r>
  <r>
    <n v="88"/>
    <x v="0"/>
    <x v="0"/>
    <x v="3"/>
    <x v="0"/>
    <n v="18.82"/>
    <n v="44.36"/>
    <n v="16.36316192"/>
    <n v="16.36316192"/>
  </r>
  <r>
    <n v="88"/>
    <x v="0"/>
    <x v="1"/>
    <x v="3"/>
    <x v="0"/>
    <n v="18.82"/>
    <n v="26.92"/>
    <n v="9.9300342399999995"/>
    <n v="9.9300342399999995"/>
  </r>
  <r>
    <n v="91"/>
    <x v="1"/>
    <x v="1"/>
    <x v="4"/>
    <x v="1"/>
    <n v="22.578112000000001"/>
    <n v="60.246408000000002"/>
    <n v="26.66"/>
    <n v="21.578112000000001"/>
  </r>
  <r>
    <n v="88"/>
    <x v="0"/>
    <x v="0"/>
    <x v="2"/>
    <x v="1"/>
    <n v="26.993677000000002"/>
    <n v="89.973540999999997"/>
    <n v="47.6"/>
    <n v="25.993677000000002"/>
  </r>
  <r>
    <n v="91"/>
    <x v="1"/>
    <x v="0"/>
    <x v="1"/>
    <x v="1"/>
    <n v="27.093734999999999"/>
    <n v="88.19171"/>
    <n v="46.83"/>
    <n v="26.093734999999999"/>
  </r>
  <r>
    <n v="88"/>
    <x v="0"/>
    <x v="1"/>
    <x v="4"/>
    <x v="0"/>
    <n v="27.5"/>
    <n v="25.1"/>
    <n v="13.5289"/>
    <n v="13.5289"/>
  </r>
  <r>
    <n v="88"/>
    <x v="0"/>
    <x v="1"/>
    <x v="1"/>
    <x v="1"/>
    <n v="28.397729000000002"/>
    <n v="75.592894999999999"/>
    <n v="42.07"/>
    <n v="27.397729000000002"/>
  </r>
  <r>
    <n v="88"/>
    <x v="0"/>
    <x v="0"/>
    <x v="4"/>
    <x v="0"/>
    <n v="28.95"/>
    <n v="42.72"/>
    <n v="24.240182399999995"/>
    <n v="24.240182399999995"/>
  </r>
  <r>
    <n v="91"/>
    <x v="1"/>
    <x v="1"/>
    <x v="2"/>
    <x v="2"/>
    <n v="33.030385000000003"/>
    <n v="58.794474000000001"/>
    <n v="38.06"/>
    <n v="32.030385000000003"/>
  </r>
  <r>
    <n v="91"/>
    <x v="1"/>
    <x v="1"/>
    <x v="0"/>
    <x v="0"/>
    <n v="37.4"/>
    <n v="53.9"/>
    <n v="39.510855999999997"/>
    <n v="36.4"/>
  </r>
  <r>
    <n v="91"/>
    <x v="1"/>
    <x v="0"/>
    <x v="0"/>
    <x v="1"/>
    <n v="45.156224999999999"/>
    <n v="58.794474000000001"/>
    <n v="52.04"/>
    <n v="44.156224999999999"/>
  </r>
  <r>
    <n v="91"/>
    <x v="1"/>
    <x v="1"/>
    <x v="2"/>
    <x v="0"/>
    <n v="49.28"/>
    <n v="71.17"/>
    <n v="68.742248960000012"/>
    <n v="48.28"/>
  </r>
  <r>
    <n v="88"/>
    <x v="0"/>
    <x v="1"/>
    <x v="3"/>
    <x v="2"/>
    <n v="50.345616"/>
    <n v="75.592894999999999"/>
    <n v="74.59"/>
    <n v="49.345616"/>
  </r>
  <r>
    <n v="91"/>
    <x v="1"/>
    <x v="0"/>
    <x v="1"/>
    <x v="0"/>
    <n v="55.59"/>
    <n v="77.569999999999993"/>
    <n v="84.517479479999992"/>
    <n v="54.59"/>
  </r>
  <r>
    <n v="91"/>
    <x v="1"/>
    <x v="0"/>
    <x v="0"/>
    <x v="0"/>
    <n v="56.1"/>
    <n v="55.05"/>
    <n v="60.530777999999991"/>
    <n v="55.1"/>
  </r>
  <r>
    <n v="88"/>
    <x v="0"/>
    <x v="2"/>
    <x v="4"/>
    <x v="0"/>
    <n v="56.45"/>
    <n v="31.33"/>
    <n v="34.664138600000001"/>
    <n v="34.664138600000001"/>
  </r>
  <r>
    <n v="91"/>
    <x v="1"/>
    <x v="1"/>
    <x v="1"/>
    <x v="2"/>
    <n v="66.060771000000003"/>
    <n v="67.357530999999994"/>
    <n v="87.21"/>
    <n v="65.060771000000003"/>
  </r>
  <r>
    <n v="91"/>
    <x v="1"/>
    <x v="0"/>
    <x v="4"/>
    <x v="1"/>
    <n v="72.249959000000004"/>
    <n v="63.752875000000003"/>
    <n v="90.28"/>
    <n v="71.249959000000004"/>
  </r>
  <r>
    <n v="91"/>
    <x v="1"/>
    <x v="1"/>
    <x v="1"/>
    <x v="0"/>
    <n v="79.849999999999994"/>
    <n v="45.31"/>
    <n v="70.912868599999996"/>
    <n v="70.912868599999996"/>
  </r>
  <r>
    <n v="94"/>
    <x v="2"/>
    <x v="1"/>
    <x v="2"/>
    <x v="1"/>
    <n v="89.542428999999998"/>
    <n v="64.849706999999995"/>
    <n v="113.81"/>
    <n v="88.542428999999998"/>
  </r>
  <r>
    <n v="91"/>
    <x v="1"/>
    <x v="0"/>
    <x v="3"/>
    <x v="0"/>
    <n v="90.47"/>
    <n v="68.349999999999994"/>
    <n v="121.19904019999998"/>
    <n v="89.47"/>
  </r>
  <r>
    <n v="88"/>
    <x v="0"/>
    <x v="0"/>
    <x v="1"/>
    <x v="1"/>
    <n v="94.191078000000005"/>
    <n v="68.909772000000004"/>
    <n v="127.22"/>
    <n v="93.191078000000005"/>
  </r>
  <r>
    <n v="91"/>
    <x v="1"/>
    <x v="2"/>
    <x v="4"/>
    <x v="1"/>
    <n v="94.828072000000006"/>
    <n v="60.84196"/>
    <n v="113.08"/>
    <n v="93.828072000000006"/>
  </r>
  <r>
    <n v="91"/>
    <x v="1"/>
    <x v="0"/>
    <x v="1"/>
    <x v="2"/>
    <n v="115.60634899999999"/>
    <n v="75.242114000000001"/>
    <n v="170.49"/>
    <n v="114.60634899999999"/>
  </r>
  <r>
    <n v="88"/>
    <x v="0"/>
    <x v="1"/>
    <x v="3"/>
    <x v="1"/>
    <n v="118.08986"/>
    <n v="72.793733000000003"/>
    <n v="168.49"/>
    <n v="117.08986"/>
  </r>
  <r>
    <n v="91"/>
    <x v="1"/>
    <x v="1"/>
    <x v="4"/>
    <x v="2"/>
    <n v="132.12154100000001"/>
    <n v="45.896420999999997"/>
    <n v="118.85"/>
    <n v="118.85"/>
  </r>
  <r>
    <n v="88"/>
    <x v="0"/>
    <x v="1"/>
    <x v="4"/>
    <x v="1"/>
    <n v="150.986535"/>
    <n v="71.289936999999995"/>
    <n v="210.97"/>
    <n v="149.986535"/>
  </r>
  <r>
    <n v="88"/>
    <x v="0"/>
    <x v="0"/>
    <x v="3"/>
    <x v="2"/>
    <n v="151.03684799999999"/>
    <n v="75.592894999999999"/>
    <n v="223.78"/>
    <n v="150.03684799999999"/>
  </r>
  <r>
    <n v="97"/>
    <x v="3"/>
    <x v="1"/>
    <x v="2"/>
    <x v="2"/>
    <n v="167.207606"/>
    <n v="88.921182999999999"/>
    <n v="291.42"/>
    <n v="166.207606"/>
  </r>
  <r>
    <n v="88"/>
    <x v="0"/>
    <x v="0"/>
    <x v="3"/>
    <x v="1"/>
    <n v="170.386371"/>
    <n v="75.592894999999999"/>
    <n v="252.45"/>
    <n v="169.386371"/>
  </r>
  <r>
    <n v="91"/>
    <x v="1"/>
    <x v="1"/>
    <x v="4"/>
    <x v="0"/>
    <n v="178.41"/>
    <n v="37.5"/>
    <n v="131.13135"/>
    <n v="131.13135"/>
  </r>
  <r>
    <n v="88"/>
    <x v="0"/>
    <x v="1"/>
    <x v="2"/>
    <x v="2"/>
    <n v="201.382464"/>
    <n v="75.592894999999999"/>
    <n v="298.37"/>
    <n v="200.382464"/>
  </r>
  <r>
    <n v="91"/>
    <x v="1"/>
    <x v="0"/>
    <x v="3"/>
    <x v="2"/>
    <n v="214.69750500000001"/>
    <n v="40.514983999999998"/>
    <n v="170.49"/>
    <n v="170.49"/>
  </r>
  <r>
    <n v="88"/>
    <x v="0"/>
    <x v="1"/>
    <x v="4"/>
    <x v="2"/>
    <n v="251.72808000000001"/>
    <n v="75.592894999999999"/>
    <n v="372.97"/>
    <n v="250.72808000000001"/>
  </r>
  <r>
    <n v="88"/>
    <x v="0"/>
    <x v="0"/>
    <x v="4"/>
    <x v="1"/>
    <n v="300.56901900000003"/>
    <n v="65.673738999999998"/>
    <n v="386.89"/>
    <n v="299.56901900000003"/>
  </r>
  <r>
    <n v="88"/>
    <x v="0"/>
    <x v="0"/>
    <x v="2"/>
    <x v="2"/>
    <n v="302.07369599999998"/>
    <n v="75.592894999999999"/>
    <n v="447.56"/>
    <n v="301.07369599999998"/>
  </r>
  <r>
    <n v="97"/>
    <x v="3"/>
    <x v="1"/>
    <x v="3"/>
    <x v="2"/>
    <n v="334.415212"/>
    <n v="88.921182999999999"/>
    <n v="582.84"/>
    <n v="333.415212"/>
  </r>
  <r>
    <n v="91"/>
    <x v="1"/>
    <x v="0"/>
    <x v="2"/>
    <x v="0"/>
    <n v="358.58"/>
    <n v="59.79"/>
    <n v="420.21416471999993"/>
    <n v="357.58"/>
  </r>
  <r>
    <n v="94"/>
    <x v="2"/>
    <x v="0"/>
    <x v="3"/>
    <x v="1"/>
    <n v="399.62483500000002"/>
    <n v="79.668203000000005"/>
    <n v="624.01"/>
    <n v="398.62483500000002"/>
  </r>
  <r>
    <n v="91"/>
    <x v="1"/>
    <x v="0"/>
    <x v="0"/>
    <x v="2"/>
    <n v="412.879817"/>
    <n v="77.153047000000001"/>
    <n v="624.36"/>
    <n v="411.879817"/>
  </r>
  <r>
    <n v="97"/>
    <x v="3"/>
    <x v="0"/>
    <x v="0"/>
    <x v="2"/>
    <n v="418.01901500000002"/>
    <n v="88.921182999999999"/>
    <n v="728.55"/>
    <n v="417.01901500000002"/>
  </r>
  <r>
    <n v="97"/>
    <x v="3"/>
    <x v="0"/>
    <x v="3"/>
    <x v="2"/>
    <n v="418.01901500000002"/>
    <n v="88.921182999999999"/>
    <n v="728.55"/>
    <n v="417.01901500000002"/>
  </r>
  <r>
    <n v="88"/>
    <x v="0"/>
    <x v="2"/>
    <x v="4"/>
    <x v="1"/>
    <n v="451.55555399999997"/>
    <n v="67.418829000000002"/>
    <n v="596.69000000000005"/>
    <n v="450.55555399999997"/>
  </r>
  <r>
    <n v="88"/>
    <x v="0"/>
    <x v="0"/>
    <x v="4"/>
    <x v="2"/>
    <n v="453.110544"/>
    <n v="75.592894999999999"/>
    <n v="671.34"/>
    <n v="452.110544"/>
  </r>
  <r>
    <n v="94"/>
    <x v="2"/>
    <x v="0"/>
    <x v="1"/>
    <x v="1"/>
    <n v="491.77437800000001"/>
    <n v="97.100830999999999"/>
    <n v="935.93"/>
    <n v="490.77437800000001"/>
  </r>
  <r>
    <n v="97"/>
    <x v="3"/>
    <x v="1"/>
    <x v="4"/>
    <x v="2"/>
    <n v="501.62281899999999"/>
    <n v="88.921182999999999"/>
    <n v="874.26"/>
    <n v="500.62281899999999"/>
  </r>
  <r>
    <n v="94"/>
    <x v="2"/>
    <x v="0"/>
    <x v="3"/>
    <x v="2"/>
    <n v="504.61358799999999"/>
    <n v="49.827869"/>
    <n v="492.82"/>
    <n v="492.82"/>
  </r>
  <r>
    <s v="94"/>
    <x v="2"/>
    <x v="0"/>
    <x v="3"/>
    <x v="0"/>
    <n v="545.98"/>
    <n v="70.3"/>
    <n v="752.29492240000002"/>
    <n v="544.98"/>
  </r>
  <r>
    <n v="91"/>
    <x v="1"/>
    <x v="0"/>
    <x v="4"/>
    <x v="0"/>
    <n v="560.75"/>
    <n v="49.93"/>
    <n v="548.76565100000005"/>
    <n v="548.76565100000005"/>
  </r>
  <r>
    <n v="94"/>
    <x v="2"/>
    <x v="0"/>
    <x v="0"/>
    <x v="2"/>
    <n v="593.01941099999999"/>
    <n v="43.111424999999997"/>
    <n v="501.09"/>
    <n v="501.09"/>
  </r>
  <r>
    <n v="94"/>
    <x v="2"/>
    <x v="0"/>
    <x v="1"/>
    <x v="2"/>
    <n v="608.78039000000001"/>
    <n v="72.909425999999996"/>
    <n v="869.96"/>
    <n v="607.78039000000001"/>
  </r>
  <r>
    <n v="94"/>
    <x v="2"/>
    <x v="1"/>
    <x v="3"/>
    <x v="2"/>
    <n v="627.65993900000001"/>
    <n v="70.842326999999997"/>
    <n v="871.51"/>
    <n v="626.65993900000001"/>
  </r>
  <r>
    <n v="94"/>
    <x v="2"/>
    <x v="1"/>
    <x v="0"/>
    <x v="2"/>
    <n v="630.72641099999998"/>
    <n v="70.912454999999994"/>
    <n v="876.64"/>
    <n v="629.72641099999998"/>
  </r>
  <r>
    <n v="94"/>
    <x v="2"/>
    <x v="1"/>
    <x v="1"/>
    <x v="2"/>
    <n v="679.53672900000004"/>
    <n v="69.055214000000007"/>
    <n v="919.74"/>
    <n v="678.53672900000004"/>
  </r>
  <r>
    <n v="63"/>
    <x v="4"/>
    <x v="1"/>
    <x v="2"/>
    <x v="3"/>
    <n v="704.66235302035841"/>
    <n v="27.609962524893263"/>
    <n v="381.33174272806593"/>
    <n v="381.33174272806593"/>
  </r>
  <r>
    <n v="88"/>
    <x v="0"/>
    <x v="2"/>
    <x v="4"/>
    <x v="2"/>
    <n v="704.83862399999998"/>
    <n v="75.592894999999999"/>
    <n v="1044.3"/>
    <n v="703.83862399999998"/>
  </r>
  <r>
    <n v="91"/>
    <x v="1"/>
    <x v="2"/>
    <x v="4"/>
    <x v="0"/>
    <n v="739.15"/>
    <n v="46.39"/>
    <n v="672.06770259999996"/>
    <n v="672.06770259999996"/>
  </r>
  <r>
    <n v="91"/>
    <x v="1"/>
    <x v="0"/>
    <x v="4"/>
    <x v="2"/>
    <n v="743.183671"/>
    <n v="61.230086999999997"/>
    <n v="891.9"/>
    <n v="742.183671"/>
  </r>
  <r>
    <n v="94"/>
    <x v="2"/>
    <x v="1"/>
    <x v="1"/>
    <x v="1"/>
    <n v="766.03508999999997"/>
    <n v="90.795235000000005"/>
    <n v="1363.23"/>
    <n v="765.03508999999997"/>
  </r>
  <r>
    <n v="97"/>
    <x v="3"/>
    <x v="0"/>
    <x v="4"/>
    <x v="2"/>
    <n v="836.03803100000005"/>
    <n v="88.921182999999999"/>
    <n v="1457.09"/>
    <n v="835.03803100000005"/>
  </r>
  <r>
    <n v="91"/>
    <x v="1"/>
    <x v="2"/>
    <x v="4"/>
    <x v="2"/>
    <n v="875.30521199999998"/>
    <n v="58.492820000000002"/>
    <n v="1003.5"/>
    <n v="874.30521199999998"/>
  </r>
  <r>
    <n v="66"/>
    <x v="5"/>
    <x v="1"/>
    <x v="2"/>
    <x v="4"/>
    <n v="883.46632908601384"/>
    <n v="27.646857579867522"/>
    <n v="478.73132842624813"/>
    <n v="478.73132842624813"/>
  </r>
  <r>
    <s v="94"/>
    <x v="2"/>
    <x v="1"/>
    <x v="0"/>
    <x v="0"/>
    <n v="889.65"/>
    <n v="37.200000000000003"/>
    <n v="648.66160800000011"/>
    <n v="648.66160800000011"/>
  </r>
  <r>
    <n v="63"/>
    <x v="4"/>
    <x v="1"/>
    <x v="2"/>
    <x v="5"/>
    <n v="937.66147115523745"/>
    <n v="20.860140930087855"/>
    <n v="383.37110848703054"/>
    <n v="383.37110848703054"/>
  </r>
  <r>
    <s v="94"/>
    <x v="2"/>
    <x v="0"/>
    <x v="0"/>
    <x v="0"/>
    <n v="947.03"/>
    <n v="51.16"/>
    <n v="949.62107407999997"/>
    <n v="946.03"/>
  </r>
  <r>
    <n v="94"/>
    <x v="2"/>
    <x v="0"/>
    <x v="0"/>
    <x v="1"/>
    <n v="994.22094900000002"/>
    <n v="69.749825000000001"/>
    <n v="1359.2"/>
    <n v="993.22094900000002"/>
  </r>
  <r>
    <n v="63"/>
    <x v="4"/>
    <x v="1"/>
    <x v="2"/>
    <x v="4"/>
    <n v="1024.2599151444613"/>
    <n v="29.299582601033968"/>
    <n v="588.20360457858249"/>
    <n v="588.20360457858249"/>
  </r>
  <r>
    <n v="63"/>
    <x v="4"/>
    <x v="1"/>
    <x v="2"/>
    <x v="0"/>
    <n v="1068.3800000000001"/>
    <n v="27.05"/>
    <n v="566.4337084"/>
    <n v="566.4337084"/>
  </r>
  <r>
    <n v="63"/>
    <x v="4"/>
    <x v="1"/>
    <x v="2"/>
    <x v="1"/>
    <n v="1094.5950949999999"/>
    <n v="19.081278999999999"/>
    <n v="409.37"/>
    <n v="409.37"/>
  </r>
  <r>
    <s v="94"/>
    <x v="2"/>
    <x v="1"/>
    <x v="1"/>
    <x v="0"/>
    <n v="1243.57"/>
    <n v="40.46"/>
    <n v="986.17090711999992"/>
    <n v="986.17090711999992"/>
  </r>
  <r>
    <s v="94"/>
    <x v="2"/>
    <x v="1"/>
    <x v="3"/>
    <x v="0"/>
    <n v="1265.95"/>
    <n v="79.069999999999993"/>
    <n v="1961.9338633999998"/>
    <n v="1264.95"/>
  </r>
  <r>
    <n v="94"/>
    <x v="2"/>
    <x v="0"/>
    <x v="2"/>
    <x v="1"/>
    <n v="1318.5739610000001"/>
    <n v="69.022676000000004"/>
    <n v="1783.83"/>
    <n v="1317.5739610000001"/>
  </r>
  <r>
    <n v="97"/>
    <x v="3"/>
    <x v="2"/>
    <x v="4"/>
    <x v="2"/>
    <n v="1337.6608490000001"/>
    <n v="88.921182999999999"/>
    <n v="2331.35"/>
    <n v="1336.6608490000001"/>
  </r>
  <r>
    <s v="94"/>
    <x v="2"/>
    <x v="0"/>
    <x v="1"/>
    <x v="0"/>
    <n v="1350.95"/>
    <n v="38.630000000000003"/>
    <n v="1022.8690906000002"/>
    <n v="1022.8690906000002"/>
  </r>
  <r>
    <n v="27"/>
    <x v="6"/>
    <x v="1"/>
    <x v="3"/>
    <x v="0"/>
    <n v="1462.72"/>
    <n v="45.86"/>
    <n v="1314.7746483200001"/>
    <n v="1314.7746483200001"/>
  </r>
  <r>
    <n v="94"/>
    <x v="2"/>
    <x v="1"/>
    <x v="2"/>
    <x v="2"/>
    <n v="1584.8647020000001"/>
    <n v="82.181096999999994"/>
    <n v="2552.8200000000002"/>
    <n v="1583.8647020000001"/>
  </r>
  <r>
    <n v="94"/>
    <x v="2"/>
    <x v="1"/>
    <x v="0"/>
    <x v="1"/>
    <n v="1649.8210120000001"/>
    <n v="77.196168"/>
    <n v="2496.25"/>
    <n v="1648.8210120000001"/>
  </r>
  <r>
    <n v="94"/>
    <x v="2"/>
    <x v="0"/>
    <x v="2"/>
    <x v="2"/>
    <n v="1760.3002489999999"/>
    <n v="51.187058999999998"/>
    <n v="1766.05"/>
    <n v="1759.3002489999999"/>
  </r>
  <r>
    <s v="94"/>
    <x v="2"/>
    <x v="1"/>
    <x v="2"/>
    <x v="0"/>
    <n v="1867.71"/>
    <n v="81.260000000000005"/>
    <n v="2974.6942461600001"/>
    <n v="1866.71"/>
  </r>
  <r>
    <n v="66"/>
    <x v="5"/>
    <x v="1"/>
    <x v="3"/>
    <x v="6"/>
    <n v="1900.1690026533029"/>
    <n v="33.617910652451286"/>
    <n v="1252.0423504128216"/>
    <n v="1252.0423504128216"/>
  </r>
  <r>
    <n v="66"/>
    <x v="5"/>
    <x v="1"/>
    <x v="2"/>
    <x v="0"/>
    <n v="2005.87"/>
    <n v="38.4"/>
    <n v="1509.6979967999998"/>
    <n v="1509.6979967999998"/>
  </r>
  <r>
    <n v="27"/>
    <x v="6"/>
    <x v="1"/>
    <x v="2"/>
    <x v="0"/>
    <n v="2035.89"/>
    <n v="67.14"/>
    <n v="2679.1172301600004"/>
    <n v="2034.89"/>
  </r>
  <r>
    <n v="66"/>
    <x v="5"/>
    <x v="1"/>
    <x v="2"/>
    <x v="2"/>
    <n v="2510.3059750000002"/>
    <n v="61.388916999999999"/>
    <n v="3020.46"/>
    <n v="2509.3059750000002"/>
  </r>
  <r>
    <n v="94"/>
    <x v="2"/>
    <x v="1"/>
    <x v="3"/>
    <x v="1"/>
    <n v="2540.595429"/>
    <n v="80.906617999999995"/>
    <n v="4028.8"/>
    <n v="2539.595429"/>
  </r>
  <r>
    <n v="66"/>
    <x v="5"/>
    <x v="1"/>
    <x v="2"/>
    <x v="1"/>
    <n v="2604.8750730000002"/>
    <n v="47.285296000000002"/>
    <n v="2414.1799999999998"/>
    <n v="2414.1799999999998"/>
  </r>
  <r>
    <n v="27"/>
    <x v="6"/>
    <x v="1"/>
    <x v="0"/>
    <x v="0"/>
    <n v="2636.51"/>
    <n v="39.43"/>
    <n v="2037.5687502800004"/>
    <n v="2037.5687502800004"/>
  </r>
  <r>
    <n v="27"/>
    <x v="6"/>
    <x v="1"/>
    <x v="1"/>
    <x v="0"/>
    <n v="2653.58"/>
    <n v="70.05"/>
    <n v="3643.3122683999995"/>
    <n v="2652.58"/>
  </r>
  <r>
    <n v="66"/>
    <x v="5"/>
    <x v="1"/>
    <x v="2"/>
    <x v="5"/>
    <n v="2795.8049150596671"/>
    <n v="55.224493314654843"/>
    <n v="3026.1794328795181"/>
    <n v="2794.8049150596671"/>
  </r>
  <r>
    <n v="27"/>
    <x v="6"/>
    <x v="1"/>
    <x v="2"/>
    <x v="2"/>
    <n v="2907.1141069999999"/>
    <n v="34.115974000000001"/>
    <n v="1943.91"/>
    <n v="1943.91"/>
  </r>
  <r>
    <n v="63"/>
    <x v="4"/>
    <x v="1"/>
    <x v="3"/>
    <x v="1"/>
    <n v="3001.9323359999999"/>
    <n v="33.680438000000002"/>
    <n v="1981.69"/>
    <n v="1981.69"/>
  </r>
  <r>
    <n v="27"/>
    <x v="6"/>
    <x v="0"/>
    <x v="1"/>
    <x v="0"/>
    <n v="3097.28"/>
    <n v="31.06"/>
    <n v="1885.5497292800001"/>
    <n v="1885.5497292800001"/>
  </r>
  <r>
    <n v="27"/>
    <x v="6"/>
    <x v="1"/>
    <x v="3"/>
    <x v="2"/>
    <n v="3169.771362"/>
    <n v="39.554313999999998"/>
    <n v="2457.41"/>
    <n v="2457.41"/>
  </r>
  <r>
    <n v="94"/>
    <x v="2"/>
    <x v="0"/>
    <x v="4"/>
    <x v="1"/>
    <n v="3204.1941230000002"/>
    <n v="73.410131000000007"/>
    <n v="4610.32"/>
    <n v="3203.1941230000002"/>
  </r>
  <r>
    <s v="08"/>
    <x v="7"/>
    <x v="1"/>
    <x v="2"/>
    <x v="6"/>
    <n v="3268.4222798901583"/>
    <n v="20.509716241997992"/>
    <n v="1313.8745049835973"/>
    <n v="1313.8745049835973"/>
  </r>
  <r>
    <n v="94"/>
    <x v="2"/>
    <x v="0"/>
    <x v="4"/>
    <x v="2"/>
    <n v="3466.7136380000002"/>
    <n v="51.160339"/>
    <n v="3476.22"/>
    <n v="3465.7136380000002"/>
  </r>
  <r>
    <n v="94"/>
    <x v="2"/>
    <x v="1"/>
    <x v="4"/>
    <x v="2"/>
    <n v="3522.787781"/>
    <n v="75.488169999999997"/>
    <n v="5212.2"/>
    <n v="3521.787781"/>
  </r>
  <r>
    <n v="63"/>
    <x v="4"/>
    <x v="1"/>
    <x v="2"/>
    <x v="7"/>
    <n v="3538.8004241440472"/>
    <n v="52.527087303213591"/>
    <n v="3643.3044250222079"/>
    <n v="3537.8004241440472"/>
  </r>
  <r>
    <n v="63"/>
    <x v="4"/>
    <x v="0"/>
    <x v="1"/>
    <x v="3"/>
    <n v="3567.8550649514546"/>
    <n v="24.861156412156689"/>
    <n v="1738.539655383006"/>
    <n v="1738.539655383006"/>
  </r>
  <r>
    <n v="27"/>
    <x v="6"/>
    <x v="0"/>
    <x v="0"/>
    <x v="0"/>
    <n v="3652.86"/>
    <n v="25.74"/>
    <n v="1842.88248144"/>
    <n v="1842.88248144"/>
  </r>
  <r>
    <n v="63"/>
    <x v="4"/>
    <x v="1"/>
    <x v="0"/>
    <x v="6"/>
    <n v="3666.4172640852912"/>
    <n v="28.072400178852995"/>
    <n v="2017.3326001371299"/>
    <n v="2017.3326001371299"/>
  </r>
  <r>
    <n v="63"/>
    <x v="4"/>
    <x v="1"/>
    <x v="1"/>
    <x v="6"/>
    <n v="3724.447569584423"/>
    <n v="23.980696122661964"/>
    <n v="1750.5709696634226"/>
    <n v="1750.5709696634226"/>
  </r>
  <r>
    <n v="66"/>
    <x v="5"/>
    <x v="1"/>
    <x v="2"/>
    <x v="3"/>
    <n v="3776.9158455252013"/>
    <n v="77.852165973588001"/>
    <n v="5763.2051537724074"/>
    <n v="3775.9158455252013"/>
  </r>
  <r>
    <n v="66"/>
    <x v="5"/>
    <x v="1"/>
    <x v="1"/>
    <x v="4"/>
    <n v="3836.2286537258929"/>
    <n v="31.823439085062962"/>
    <n v="2392.8069820130931"/>
    <n v="2392.8069820130931"/>
  </r>
  <r>
    <n v="63"/>
    <x v="4"/>
    <x v="1"/>
    <x v="3"/>
    <x v="0"/>
    <n v="3893.95"/>
    <n v="42.85"/>
    <n v="3270.3728470000001"/>
    <n v="3270.3728470000001"/>
  </r>
  <r>
    <n v="66"/>
    <x v="5"/>
    <x v="1"/>
    <x v="1"/>
    <x v="3"/>
    <n v="3900.5380772064391"/>
    <n v="18.229131098156461"/>
    <n v="1393.6270312698475"/>
    <n v="1393.6270312698475"/>
  </r>
  <r>
    <n v="52"/>
    <x v="8"/>
    <x v="1"/>
    <x v="2"/>
    <x v="8"/>
    <n v="3908.5128052578407"/>
    <n v="17.427455149478075"/>
    <n v="1335.0624596499185"/>
    <n v="1335.0624596499185"/>
  </r>
  <r>
    <n v="63"/>
    <x v="4"/>
    <x v="1"/>
    <x v="1"/>
    <x v="1"/>
    <n v="3950.159114"/>
    <n v="25.158321000000001"/>
    <n v="1947.84"/>
    <n v="1947.84"/>
  </r>
  <r>
    <n v="63"/>
    <x v="4"/>
    <x v="1"/>
    <x v="1"/>
    <x v="3"/>
    <n v="4191.543653708377"/>
    <n v="21.828135593079054"/>
    <n v="1793.2742310621463"/>
    <n v="1793.2742310621463"/>
  </r>
  <r>
    <n v="66"/>
    <x v="5"/>
    <x v="1"/>
    <x v="2"/>
    <x v="6"/>
    <n v="4200.6898651357915"/>
    <n v="70.62062845361072"/>
    <n v="5814.4450210062159"/>
    <n v="4199.6898651357915"/>
  </r>
  <r>
    <n v="63"/>
    <x v="4"/>
    <x v="1"/>
    <x v="1"/>
    <x v="8"/>
    <n v="4408.2595400859454"/>
    <n v="22.112105631560102"/>
    <n v="1910.5276517935743"/>
    <n v="1910.5276517935743"/>
  </r>
  <r>
    <s v="94"/>
    <x v="2"/>
    <x v="0"/>
    <x v="2"/>
    <x v="0"/>
    <n v="4411.74"/>
    <n v="37.869999999999997"/>
    <n v="3274.6228384799997"/>
    <n v="3274.6228384799997"/>
  </r>
  <r>
    <n v="63"/>
    <x v="4"/>
    <x v="1"/>
    <x v="2"/>
    <x v="2"/>
    <n v="4469.832778"/>
    <n v="58.841934000000002"/>
    <n v="5155.07"/>
    <n v="4468.832778"/>
  </r>
  <r>
    <s v="08"/>
    <x v="7"/>
    <x v="1"/>
    <x v="2"/>
    <x v="7"/>
    <n v="4544.9560117207948"/>
    <n v="17.208999130055521"/>
    <n v="1532.9972234161376"/>
    <n v="1532.9972234161376"/>
  </r>
  <r>
    <n v="17"/>
    <x v="9"/>
    <x v="1"/>
    <x v="2"/>
    <x v="4"/>
    <n v="4635.0869497688154"/>
    <n v="14.681497963408017"/>
    <n v="1333.7803844196987"/>
    <n v="1333.7803844196987"/>
  </r>
  <r>
    <n v="63"/>
    <x v="4"/>
    <x v="1"/>
    <x v="1"/>
    <x v="2"/>
    <n v="4671.5280780000003"/>
    <n v="15.370787999999999"/>
    <n v="1407.38"/>
    <n v="1407.38"/>
  </r>
  <r>
    <n v="63"/>
    <x v="4"/>
    <x v="1"/>
    <x v="1"/>
    <x v="0"/>
    <n v="4708.22"/>
    <n v="26.34"/>
    <n v="2430.6844900800002"/>
    <n v="2430.6844900800002"/>
  </r>
  <r>
    <s v="08"/>
    <x v="7"/>
    <x v="1"/>
    <x v="2"/>
    <x v="3"/>
    <n v="4709.7019181672104"/>
    <n v="14.200544363652245"/>
    <n v="1310.8544881588264"/>
    <n v="1310.8544881588264"/>
  </r>
  <r>
    <n v="66"/>
    <x v="5"/>
    <x v="1"/>
    <x v="1"/>
    <x v="6"/>
    <n v="4753.100982122879"/>
    <n v="19.928837753309359"/>
    <n v="1856.5860546373156"/>
    <n v="1856.5860546373156"/>
  </r>
  <r>
    <n v="66"/>
    <x v="5"/>
    <x v="1"/>
    <x v="2"/>
    <x v="7"/>
    <n v="4790.2672451913077"/>
    <n v="73.235658027147949"/>
    <n v="6876.0401270185821"/>
    <n v="4789.2672451913077"/>
  </r>
  <r>
    <n v="17"/>
    <x v="9"/>
    <x v="1"/>
    <x v="2"/>
    <x v="5"/>
    <n v="4795.0916793805063"/>
    <n v="12.386692466049086"/>
    <n v="1164.1483891883447"/>
    <n v="1164.1483891883447"/>
  </r>
  <r>
    <n v="44"/>
    <x v="10"/>
    <x v="1"/>
    <x v="2"/>
    <x v="8"/>
    <n v="4816.8804232653265"/>
    <n v="17.612643101581575"/>
    <n v="1662.8247168561609"/>
    <n v="1662.8247168561609"/>
  </r>
  <r>
    <n v="66"/>
    <x v="5"/>
    <x v="1"/>
    <x v="0"/>
    <x v="7"/>
    <n v="4840.2285330730328"/>
    <n v="36.856901175012801"/>
    <n v="3496.5581642758189"/>
    <n v="3496.5581642758189"/>
  </r>
  <r>
    <n v="63"/>
    <x v="4"/>
    <x v="0"/>
    <x v="1"/>
    <x v="0"/>
    <n v="4874.59"/>
    <n v="30.41"/>
    <n v="2905.4311252399998"/>
    <n v="2905.4311252399998"/>
  </r>
  <r>
    <n v="63"/>
    <x v="4"/>
    <x v="1"/>
    <x v="3"/>
    <x v="2"/>
    <n v="4894.4451849999996"/>
    <n v="38.347678999999999"/>
    <n v="3678.74"/>
    <n v="3678.74"/>
  </r>
  <r>
    <n v="66"/>
    <x v="5"/>
    <x v="1"/>
    <x v="1"/>
    <x v="8"/>
    <n v="5000.9105274052763"/>
    <n v="19.233185129798898"/>
    <n v="1885.1953846264601"/>
    <n v="1885.1953846264601"/>
  </r>
  <r>
    <n v="94"/>
    <x v="2"/>
    <x v="1"/>
    <x v="4"/>
    <x v="1"/>
    <n v="5045.9939590000004"/>
    <n v="71.098971000000006"/>
    <n v="7031.79"/>
    <n v="5044.9939590000004"/>
  </r>
  <r>
    <n v="44"/>
    <x v="10"/>
    <x v="1"/>
    <x v="2"/>
    <x v="7"/>
    <n v="5077.5559965963139"/>
    <n v="19.325592600782329"/>
    <n v="1923.2848605184415"/>
    <n v="1923.2848605184415"/>
  </r>
  <r>
    <n v="66"/>
    <x v="5"/>
    <x v="1"/>
    <x v="0"/>
    <x v="3"/>
    <n v="5122.0452212840837"/>
    <n v="23.071211666474596"/>
    <n v="2316.1670735237963"/>
    <n v="2316.1670735237963"/>
  </r>
  <r>
    <n v="66"/>
    <x v="5"/>
    <x v="1"/>
    <x v="0"/>
    <x v="8"/>
    <n v="5153.5101580526425"/>
    <n v="18.213338844061049"/>
    <n v="1839.7074842004984"/>
    <n v="1839.7074842004984"/>
  </r>
  <r>
    <n v="63"/>
    <x v="4"/>
    <x v="0"/>
    <x v="0"/>
    <x v="0"/>
    <n v="5173.32"/>
    <n v="21.49"/>
    <n v="2179.0230772799996"/>
    <n v="2179.0230772799996"/>
  </r>
  <r>
    <n v="66"/>
    <x v="5"/>
    <x v="1"/>
    <x v="3"/>
    <x v="0"/>
    <n v="5212.74"/>
    <n v="53.85"/>
    <n v="5501.8385603999996"/>
    <n v="5211.74"/>
  </r>
  <r>
    <s v="94"/>
    <x v="2"/>
    <x v="1"/>
    <x v="4"/>
    <x v="0"/>
    <n v="5266.89"/>
    <n v="59.8"/>
    <n v="6173.2164311999995"/>
    <n v="5265.89"/>
  </r>
  <r>
    <n v="63"/>
    <x v="4"/>
    <x v="1"/>
    <x v="1"/>
    <x v="7"/>
    <n v="5330.4067974305863"/>
    <n v="25.740177076172909"/>
    <n v="2689.230051136421"/>
    <n v="2689.230051136421"/>
  </r>
  <r>
    <s v="08"/>
    <x v="7"/>
    <x v="1"/>
    <x v="2"/>
    <x v="4"/>
    <n v="5346.673207362217"/>
    <n v="22.751284577177863"/>
    <n v="2384.2162001646539"/>
    <n v="2384.2162001646539"/>
  </r>
  <r>
    <n v="63"/>
    <x v="4"/>
    <x v="1"/>
    <x v="3"/>
    <x v="5"/>
    <n v="5359.627510588879"/>
    <n v="56.506140366702176"/>
    <n v="5935.8965427608446"/>
    <n v="5358.627510588879"/>
  </r>
  <r>
    <s v="08"/>
    <x v="7"/>
    <x v="1"/>
    <x v="3"/>
    <x v="4"/>
    <n v="5415.7262071817313"/>
    <n v="44.137134451572116"/>
    <n v="4685.0788608819421"/>
    <n v="4685.0788608819421"/>
  </r>
  <r>
    <n v="52"/>
    <x v="8"/>
    <x v="1"/>
    <x v="2"/>
    <x v="0"/>
    <n v="5424.41"/>
    <n v="16.22"/>
    <n v="1724.4850319199998"/>
    <n v="1724.4850319199998"/>
  </r>
  <r>
    <n v="27"/>
    <x v="6"/>
    <x v="1"/>
    <x v="2"/>
    <x v="1"/>
    <n v="5484.1765530000002"/>
    <n v="60.997084999999998"/>
    <n v="6556.57"/>
    <n v="5483.1765530000002"/>
  </r>
  <r>
    <n v="63"/>
    <x v="4"/>
    <x v="1"/>
    <x v="3"/>
    <x v="6"/>
    <n v="5546.2905214566435"/>
    <n v="27.531268355649569"/>
    <n v="2992.8496894025216"/>
    <n v="2992.8496894025216"/>
  </r>
  <r>
    <n v="63"/>
    <x v="4"/>
    <x v="0"/>
    <x v="1"/>
    <x v="5"/>
    <n v="5594.3781484124629"/>
    <n v="21.210048923462438"/>
    <n v="2325.6778707938802"/>
    <n v="2325.6778707938802"/>
  </r>
  <r>
    <n v="63"/>
    <x v="4"/>
    <x v="1"/>
    <x v="1"/>
    <x v="5"/>
    <n v="5639.6345565330666"/>
    <n v="11.629013291068278"/>
    <n v="1285.434350207943"/>
    <n v="1285.434350207943"/>
  </r>
  <r>
    <n v="63"/>
    <x v="4"/>
    <x v="1"/>
    <x v="1"/>
    <x v="4"/>
    <n v="5691.1752756229753"/>
    <n v="21.009526741826683"/>
    <n v="2343.5504232542253"/>
    <n v="2343.5504232542253"/>
  </r>
  <r>
    <n v="63"/>
    <x v="4"/>
    <x v="1"/>
    <x v="2"/>
    <x v="6"/>
    <n v="5761.7882044836406"/>
    <n v="74.053478973926318"/>
    <n v="8362.9370483977418"/>
    <n v="5760.7882044836406"/>
  </r>
  <r>
    <n v="44"/>
    <x v="10"/>
    <x v="1"/>
    <x v="2"/>
    <x v="5"/>
    <n v="5834.7208561678235"/>
    <n v="14.82583502276896"/>
    <n v="1695.4903328220869"/>
    <n v="1695.4903328220869"/>
  </r>
  <r>
    <n v="66"/>
    <x v="5"/>
    <x v="1"/>
    <x v="1"/>
    <x v="0"/>
    <n v="5922.97"/>
    <n v="16.88"/>
    <n v="1959.6027785599999"/>
    <n v="1959.6027785599999"/>
  </r>
  <r>
    <n v="66"/>
    <x v="5"/>
    <x v="1"/>
    <x v="1"/>
    <x v="5"/>
    <n v="5933.6408665804884"/>
    <n v="15.412799696681093"/>
    <n v="1792.4987557134673"/>
    <n v="1792.4987557134673"/>
  </r>
  <r>
    <s v="08"/>
    <x v="7"/>
    <x v="1"/>
    <x v="2"/>
    <x v="8"/>
    <n v="5940.0733267489504"/>
    <n v="40.296396253299818"/>
    <n v="4691.5255515473182"/>
    <n v="4691.5255515473182"/>
  </r>
  <r>
    <s v="08"/>
    <x v="7"/>
    <x v="1"/>
    <x v="2"/>
    <x v="5"/>
    <n v="5998.8625834767827"/>
    <n v="27.190289798699681"/>
    <n v="3196.9719173032754"/>
    <n v="3196.9719173032754"/>
  </r>
  <r>
    <n v="66"/>
    <x v="5"/>
    <x v="1"/>
    <x v="3"/>
    <x v="1"/>
    <n v="6012.0805790000004"/>
    <n v="38.619818000000002"/>
    <n v="4550.83"/>
    <n v="4550.83"/>
  </r>
  <r>
    <n v="17"/>
    <x v="9"/>
    <x v="1"/>
    <x v="2"/>
    <x v="8"/>
    <n v="6269.3020201066174"/>
    <n v="25.238785330563463"/>
    <n v="3101.2995300156003"/>
    <n v="3101.2995300156003"/>
  </r>
  <r>
    <n v="63"/>
    <x v="4"/>
    <x v="1"/>
    <x v="3"/>
    <x v="7"/>
    <n v="6273.0114968480675"/>
    <n v="44.974191800141547"/>
    <n v="5529.622995585265"/>
    <n v="5529.622995585265"/>
  </r>
  <r>
    <n v="52"/>
    <x v="8"/>
    <x v="1"/>
    <x v="2"/>
    <x v="5"/>
    <n v="6354.8568478074385"/>
    <n v="14.976011586517119"/>
    <n v="1865.3400317550684"/>
    <n v="1865.3400317550684"/>
  </r>
  <r>
    <n v="63"/>
    <x v="4"/>
    <x v="0"/>
    <x v="1"/>
    <x v="6"/>
    <n v="6388.8336298571958"/>
    <n v="32.447868499659464"/>
    <n v="4063.159056361043"/>
    <n v="4063.159056361043"/>
  </r>
  <r>
    <n v="86"/>
    <x v="11"/>
    <x v="1"/>
    <x v="2"/>
    <x v="5"/>
    <n v="6454.5406384604121"/>
    <n v="18.579685831531286"/>
    <n v="2350.4974100891377"/>
    <n v="2350.4974100891377"/>
  </r>
  <r>
    <n v="52"/>
    <x v="8"/>
    <x v="1"/>
    <x v="2"/>
    <x v="3"/>
    <n v="6484.5183822229574"/>
    <n v="11.21286736851833"/>
    <n v="1425.1168735442673"/>
    <n v="1425.1168735442673"/>
  </r>
  <r>
    <n v="52"/>
    <x v="8"/>
    <x v="1"/>
    <x v="2"/>
    <x v="4"/>
    <n v="6494.0486473739802"/>
    <n v="18.736088831113296"/>
    <n v="2384.7922176830925"/>
    <n v="2384.7922176830925"/>
  </r>
  <r>
    <n v="66"/>
    <x v="5"/>
    <x v="1"/>
    <x v="1"/>
    <x v="1"/>
    <n v="6570.9574810000004"/>
    <n v="19.719165"/>
    <n v="2539.65"/>
    <n v="2539.65"/>
  </r>
  <r>
    <n v="27"/>
    <x v="6"/>
    <x v="1"/>
    <x v="0"/>
    <x v="2"/>
    <n v="6573.3999940000003"/>
    <n v="53.482235000000003"/>
    <n v="6890.58"/>
    <n v="6572.3999940000003"/>
  </r>
  <r>
    <n v="17"/>
    <x v="9"/>
    <x v="1"/>
    <x v="2"/>
    <x v="0"/>
    <n v="6643.58"/>
    <n v="23.13"/>
    <n v="3011.8537058399997"/>
    <n v="3011.8537058399997"/>
  </r>
  <r>
    <n v="63"/>
    <x v="4"/>
    <x v="0"/>
    <x v="1"/>
    <x v="4"/>
    <n v="6678.6824941260957"/>
    <n v="27.702801963948588"/>
    <n v="3626.3570828913635"/>
    <n v="3626.3570828913635"/>
  </r>
  <r>
    <n v="52"/>
    <x v="8"/>
    <x v="1"/>
    <x v="2"/>
    <x v="6"/>
    <n v="6695.7313246715494"/>
    <n v="13.99073942887075"/>
    <n v="1836.0933520844615"/>
    <n v="1836.0933520844615"/>
  </r>
  <r>
    <n v="27"/>
    <x v="6"/>
    <x v="0"/>
    <x v="3"/>
    <x v="0"/>
    <n v="6761.89"/>
    <n v="28.33"/>
    <n v="3754.6611365199997"/>
    <n v="3754.6611365199997"/>
  </r>
  <r>
    <s v="08"/>
    <x v="7"/>
    <x v="1"/>
    <x v="3"/>
    <x v="8"/>
    <n v="6790.8279603566189"/>
    <n v="32.218560220375203"/>
    <n v="4288.2977119043662"/>
    <n v="4288.2977119043662"/>
  </r>
  <r>
    <n v="63"/>
    <x v="4"/>
    <x v="1"/>
    <x v="0"/>
    <x v="3"/>
    <n v="6838.5022971467752"/>
    <n v="50.835220891491694"/>
    <n v="6813.680786911621"/>
    <n v="6813.680786911621"/>
  </r>
  <r>
    <n v="44"/>
    <x v="10"/>
    <x v="1"/>
    <x v="2"/>
    <x v="4"/>
    <n v="6850.5333438183652"/>
    <n v="23.30064063725753"/>
    <n v="3128.5875861100935"/>
    <n v="3128.5875861100935"/>
  </r>
  <r>
    <n v="99"/>
    <x v="12"/>
    <x v="1"/>
    <x v="3"/>
    <x v="5"/>
    <n v="6852.7258821600108"/>
    <n v="50.844325830643321"/>
    <n v="6829.0756605802744"/>
    <n v="6829.0756605802744"/>
  </r>
  <r>
    <n v="66"/>
    <x v="5"/>
    <x v="1"/>
    <x v="1"/>
    <x v="7"/>
    <n v="6874.6635356233364"/>
    <n v="22.897663463730414"/>
    <n v="3085.3091484756114"/>
    <n v="3085.3091484756114"/>
  </r>
  <r>
    <n v="95"/>
    <x v="13"/>
    <x v="1"/>
    <x v="2"/>
    <x v="0"/>
    <n v="6893.75"/>
    <n v="19.97"/>
    <n v="2698.2964750000001"/>
    <n v="2698.2964750000001"/>
  </r>
  <r>
    <n v="94"/>
    <x v="2"/>
    <x v="2"/>
    <x v="4"/>
    <x v="2"/>
    <n v="6989.5014199999996"/>
    <n v="62.462907999999999"/>
    <n v="8557.06"/>
    <n v="6988.5014199999996"/>
  </r>
  <r>
    <n v="63"/>
    <x v="4"/>
    <x v="1"/>
    <x v="0"/>
    <x v="4"/>
    <n v="7012.4170856691289"/>
    <n v="22.295499146152402"/>
    <n v="3064.3686472616109"/>
    <n v="3064.3686472616109"/>
  </r>
  <r>
    <n v="63"/>
    <x v="4"/>
    <x v="1"/>
    <x v="3"/>
    <x v="8"/>
    <n v="7185.9487407215993"/>
    <n v="32.755837867747751"/>
    <n v="4613.4827287896478"/>
    <n v="4613.4827287896478"/>
  </r>
  <r>
    <n v="66"/>
    <x v="5"/>
    <x v="0"/>
    <x v="1"/>
    <x v="3"/>
    <n v="7235.0494973917175"/>
    <n v="21.93718793560771"/>
    <n v="3110.8461547350416"/>
    <n v="3110.8461547350416"/>
  </r>
  <r>
    <s v="94"/>
    <x v="2"/>
    <x v="0"/>
    <x v="4"/>
    <x v="0"/>
    <n v="7255.69"/>
    <n v="37.450000000000003"/>
    <n v="5325.8215737999999"/>
    <n v="5325.8215737999999"/>
  </r>
  <r>
    <n v="76"/>
    <x v="14"/>
    <x v="1"/>
    <x v="2"/>
    <x v="4"/>
    <n v="7334.3121966965418"/>
    <n v="17.16542654936838"/>
    <n v="2467.5733071296099"/>
    <n v="2467.5733071296099"/>
  </r>
  <r>
    <n v="76"/>
    <x v="14"/>
    <x v="1"/>
    <x v="2"/>
    <x v="6"/>
    <n v="7365.4001177471091"/>
    <n v="22.585747767862383"/>
    <n v="3260.5201576688742"/>
    <n v="3260.5201576688742"/>
  </r>
  <r>
    <n v="52"/>
    <x v="8"/>
    <x v="1"/>
    <x v="2"/>
    <x v="7"/>
    <n v="7371.1146623859022"/>
    <n v="28.70578009514896"/>
    <n v="4147.2344924697263"/>
    <n v="4147.2344924697263"/>
  </r>
  <r>
    <n v="52"/>
    <x v="8"/>
    <x v="1"/>
    <x v="2"/>
    <x v="2"/>
    <n v="7383.4467430000004"/>
    <n v="23.351970999999999"/>
    <n v="3379.39"/>
    <n v="3379.39"/>
  </r>
  <r>
    <n v="66"/>
    <x v="5"/>
    <x v="1"/>
    <x v="3"/>
    <x v="3"/>
    <n v="7430.2342682815861"/>
    <n v="33.636109409887986"/>
    <n v="4898.513786664761"/>
    <n v="4898.513786664761"/>
  </r>
  <r>
    <n v="44"/>
    <x v="10"/>
    <x v="1"/>
    <x v="3"/>
    <x v="6"/>
    <n v="7477.6314215140646"/>
    <n v="41.0759235764218"/>
    <n v="6020.1520893341358"/>
    <n v="6020.1520893341358"/>
  </r>
  <r>
    <n v="63"/>
    <x v="4"/>
    <x v="1"/>
    <x v="0"/>
    <x v="2"/>
    <n v="7508.8155969999998"/>
    <n v="20.891463000000002"/>
    <n v="3074.65"/>
    <n v="3074.65"/>
  </r>
  <r>
    <n v="66"/>
    <x v="5"/>
    <x v="0"/>
    <x v="1"/>
    <x v="6"/>
    <n v="7534.6619297765992"/>
    <n v="26.28989673328234"/>
    <n v="3882.4754874588043"/>
    <n v="3882.4754874588043"/>
  </r>
  <r>
    <n v="63"/>
    <x v="4"/>
    <x v="0"/>
    <x v="0"/>
    <x v="3"/>
    <n v="7561.1411261541252"/>
    <n v="34.46359321914035"/>
    <n v="5107.448204068055"/>
    <n v="5107.448204068055"/>
  </r>
  <r>
    <n v="63"/>
    <x v="4"/>
    <x v="0"/>
    <x v="3"/>
    <x v="3"/>
    <n v="7588.9328240889445"/>
    <n v="28.156057303487003"/>
    <n v="4188.0187783602905"/>
    <n v="4188.0187783602905"/>
  </r>
  <r>
    <n v="44"/>
    <x v="10"/>
    <x v="1"/>
    <x v="2"/>
    <x v="6"/>
    <n v="7642.6786396550215"/>
    <n v="18.450905382322798"/>
    <n v="2763.8810727763762"/>
    <n v="2763.8810727763762"/>
  </r>
  <r>
    <n v="66"/>
    <x v="5"/>
    <x v="1"/>
    <x v="3"/>
    <x v="7"/>
    <n v="7679.3474712745656"/>
    <n v="40.073141832731366"/>
    <n v="6031.6173758245668"/>
    <n v="6031.6173758245668"/>
  </r>
  <r>
    <n v="27"/>
    <x v="6"/>
    <x v="0"/>
    <x v="0"/>
    <x v="2"/>
    <n v="7720.3227059999999"/>
    <n v="51.553789999999999"/>
    <n v="7801.03"/>
    <n v="7719.3227059999999"/>
  </r>
  <r>
    <n v="99"/>
    <x v="12"/>
    <x v="1"/>
    <x v="2"/>
    <x v="1"/>
    <n v="7848.6771719999997"/>
    <n v="30.037082999999999"/>
    <n v="4620.7299999999996"/>
    <n v="4620.7299999999996"/>
  </r>
  <r>
    <n v="63"/>
    <x v="4"/>
    <x v="1"/>
    <x v="2"/>
    <x v="8"/>
    <n v="7890.3249187470055"/>
    <n v="59.786731828207685"/>
    <n v="9246.0401031092151"/>
    <n v="7889.3249187470055"/>
  </r>
  <r>
    <n v="66"/>
    <x v="5"/>
    <x v="1"/>
    <x v="0"/>
    <x v="4"/>
    <n v="8139.4836974072487"/>
    <n v="21.107252685838134"/>
    <n v="3367.3219270153231"/>
    <n v="3367.3219270153231"/>
  </r>
  <r>
    <n v="63"/>
    <x v="4"/>
    <x v="0"/>
    <x v="1"/>
    <x v="7"/>
    <n v="8151.9763143774671"/>
    <n v="20.794785881477846"/>
    <n v="3322.5645985798237"/>
    <n v="3322.5645985798237"/>
  </r>
  <r>
    <n v="19"/>
    <x v="15"/>
    <x v="1"/>
    <x v="2"/>
    <x v="2"/>
    <n v="8170.8874690000002"/>
    <n v="20.753755999999999"/>
    <n v="3323.7"/>
    <n v="3323.7"/>
  </r>
  <r>
    <n v="94"/>
    <x v="2"/>
    <x v="2"/>
    <x v="4"/>
    <x v="1"/>
    <n v="8250.1880829999991"/>
    <n v="65.793836999999996"/>
    <n v="10639.11"/>
    <n v="8249.1880829999991"/>
  </r>
  <r>
    <n v="44"/>
    <x v="10"/>
    <x v="1"/>
    <x v="2"/>
    <x v="1"/>
    <n v="8270.4010010000002"/>
    <n v="23.504086000000001"/>
    <n v="3810.01"/>
    <n v="3810.01"/>
  </r>
  <r>
    <n v="99"/>
    <x v="12"/>
    <x v="1"/>
    <x v="3"/>
    <x v="1"/>
    <n v="8275.9806950000002"/>
    <n v="56.119957999999997"/>
    <n v="9103.17"/>
    <n v="8274.9806950000002"/>
  </r>
  <r>
    <n v="66"/>
    <x v="5"/>
    <x v="0"/>
    <x v="1"/>
    <x v="4"/>
    <n v="8321.2331422079114"/>
    <n v="24.021573427628631"/>
    <n v="3917.8266135056997"/>
    <n v="3917.8266135056997"/>
  </r>
  <r>
    <n v="52"/>
    <x v="8"/>
    <x v="1"/>
    <x v="2"/>
    <x v="1"/>
    <n v="8470.053328"/>
    <n v="14.215695"/>
    <n v="2359.9899999999998"/>
    <n v="2359.9899999999998"/>
  </r>
  <r>
    <n v="19"/>
    <x v="15"/>
    <x v="1"/>
    <x v="2"/>
    <x v="1"/>
    <n v="8485.6435669999992"/>
    <n v="26.287337999999998"/>
    <n v="4372.07"/>
    <n v="4372.07"/>
  </r>
  <r>
    <s v="08"/>
    <x v="7"/>
    <x v="1"/>
    <x v="0"/>
    <x v="7"/>
    <n v="8502.2592933636388"/>
    <n v="47.415952959576622"/>
    <n v="7901.5974434033678"/>
    <n v="7901.5974434033678"/>
  </r>
  <r>
    <s v="08"/>
    <x v="7"/>
    <x v="1"/>
    <x v="2"/>
    <x v="2"/>
    <n v="8533.01152"/>
    <n v="20.530221999999998"/>
    <n v="3433.62"/>
    <n v="3433.62"/>
  </r>
  <r>
    <n v="63"/>
    <x v="4"/>
    <x v="1"/>
    <x v="0"/>
    <x v="8"/>
    <n v="8555.2209484967607"/>
    <n v="25.826520969494709"/>
    <n v="4330.6512272102345"/>
    <n v="4330.6512272102345"/>
  </r>
  <r>
    <n v="99"/>
    <x v="12"/>
    <x v="1"/>
    <x v="1"/>
    <x v="2"/>
    <n v="8573.1381390000006"/>
    <n v="28.290631999999999"/>
    <n v="4753.7700000000004"/>
    <n v="4753.7700000000004"/>
  </r>
  <r>
    <n v="27"/>
    <x v="6"/>
    <x v="0"/>
    <x v="2"/>
    <x v="0"/>
    <n v="8632.17"/>
    <n v="36.380000000000003"/>
    <n v="6155.1515541600002"/>
    <n v="6155.1515541600002"/>
  </r>
  <r>
    <n v="66"/>
    <x v="5"/>
    <x v="1"/>
    <x v="1"/>
    <x v="2"/>
    <n v="8674.5994640000008"/>
    <n v="35.636747"/>
    <n v="6059.04"/>
    <n v="6059.04"/>
  </r>
  <r>
    <n v="44"/>
    <x v="10"/>
    <x v="1"/>
    <x v="2"/>
    <x v="2"/>
    <n v="8709.4210359999997"/>
    <n v="24.490652999999998"/>
    <n v="4180.67"/>
    <n v="4180.67"/>
  </r>
  <r>
    <n v="76"/>
    <x v="14"/>
    <x v="1"/>
    <x v="2"/>
    <x v="5"/>
    <n v="8752.4163071276053"/>
    <n v="32.271139167953294"/>
    <n v="5536.0287161823035"/>
    <n v="5536.0287161823035"/>
  </r>
  <r>
    <n v="66"/>
    <x v="5"/>
    <x v="0"/>
    <x v="1"/>
    <x v="1"/>
    <n v="8755.5964789999998"/>
    <n v="33.586761000000003"/>
    <n v="5763.81"/>
    <n v="5763.81"/>
  </r>
  <r>
    <n v="76"/>
    <x v="14"/>
    <x v="1"/>
    <x v="2"/>
    <x v="2"/>
    <n v="8769.6624659999998"/>
    <n v="25.177997000000001"/>
    <n v="4327.7299999999996"/>
    <n v="4327.7299999999996"/>
  </r>
  <r>
    <n v="27"/>
    <x v="6"/>
    <x v="1"/>
    <x v="4"/>
    <x v="0"/>
    <n v="8788.7099999999991"/>
    <n v="48"/>
    <n v="8268.4183679999987"/>
    <n v="8268.4183679999987"/>
  </r>
  <r>
    <n v="66"/>
    <x v="5"/>
    <x v="1"/>
    <x v="0"/>
    <x v="5"/>
    <n v="8908.3949141933826"/>
    <n v="31.369855219202623"/>
    <n v="5477.3191503970575"/>
    <n v="5477.3191503970575"/>
  </r>
  <r>
    <n v="17"/>
    <x v="9"/>
    <x v="1"/>
    <x v="3"/>
    <x v="0"/>
    <n v="9002.2000000000007"/>
    <n v="38.82"/>
    <n v="6849.5219184000007"/>
    <n v="6849.5219184000007"/>
  </r>
  <r>
    <n v="66"/>
    <x v="5"/>
    <x v="0"/>
    <x v="1"/>
    <x v="2"/>
    <n v="9069.4826959999991"/>
    <n v="27.549856999999999"/>
    <n v="4897.3100000000004"/>
    <n v="4897.3100000000004"/>
  </r>
  <r>
    <n v="76"/>
    <x v="14"/>
    <x v="1"/>
    <x v="2"/>
    <x v="0"/>
    <n v="9082.14"/>
    <n v="34.54"/>
    <n v="6148.4634657599991"/>
    <n v="6148.4634657599991"/>
  </r>
  <r>
    <s v="08"/>
    <x v="7"/>
    <x v="1"/>
    <x v="0"/>
    <x v="5"/>
    <n v="9187.3882819430328"/>
    <n v="35.617619627121655"/>
    <n v="6413.7648633812651"/>
    <n v="6413.7648633812651"/>
  </r>
  <r>
    <n v="17"/>
    <x v="9"/>
    <x v="1"/>
    <x v="2"/>
    <x v="6"/>
    <n v="9293.6150229696523"/>
    <n v="23.362683074474752"/>
    <n v="4255.6261349972201"/>
    <n v="4255.6261349972201"/>
  </r>
  <r>
    <n v="66"/>
    <x v="5"/>
    <x v="1"/>
    <x v="2"/>
    <x v="8"/>
    <n v="9396.984577970823"/>
    <n v="56.848189260578899"/>
    <n v="10470.350532237639"/>
    <n v="9395.984577970823"/>
  </r>
  <r>
    <n v="63"/>
    <x v="4"/>
    <x v="0"/>
    <x v="1"/>
    <x v="2"/>
    <n v="9564.3248609999991"/>
    <n v="17.180751000000001"/>
    <n v="3220.72"/>
    <n v="3220.72"/>
  </r>
  <r>
    <n v="66"/>
    <x v="5"/>
    <x v="1"/>
    <x v="0"/>
    <x v="0"/>
    <n v="9620.74"/>
    <n v="26.16"/>
    <n v="4932.8997446399999"/>
    <n v="4932.8997446399999"/>
  </r>
  <r>
    <s v="08"/>
    <x v="7"/>
    <x v="1"/>
    <x v="3"/>
    <x v="3"/>
    <n v="9624.6027900190129"/>
    <n v="26.815837942618732"/>
    <n v="5058.599058112829"/>
    <n v="5058.599058112829"/>
  </r>
  <r>
    <n v="86"/>
    <x v="11"/>
    <x v="1"/>
    <x v="2"/>
    <x v="0"/>
    <n v="9656.75"/>
    <n v="20.71"/>
    <n v="3919.8293330000001"/>
    <n v="3919.8293330000001"/>
  </r>
  <r>
    <n v="76"/>
    <x v="14"/>
    <x v="1"/>
    <x v="2"/>
    <x v="3"/>
    <n v="9660.8648227200283"/>
    <n v="20.260566085312085"/>
    <n v="3836.3979675669248"/>
    <n v="3836.3979675669248"/>
  </r>
  <r>
    <n v="63"/>
    <x v="4"/>
    <x v="0"/>
    <x v="3"/>
    <x v="6"/>
    <n v="9838.9479403503465"/>
    <n v="30.699875030398438"/>
    <n v="5920.2676551072946"/>
    <n v="5920.2676551072946"/>
  </r>
  <r>
    <n v="52"/>
    <x v="8"/>
    <x v="1"/>
    <x v="3"/>
    <x v="3"/>
    <n v="9841.8511421636249"/>
    <n v="12.120390124289148"/>
    <n v="2338.026677608796"/>
    <n v="2338.026677608796"/>
  </r>
  <r>
    <n v="52"/>
    <x v="8"/>
    <x v="1"/>
    <x v="3"/>
    <x v="8"/>
    <n v="9842.1975453900777"/>
    <n v="13.948621921587712"/>
    <n v="2690.7878117892064"/>
    <n v="2690.7878117892064"/>
  </r>
  <r>
    <n v="44"/>
    <x v="10"/>
    <x v="1"/>
    <x v="2"/>
    <x v="0"/>
    <n v="10009.06"/>
    <n v="22.66"/>
    <n v="4445.3838721599996"/>
    <n v="4445.3838721599996"/>
  </r>
  <r>
    <n v="66"/>
    <x v="5"/>
    <x v="1"/>
    <x v="3"/>
    <x v="2"/>
    <n v="10020.473502999999"/>
    <n v="54.929065999999999"/>
    <n v="10788.14"/>
    <n v="10019.473502999999"/>
  </r>
  <r>
    <n v="66"/>
    <x v="5"/>
    <x v="0"/>
    <x v="1"/>
    <x v="5"/>
    <n v="10040.031021430594"/>
    <n v="29.599378492493962"/>
    <n v="5824.7020942822155"/>
    <n v="5824.7020942822155"/>
  </r>
  <r>
    <s v="08"/>
    <x v="7"/>
    <x v="1"/>
    <x v="3"/>
    <x v="6"/>
    <n v="10041.75609952792"/>
    <n v="28.884513996694157"/>
    <n v="5685.0043943207811"/>
    <n v="5685.0043943207811"/>
  </r>
  <r>
    <n v="52"/>
    <x v="8"/>
    <x v="1"/>
    <x v="3"/>
    <x v="6"/>
    <n v="10043.75473300016"/>
    <n v="17.428008415008041"/>
    <n v="3430.8357832980705"/>
    <n v="3430.8357832980705"/>
  </r>
  <r>
    <n v="63"/>
    <x v="4"/>
    <x v="0"/>
    <x v="1"/>
    <x v="1"/>
    <n v="10072.093784999999"/>
    <n v="21.704716000000001"/>
    <n v="4284.79"/>
    <n v="4284.79"/>
  </r>
  <r>
    <s v="08"/>
    <x v="7"/>
    <x v="1"/>
    <x v="2"/>
    <x v="0"/>
    <n v="10118.15"/>
    <n v="23.37"/>
    <n v="4634.6388438000004"/>
    <n v="4634.6388438000004"/>
  </r>
  <r>
    <n v="86"/>
    <x v="11"/>
    <x v="1"/>
    <x v="3"/>
    <x v="5"/>
    <n v="10148.136263932658"/>
    <n v="32.874989364052453"/>
    <n v="6538.9494861381263"/>
    <n v="6538.9494861381263"/>
  </r>
  <r>
    <n v="66"/>
    <x v="5"/>
    <x v="0"/>
    <x v="1"/>
    <x v="0"/>
    <n v="10190.58"/>
    <n v="62.13"/>
    <n v="12409.558413839999"/>
    <n v="10189.58"/>
  </r>
  <r>
    <n v="99"/>
    <x v="12"/>
    <x v="1"/>
    <x v="3"/>
    <x v="0"/>
    <n v="10248.17"/>
    <n v="71.17"/>
    <n v="14295.500274440001"/>
    <n v="10247.17"/>
  </r>
  <r>
    <n v="63"/>
    <x v="4"/>
    <x v="0"/>
    <x v="2"/>
    <x v="7"/>
    <n v="10264.181741907996"/>
    <n v="31.392764573034636"/>
    <n v="6315.5324027877414"/>
    <n v="6315.5324027877414"/>
  </r>
  <r>
    <s v="08"/>
    <x v="7"/>
    <x v="1"/>
    <x v="1"/>
    <x v="7"/>
    <n v="10330.916869505105"/>
    <n v="23.094612516260856"/>
    <n v="4676.3350319628908"/>
    <n v="4676.3350319628908"/>
  </r>
  <r>
    <n v="66"/>
    <x v="5"/>
    <x v="0"/>
    <x v="1"/>
    <x v="7"/>
    <n v="10371.708009342907"/>
    <n v="24.020460882815051"/>
    <n v="4883.0108479174569"/>
    <n v="4883.0108479174569"/>
  </r>
  <r>
    <n v="63"/>
    <x v="4"/>
    <x v="0"/>
    <x v="2"/>
    <x v="0"/>
    <n v="10384.52"/>
    <n v="24.69"/>
    <n v="5025.3184564800003"/>
    <n v="5025.3184564800003"/>
  </r>
  <r>
    <n v="63"/>
    <x v="4"/>
    <x v="0"/>
    <x v="3"/>
    <x v="1"/>
    <n v="10385.050413000001"/>
    <n v="23.683122000000001"/>
    <n v="4820.63"/>
    <n v="4820.63"/>
  </r>
  <r>
    <n v="66"/>
    <x v="5"/>
    <x v="1"/>
    <x v="0"/>
    <x v="1"/>
    <n v="10433.032095"/>
    <n v="21.325196999999999"/>
    <n v="4360.7299999999996"/>
    <n v="4360.7299999999996"/>
  </r>
  <r>
    <n v="99"/>
    <x v="12"/>
    <x v="1"/>
    <x v="2"/>
    <x v="0"/>
    <n v="10497.64"/>
    <n v="33.36"/>
    <n v="6863.9448998399994"/>
    <n v="6863.9448998399994"/>
  </r>
  <r>
    <n v="19"/>
    <x v="15"/>
    <x v="1"/>
    <x v="2"/>
    <x v="0"/>
    <n v="10497.81"/>
    <n v="21.58"/>
    <n v="4440.2377000799997"/>
    <n v="4440.2377000799997"/>
  </r>
  <r>
    <n v="63"/>
    <x v="4"/>
    <x v="0"/>
    <x v="1"/>
    <x v="8"/>
    <n v="10662.303962603673"/>
    <n v="26.819655360066697"/>
    <n v="5604.8026253775588"/>
    <n v="5604.8026253775588"/>
  </r>
  <r>
    <n v="52"/>
    <x v="8"/>
    <x v="1"/>
    <x v="3"/>
    <x v="2"/>
    <n v="10707.479934000001"/>
    <n v="11.361825"/>
    <n v="2384.4699999999998"/>
    <n v="2384.4699999999998"/>
  </r>
  <r>
    <s v="08"/>
    <x v="7"/>
    <x v="0"/>
    <x v="1"/>
    <x v="6"/>
    <n v="10781.976002210293"/>
    <n v="22.706349486966932"/>
    <n v="4798.4585792190383"/>
    <n v="4798.4585792190383"/>
  </r>
  <r>
    <n v="19"/>
    <x v="15"/>
    <x v="1"/>
    <x v="3"/>
    <x v="2"/>
    <n v="10908.663146999999"/>
    <n v="19.736546000000001"/>
    <n v="4219.87"/>
    <n v="4219.87"/>
  </r>
  <r>
    <n v="63"/>
    <x v="4"/>
    <x v="1"/>
    <x v="3"/>
    <x v="3"/>
    <n v="10918.526058541291"/>
    <n v="45.42284155299766"/>
    <n v="9720.6293913281843"/>
    <n v="9720.6293913281843"/>
  </r>
  <r>
    <n v="63"/>
    <x v="4"/>
    <x v="1"/>
    <x v="0"/>
    <x v="5"/>
    <n v="11040.995963566038"/>
    <n v="16.628738626058549"/>
    <n v="3598.5175865703391"/>
    <n v="3598.5175865703391"/>
  </r>
  <r>
    <n v="63"/>
    <x v="4"/>
    <x v="0"/>
    <x v="3"/>
    <x v="4"/>
    <n v="11081.759208718242"/>
    <n v="36.006185500668458"/>
    <n v="7820.6328037598587"/>
    <n v="7820.6328037598587"/>
  </r>
  <r>
    <n v="63"/>
    <x v="4"/>
    <x v="0"/>
    <x v="3"/>
    <x v="0"/>
    <n v="11130.31"/>
    <n v="33.94"/>
    <n v="7404.1493394399995"/>
    <n v="7404.1493394399995"/>
  </r>
  <r>
    <n v="66"/>
    <x v="5"/>
    <x v="1"/>
    <x v="0"/>
    <x v="6"/>
    <n v="11145.098432693427"/>
    <n v="31.198777377486152"/>
    <n v="6815.1835190947322"/>
    <n v="6815.1835190947322"/>
  </r>
  <r>
    <n v="27"/>
    <x v="6"/>
    <x v="1"/>
    <x v="1"/>
    <x v="1"/>
    <n v="11156.274412999999"/>
    <n v="36.248679000000003"/>
    <n v="7926.24"/>
    <n v="7926.24"/>
  </r>
  <r>
    <n v="63"/>
    <x v="4"/>
    <x v="0"/>
    <x v="3"/>
    <x v="2"/>
    <n v="11308.528882000001"/>
    <n v="22.629726000000002"/>
    <n v="5015.8100000000004"/>
    <n v="5015.8100000000004"/>
  </r>
  <r>
    <n v="63"/>
    <x v="4"/>
    <x v="0"/>
    <x v="3"/>
    <x v="8"/>
    <n v="11403.112669968552"/>
    <n v="16.676930541806669"/>
    <n v="3727.3107919662384"/>
    <n v="3727.3107919662384"/>
  </r>
  <r>
    <n v="19"/>
    <x v="15"/>
    <x v="1"/>
    <x v="2"/>
    <x v="8"/>
    <n v="11649.839499296755"/>
    <n v="15.017379055797875"/>
    <n v="3429.0210917228592"/>
    <n v="3429.0210917228592"/>
  </r>
  <r>
    <n v="44"/>
    <x v="10"/>
    <x v="1"/>
    <x v="2"/>
    <x v="3"/>
    <n v="11770.168609296856"/>
    <n v="29.759300869166566"/>
    <n v="6865.330982927745"/>
    <n v="6865.330982927745"/>
  </r>
  <r>
    <n v="66"/>
    <x v="5"/>
    <x v="0"/>
    <x v="1"/>
    <x v="8"/>
    <n v="11780.692710673671"/>
    <n v="23.029030806957245"/>
    <n v="5317.4395330834514"/>
    <n v="5317.4395330834514"/>
  </r>
  <r>
    <n v="66"/>
    <x v="5"/>
    <x v="1"/>
    <x v="3"/>
    <x v="5"/>
    <n v="11906.42154692182"/>
    <n v="43.538546029586158"/>
    <n v="10160.410338338917"/>
    <n v="10160.410338338917"/>
  </r>
  <r>
    <s v="08"/>
    <x v="7"/>
    <x v="1"/>
    <x v="2"/>
    <x v="1"/>
    <n v="11958.873817"/>
    <n v="24.682866000000001"/>
    <n v="5785.51"/>
    <n v="5785.51"/>
  </r>
  <r>
    <n v="66"/>
    <x v="5"/>
    <x v="0"/>
    <x v="3"/>
    <x v="4"/>
    <n v="11987.244065579214"/>
    <n v="29.929307357546787"/>
    <n v="7031.8902753695211"/>
    <n v="7031.8902753695211"/>
  </r>
  <r>
    <n v="66"/>
    <x v="5"/>
    <x v="1"/>
    <x v="0"/>
    <x v="2"/>
    <n v="12021.672608999999"/>
    <n v="19.311710999999999"/>
    <n v="4550.32"/>
    <n v="4550.32"/>
  </r>
  <r>
    <n v="52"/>
    <x v="8"/>
    <x v="1"/>
    <x v="3"/>
    <x v="0"/>
    <n v="12104.3"/>
    <n v="33.92"/>
    <n v="8047.3259775999995"/>
    <n v="8047.3259775999995"/>
  </r>
  <r>
    <n v="66"/>
    <x v="5"/>
    <x v="1"/>
    <x v="3"/>
    <x v="8"/>
    <n v="12208.024912988792"/>
    <n v="37.500522979013354"/>
    <n v="8973.0234480469135"/>
    <n v="8973.0234480469135"/>
  </r>
  <r>
    <n v="63"/>
    <x v="4"/>
    <x v="1"/>
    <x v="0"/>
    <x v="1"/>
    <n v="12209.522195"/>
    <n v="27.819051999999999"/>
    <n v="6657.28"/>
    <n v="6657.28"/>
  </r>
  <r>
    <s v="08"/>
    <x v="7"/>
    <x v="1"/>
    <x v="1"/>
    <x v="6"/>
    <n v="12341.685069380354"/>
    <n v="21.236556778596348"/>
    <n v="5137.0599561012332"/>
    <n v="5137.0599561012332"/>
  </r>
  <r>
    <s v="94"/>
    <x v="2"/>
    <x v="2"/>
    <x v="4"/>
    <x v="0"/>
    <n v="12522.58"/>
    <n v="41.24"/>
    <n v="10122.051504319999"/>
    <n v="10122.051504319999"/>
  </r>
  <r>
    <n v="41"/>
    <x v="16"/>
    <x v="1"/>
    <x v="2"/>
    <x v="5"/>
    <n v="12606.909976444997"/>
    <n v="15.177114159666505"/>
    <n v="3750.195633497628"/>
    <n v="3750.195633497628"/>
  </r>
  <r>
    <s v="08"/>
    <x v="7"/>
    <x v="1"/>
    <x v="3"/>
    <x v="7"/>
    <n v="12697.443904242406"/>
    <n v="46.778133693777853"/>
    <n v="11641.66947902916"/>
    <n v="11641.66947902916"/>
  </r>
  <r>
    <n v="17"/>
    <x v="9"/>
    <x v="1"/>
    <x v="2"/>
    <x v="7"/>
    <n v="12740.914766415783"/>
    <n v="40.26019631420337"/>
    <n v="10053.853902481267"/>
    <n v="10053.853902481267"/>
  </r>
  <r>
    <n v="66"/>
    <x v="5"/>
    <x v="0"/>
    <x v="2"/>
    <x v="6"/>
    <n v="12770.073616074173"/>
    <n v="35.439946180803631"/>
    <n v="8870.3861448999542"/>
    <n v="8870.3861448999542"/>
  </r>
  <r>
    <n v="63"/>
    <x v="4"/>
    <x v="0"/>
    <x v="0"/>
    <x v="6"/>
    <n v="12961.56984849109"/>
    <n v="64.870926360524834"/>
    <n v="16480.249245901985"/>
    <n v="12960.56984849109"/>
  </r>
  <r>
    <n v="63"/>
    <x v="4"/>
    <x v="1"/>
    <x v="0"/>
    <x v="0"/>
    <n v="13080.92"/>
    <n v="37.630000000000003"/>
    <n v="9647.8063841599997"/>
    <n v="9647.8063841599997"/>
  </r>
  <r>
    <n v="52"/>
    <x v="8"/>
    <x v="1"/>
    <x v="3"/>
    <x v="7"/>
    <n v="13108.094460598217"/>
    <n v="18.326603121798605"/>
    <n v="4708.446159303634"/>
    <n v="4708.446159303634"/>
  </r>
  <r>
    <n v="63"/>
    <x v="4"/>
    <x v="0"/>
    <x v="0"/>
    <x v="7"/>
    <n v="13320.092232033163"/>
    <n v="31.741356032210071"/>
    <n v="8286.83668240927"/>
    <n v="8286.83668240927"/>
  </r>
  <r>
    <n v="63"/>
    <x v="4"/>
    <x v="0"/>
    <x v="0"/>
    <x v="5"/>
    <n v="13354.198122951937"/>
    <n v="22.128704854129996"/>
    <n v="5792.017732997052"/>
    <n v="5792.017732997052"/>
  </r>
  <r>
    <n v="52"/>
    <x v="8"/>
    <x v="1"/>
    <x v="3"/>
    <x v="1"/>
    <n v="13505.164446000001"/>
    <n v="19.443462"/>
    <n v="5146.71"/>
    <n v="5146.71"/>
  </r>
  <r>
    <n v="63"/>
    <x v="4"/>
    <x v="0"/>
    <x v="2"/>
    <x v="3"/>
    <n v="13537.943244589955"/>
    <n v="41.339698278412953"/>
    <n v="10969.227985215901"/>
    <n v="10969.227985215901"/>
  </r>
  <r>
    <n v="63"/>
    <x v="4"/>
    <x v="0"/>
    <x v="0"/>
    <x v="4"/>
    <n v="13607.25071820142"/>
    <n v="23.291216838368918"/>
    <n v="6211.8167702129367"/>
    <n v="6211.8167702129367"/>
  </r>
  <r>
    <n v="19"/>
    <x v="15"/>
    <x v="1"/>
    <x v="3"/>
    <x v="1"/>
    <n v="13647.581944"/>
    <n v="21.818453999999999"/>
    <n v="5836.28"/>
    <n v="5836.28"/>
  </r>
  <r>
    <n v="86"/>
    <x v="11"/>
    <x v="1"/>
    <x v="0"/>
    <x v="5"/>
    <n v="13697.152728713389"/>
    <n v="21.576724984999597"/>
    <n v="5792.5780710977169"/>
    <n v="5792.5780710977169"/>
  </r>
  <r>
    <n v="76"/>
    <x v="14"/>
    <x v="1"/>
    <x v="2"/>
    <x v="1"/>
    <n v="13811.177315999999"/>
    <n v="43.331746000000003"/>
    <n v="11729.86"/>
    <n v="11729.86"/>
  </r>
  <r>
    <n v="44"/>
    <x v="10"/>
    <x v="1"/>
    <x v="3"/>
    <x v="1"/>
    <n v="13856.422229"/>
    <n v="26.13165"/>
    <n v="7096.99"/>
    <n v="7096.99"/>
  </r>
  <r>
    <n v="47"/>
    <x v="17"/>
    <x v="1"/>
    <x v="3"/>
    <x v="1"/>
    <n v="14113.885487"/>
    <n v="52.129212000000003"/>
    <n v="14420.62"/>
    <n v="14112.885487"/>
  </r>
  <r>
    <n v="44"/>
    <x v="10"/>
    <x v="1"/>
    <x v="0"/>
    <x v="5"/>
    <n v="14214.340699000157"/>
    <n v="34.163937997128798"/>
    <n v="9518.1099444898318"/>
    <n v="9518.1099444898318"/>
  </r>
  <r>
    <n v="63"/>
    <x v="4"/>
    <x v="1"/>
    <x v="0"/>
    <x v="7"/>
    <n v="14239.266747126369"/>
    <n v="20.666419289216652"/>
    <n v="5767.7832765554267"/>
    <n v="5767.7832765554267"/>
  </r>
  <r>
    <n v="19"/>
    <x v="15"/>
    <x v="1"/>
    <x v="2"/>
    <x v="6"/>
    <n v="14250.671211504665"/>
    <n v="29.868871555842297"/>
    <n v="8342.7687728190576"/>
    <n v="8342.7687728190576"/>
  </r>
  <r>
    <n v="99"/>
    <x v="12"/>
    <x v="1"/>
    <x v="2"/>
    <x v="5"/>
    <n v="14262.760932751773"/>
    <n v="24.143891182438804"/>
    <n v="6749.4275392613645"/>
    <n v="6749.4275392613645"/>
  </r>
  <r>
    <n v="41"/>
    <x v="16"/>
    <x v="1"/>
    <x v="2"/>
    <x v="2"/>
    <n v="14312.548161000001"/>
    <n v="10.793039"/>
    <n v="3027.73"/>
    <n v="3027.73"/>
  </r>
  <r>
    <n v="63"/>
    <x v="4"/>
    <x v="0"/>
    <x v="3"/>
    <x v="7"/>
    <n v="14322.627109085231"/>
    <n v="29.514485850459831"/>
    <n v="8285.4095129891648"/>
    <n v="8285.4095129891648"/>
  </r>
  <r>
    <n v="66"/>
    <x v="5"/>
    <x v="1"/>
    <x v="3"/>
    <x v="4"/>
    <n v="14331.624843844898"/>
    <n v="40.162273417561551"/>
    <n v="11281.576455729766"/>
    <n v="11281.576455729766"/>
  </r>
  <r>
    <s v="08"/>
    <x v="7"/>
    <x v="0"/>
    <x v="0"/>
    <x v="5"/>
    <n v="14347.150417290419"/>
    <n v="27.923663889056481"/>
    <n v="7852.2501179558203"/>
    <n v="7852.2501179558203"/>
  </r>
  <r>
    <s v="08"/>
    <x v="7"/>
    <x v="1"/>
    <x v="1"/>
    <x v="5"/>
    <n v="14510.820637875344"/>
    <n v="19.500321265190436"/>
    <n v="5546.1270194984472"/>
    <n v="5546.1270194984472"/>
  </r>
  <r>
    <n v="86"/>
    <x v="11"/>
    <x v="1"/>
    <x v="1"/>
    <x v="0"/>
    <n v="14561.01"/>
    <n v="16.05"/>
    <n v="4580.6025258"/>
    <n v="4580.6025258"/>
  </r>
  <r>
    <n v="66"/>
    <x v="5"/>
    <x v="0"/>
    <x v="0"/>
    <x v="3"/>
    <n v="14573.769122510552"/>
    <n v="24.015791832457342"/>
    <n v="6860.0118670259544"/>
    <n v="6860.0118670259544"/>
  </r>
  <r>
    <s v="08"/>
    <x v="7"/>
    <x v="0"/>
    <x v="1"/>
    <x v="7"/>
    <n v="14641.090556334366"/>
    <n v="18.679597255813672"/>
    <n v="5360.3976295731682"/>
    <n v="5360.3976295731682"/>
  </r>
  <r>
    <s v="08"/>
    <x v="7"/>
    <x v="1"/>
    <x v="1"/>
    <x v="2"/>
    <n v="14670.370186"/>
    <n v="24.002638000000001"/>
    <n v="6901.7"/>
    <n v="6901.7"/>
  </r>
  <r>
    <n v="99"/>
    <x v="12"/>
    <x v="1"/>
    <x v="2"/>
    <x v="2"/>
    <n v="14929.778533000001"/>
    <n v="50.062949000000003"/>
    <n v="14649.6"/>
    <n v="14649.6"/>
  </r>
  <r>
    <n v="66"/>
    <x v="5"/>
    <x v="0"/>
    <x v="2"/>
    <x v="4"/>
    <n v="14933.334680370319"/>
    <n v="30.951914411602566"/>
    <n v="9059.4198193701141"/>
    <n v="9059.4198193701141"/>
  </r>
  <r>
    <n v="86"/>
    <x v="11"/>
    <x v="0"/>
    <x v="1"/>
    <x v="0"/>
    <n v="14985.02"/>
    <n v="18.079999999999998"/>
    <n v="5310.2115673600001"/>
    <n v="5310.2115673600001"/>
  </r>
  <r>
    <n v="19"/>
    <x v="15"/>
    <x v="1"/>
    <x v="2"/>
    <x v="5"/>
    <n v="14998.341268002405"/>
    <n v="20.866967048377685"/>
    <n v="6134.2099031866956"/>
    <n v="6134.2099031866956"/>
  </r>
  <r>
    <n v="52"/>
    <x v="8"/>
    <x v="1"/>
    <x v="3"/>
    <x v="5"/>
    <n v="15042.352313204061"/>
    <n v="32.621253734160497"/>
    <n v="9617.7276747262495"/>
    <n v="9617.7276747262495"/>
  </r>
  <r>
    <n v="63"/>
    <x v="4"/>
    <x v="0"/>
    <x v="0"/>
    <x v="1"/>
    <n v="15101.235991"/>
    <n v="17.641757999999999"/>
    <n v="5221.68"/>
    <n v="5221.68"/>
  </r>
  <r>
    <n v="63"/>
    <x v="4"/>
    <x v="0"/>
    <x v="0"/>
    <x v="8"/>
    <n v="15114.729637129563"/>
    <n v="42.057737602613045"/>
    <n v="12459.550127051543"/>
    <n v="12459.550127051543"/>
  </r>
  <r>
    <s v="08"/>
    <x v="7"/>
    <x v="0"/>
    <x v="3"/>
    <x v="6"/>
    <n v="15178.036321716718"/>
    <n v="25.17476400118942"/>
    <n v="7489.2282550537102"/>
    <n v="7489.2282550537102"/>
  </r>
  <r>
    <n v="86"/>
    <x v="11"/>
    <x v="1"/>
    <x v="1"/>
    <x v="1"/>
    <n v="15256.570539"/>
    <n v="20.783671999999999"/>
    <n v="6214.92"/>
    <n v="6214.92"/>
  </r>
  <r>
    <n v="44"/>
    <x v="10"/>
    <x v="1"/>
    <x v="3"/>
    <x v="0"/>
    <n v="15401.75"/>
    <n v="33.51"/>
    <n v="10115.807792999998"/>
    <n v="10115.807792999998"/>
  </r>
  <r>
    <n v="66"/>
    <x v="5"/>
    <x v="0"/>
    <x v="3"/>
    <x v="6"/>
    <n v="15433.401062713809"/>
    <n v="45.287006205875521"/>
    <n v="13699.077582215768"/>
    <n v="13699.077582215768"/>
  </r>
  <r>
    <n v="41"/>
    <x v="16"/>
    <x v="1"/>
    <x v="3"/>
    <x v="2"/>
    <n v="15624.14884"/>
    <n v="17.534725999999999"/>
    <n v="5369.72"/>
    <n v="5369.72"/>
  </r>
  <r>
    <n v="19"/>
    <x v="15"/>
    <x v="1"/>
    <x v="2"/>
    <x v="3"/>
    <n v="15682.736653004615"/>
    <n v="17.148810681360334"/>
    <n v="5271.2295238289316"/>
    <n v="5271.2295238289316"/>
  </r>
  <r>
    <n v="95"/>
    <x v="13"/>
    <x v="1"/>
    <x v="2"/>
    <x v="1"/>
    <n v="15709.431096"/>
    <n v="39.571559999999998"/>
    <n v="12184.28"/>
    <n v="12184.28"/>
  </r>
  <r>
    <n v="63"/>
    <x v="4"/>
    <x v="1"/>
    <x v="3"/>
    <x v="4"/>
    <n v="15811.011813690879"/>
    <n v="58.599220398054896"/>
    <n v="18159.65413333974"/>
    <n v="15810.011813690879"/>
  </r>
  <r>
    <n v="66"/>
    <x v="5"/>
    <x v="0"/>
    <x v="0"/>
    <x v="0"/>
    <n v="15880.38"/>
    <n v="31.01"/>
    <n v="9652.0314424799999"/>
    <n v="9652.0314424799999"/>
  </r>
  <r>
    <n v="27"/>
    <x v="6"/>
    <x v="0"/>
    <x v="1"/>
    <x v="1"/>
    <n v="15954.783985"/>
    <n v="34.174827999999998"/>
    <n v="10686.94"/>
    <n v="10686.94"/>
  </r>
  <r>
    <n v="86"/>
    <x v="11"/>
    <x v="0"/>
    <x v="1"/>
    <x v="1"/>
    <n v="16008.598320999999"/>
    <n v="22.713165"/>
    <n v="7126.68"/>
    <n v="7126.68"/>
  </r>
  <r>
    <n v="44"/>
    <x v="10"/>
    <x v="1"/>
    <x v="3"/>
    <x v="2"/>
    <n v="16338.219235"/>
    <n v="29.975055999999999"/>
    <n v="9598.89"/>
    <n v="9598.89"/>
  </r>
  <r>
    <n v="70"/>
    <x v="18"/>
    <x v="1"/>
    <x v="2"/>
    <x v="8"/>
    <n v="16509.899208129224"/>
    <n v="9.7609316837243743"/>
    <n v="3158.5791662042002"/>
    <n v="3158.5791662042002"/>
  </r>
  <r>
    <n v="63"/>
    <x v="4"/>
    <x v="0"/>
    <x v="2"/>
    <x v="4"/>
    <n v="16600.406470195059"/>
    <n v="35.163117922066156"/>
    <n v="11440.952185207698"/>
    <n v="11440.952185207698"/>
  </r>
  <r>
    <n v="66"/>
    <x v="5"/>
    <x v="0"/>
    <x v="2"/>
    <x v="3"/>
    <n v="16659.430277358835"/>
    <n v="29.27047445061509"/>
    <n v="9557.536794586611"/>
    <n v="9557.536794586611"/>
  </r>
  <r>
    <n v="86"/>
    <x v="11"/>
    <x v="1"/>
    <x v="2"/>
    <x v="1"/>
    <n v="16671.392100000001"/>
    <n v="43.432012"/>
    <n v="14191.81"/>
    <n v="14191.81"/>
  </r>
  <r>
    <n v="66"/>
    <x v="5"/>
    <x v="0"/>
    <x v="3"/>
    <x v="8"/>
    <n v="16675.328500866366"/>
    <n v="26.05180708706154"/>
    <n v="8514.6798478718138"/>
    <n v="8514.6798478718138"/>
  </r>
  <r>
    <n v="17"/>
    <x v="9"/>
    <x v="1"/>
    <x v="2"/>
    <x v="2"/>
    <n v="16696.416053000001"/>
    <n v="36.574947999999999"/>
    <n v="11969.14"/>
    <n v="11969.14"/>
  </r>
  <r>
    <n v="76"/>
    <x v="14"/>
    <x v="1"/>
    <x v="2"/>
    <x v="7"/>
    <n v="16764.694838224186"/>
    <n v="21.720309333205499"/>
    <n v="7137.0334121552469"/>
    <n v="7137.0334121552469"/>
  </r>
  <r>
    <n v="66"/>
    <x v="5"/>
    <x v="0"/>
    <x v="2"/>
    <x v="1"/>
    <n v="16892.437368999999"/>
    <n v="23.723158999999999"/>
    <n v="7854.54"/>
    <n v="7854.54"/>
  </r>
  <r>
    <n v="63"/>
    <x v="4"/>
    <x v="0"/>
    <x v="2"/>
    <x v="1"/>
    <n v="17097.544103"/>
    <n v="21.961728000000001"/>
    <n v="7359.64"/>
    <n v="7359.64"/>
  </r>
  <r>
    <n v="76"/>
    <x v="14"/>
    <x v="1"/>
    <x v="2"/>
    <x v="8"/>
    <n v="17148.92439914378"/>
    <n v="37.474492475963473"/>
    <n v="12595.885871984967"/>
    <n v="12595.885871984967"/>
  </r>
  <r>
    <n v="63"/>
    <x v="4"/>
    <x v="0"/>
    <x v="3"/>
    <x v="5"/>
    <n v="17290.053672642556"/>
    <n v="39.970189921186609"/>
    <n v="13545.299889243446"/>
    <n v="13545.299889243446"/>
  </r>
  <r>
    <s v="08"/>
    <x v="7"/>
    <x v="0"/>
    <x v="0"/>
    <x v="0"/>
    <n v="17359.150000000001"/>
    <n v="22.44"/>
    <n v="7634.9707896000009"/>
    <n v="7634.9707896000009"/>
  </r>
  <r>
    <n v="66"/>
    <x v="5"/>
    <x v="0"/>
    <x v="3"/>
    <x v="3"/>
    <n v="17485.195115028182"/>
    <n v="29.287164950585826"/>
    <n v="10036.999153129354"/>
    <n v="10036.999153129354"/>
  </r>
  <r>
    <n v="41"/>
    <x v="16"/>
    <x v="1"/>
    <x v="2"/>
    <x v="7"/>
    <n v="17515.382383345368"/>
    <n v="9.5142512551111604"/>
    <n v="3266.2566769601135"/>
    <n v="3266.2566769601135"/>
  </r>
  <r>
    <n v="63"/>
    <x v="4"/>
    <x v="0"/>
    <x v="2"/>
    <x v="8"/>
    <n v="17538.191628430064"/>
    <n v="22.481159922505071"/>
    <n v="7727.8662587054077"/>
    <n v="7727.8662587054077"/>
  </r>
  <r>
    <n v="66"/>
    <x v="5"/>
    <x v="0"/>
    <x v="0"/>
    <x v="5"/>
    <n v="17655.678275979972"/>
    <n v="18.616258696699052"/>
    <n v="6442.180415326121"/>
    <n v="6442.180415326121"/>
  </r>
  <r>
    <n v="63"/>
    <x v="4"/>
    <x v="0"/>
    <x v="2"/>
    <x v="6"/>
    <n v="17725.238000086152"/>
    <n v="57.65360385029782"/>
    <n v="20029.707456260563"/>
    <n v="17724.238000086152"/>
  </r>
  <r>
    <n v="27"/>
    <x v="6"/>
    <x v="0"/>
    <x v="1"/>
    <x v="2"/>
    <n v="17740.063501000001"/>
    <n v="56.590592999999998"/>
    <n v="19676.849999999999"/>
    <n v="17739.063501000001"/>
  </r>
  <r>
    <n v="66"/>
    <x v="5"/>
    <x v="0"/>
    <x v="0"/>
    <x v="6"/>
    <n v="17749.170052334041"/>
    <n v="38.25547514143107"/>
    <n v="13308.457500874716"/>
    <n v="13308.457500874716"/>
  </r>
  <r>
    <n v="99"/>
    <x v="12"/>
    <x v="0"/>
    <x v="1"/>
    <x v="2"/>
    <n v="17851.698623"/>
    <n v="41.321832999999998"/>
    <n v="14458.23"/>
    <n v="14458.23"/>
  </r>
  <r>
    <s v="08"/>
    <x v="7"/>
    <x v="1"/>
    <x v="3"/>
    <x v="5"/>
    <n v="18002.432378906273"/>
    <n v="59.231569571051587"/>
    <n v="20899.721587627035"/>
    <n v="18001.432378906273"/>
  </r>
  <r>
    <n v="44"/>
    <x v="10"/>
    <x v="1"/>
    <x v="0"/>
    <x v="7"/>
    <n v="18424.887288920603"/>
    <n v="32.869407027009693"/>
    <n v="11870.056346635645"/>
    <n v="11870.056346635645"/>
  </r>
  <r>
    <n v="63"/>
    <x v="4"/>
    <x v="0"/>
    <x v="0"/>
    <x v="2"/>
    <n v="18429.447220999999"/>
    <n v="20.589587000000002"/>
    <n v="7437.31"/>
    <n v="7437.31"/>
  </r>
  <r>
    <n v="63"/>
    <x v="4"/>
    <x v="0"/>
    <x v="2"/>
    <x v="5"/>
    <n v="18478.104535411218"/>
    <n v="24.374741224779871"/>
    <n v="8827.8207209515622"/>
    <n v="8827.8207209515622"/>
  </r>
  <r>
    <n v="95"/>
    <x v="13"/>
    <x v="1"/>
    <x v="2"/>
    <x v="2"/>
    <n v="18598.568986999999"/>
    <n v="42.702359999999999"/>
    <n v="15566.37"/>
    <n v="15566.37"/>
  </r>
  <r>
    <n v="63"/>
    <x v="4"/>
    <x v="1"/>
    <x v="4"/>
    <x v="6"/>
    <n v="18698.943559609994"/>
    <n v="28.564454504298116"/>
    <n v="10468.852402703591"/>
    <n v="10468.852402703591"/>
  </r>
  <r>
    <n v="44"/>
    <x v="10"/>
    <x v="1"/>
    <x v="1"/>
    <x v="7"/>
    <n v="18773.096140352973"/>
    <n v="30.314588991031744"/>
    <n v="11154.334394244926"/>
    <n v="11154.334394244926"/>
  </r>
  <r>
    <n v="44"/>
    <x v="10"/>
    <x v="1"/>
    <x v="0"/>
    <x v="4"/>
    <n v="18900.797377005558"/>
    <n v="24.147874205066969"/>
    <n v="8945.7159177336434"/>
    <n v="8945.7159177336434"/>
  </r>
  <r>
    <s v="08"/>
    <x v="7"/>
    <x v="1"/>
    <x v="1"/>
    <x v="3"/>
    <n v="19241.020790825274"/>
    <n v="20.208557265646057"/>
    <n v="7621.1321018172266"/>
    <n v="7621.1321018172266"/>
  </r>
  <r>
    <s v="08"/>
    <x v="7"/>
    <x v="1"/>
    <x v="1"/>
    <x v="0"/>
    <n v="19436.86"/>
    <n v="19.71"/>
    <n v="7508.7700077600011"/>
    <n v="7508.7700077600011"/>
  </r>
  <r>
    <n v="41"/>
    <x v="16"/>
    <x v="1"/>
    <x v="2"/>
    <x v="0"/>
    <n v="19507.439999999999"/>
    <n v="16.91"/>
    <n v="6465.4678838399986"/>
    <n v="6465.4678838399986"/>
  </r>
  <r>
    <n v="86"/>
    <x v="11"/>
    <x v="1"/>
    <x v="2"/>
    <x v="2"/>
    <n v="19522.563499"/>
    <n v="39.905327"/>
    <n v="15269.46"/>
    <n v="15269.46"/>
  </r>
  <r>
    <n v="27"/>
    <x v="6"/>
    <x v="1"/>
    <x v="1"/>
    <x v="2"/>
    <n v="19584.855304000001"/>
    <n v="56.983125999999999"/>
    <n v="21873.72"/>
    <n v="19583.855304000001"/>
  </r>
  <r>
    <n v="54"/>
    <x v="19"/>
    <x v="1"/>
    <x v="2"/>
    <x v="3"/>
    <n v="19612.322454936038"/>
    <n v="10.000755324302336"/>
    <n v="3844.3055489774629"/>
    <n v="3844.3055489774629"/>
  </r>
  <r>
    <n v="86"/>
    <x v="11"/>
    <x v="1"/>
    <x v="3"/>
    <x v="1"/>
    <n v="19620.221515000001"/>
    <n v="18.460311999999998"/>
    <n v="7099.03"/>
    <n v="7099.03"/>
  </r>
  <r>
    <n v="86"/>
    <x v="11"/>
    <x v="1"/>
    <x v="1"/>
    <x v="5"/>
    <n v="19667.929941356007"/>
    <n v="17.689017473758888"/>
    <n v="6818.9645855441149"/>
    <n v="6818.9645855441149"/>
  </r>
  <r>
    <n v="54"/>
    <x v="19"/>
    <x v="1"/>
    <x v="2"/>
    <x v="1"/>
    <n v="19701.191348"/>
    <n v="15.723887"/>
    <n v="6071.67"/>
    <n v="6071.67"/>
  </r>
  <r>
    <s v="08"/>
    <x v="7"/>
    <x v="1"/>
    <x v="0"/>
    <x v="3"/>
    <n v="19725.147402556504"/>
    <n v="28.844706923220137"/>
    <n v="11151.73547854356"/>
    <n v="11151.73547854356"/>
  </r>
  <r>
    <n v="66"/>
    <x v="5"/>
    <x v="0"/>
    <x v="3"/>
    <x v="2"/>
    <n v="19748.477363999998"/>
    <n v="29.696642000000001"/>
    <n v="11494.68"/>
    <n v="11494.68"/>
  </r>
  <r>
    <n v="66"/>
    <x v="5"/>
    <x v="0"/>
    <x v="0"/>
    <x v="4"/>
    <n v="19801.720424598123"/>
    <n v="34.520910974891535"/>
    <n v="13398.039187373966"/>
    <n v="13398.039187373966"/>
  </r>
  <r>
    <n v="70"/>
    <x v="18"/>
    <x v="1"/>
    <x v="2"/>
    <x v="5"/>
    <n v="19822.567614264455"/>
    <n v="7.745038329019879"/>
    <n v="3009.1203006605001"/>
    <n v="3009.1203006605001"/>
  </r>
  <r>
    <s v="08"/>
    <x v="7"/>
    <x v="1"/>
    <x v="3"/>
    <x v="0"/>
    <n v="19854"/>
    <n v="37.26"/>
    <n v="14499.296783999998"/>
    <n v="14499.296783999998"/>
  </r>
  <r>
    <n v="44"/>
    <x v="10"/>
    <x v="1"/>
    <x v="0"/>
    <x v="8"/>
    <n v="19861.234960205071"/>
    <n v="27.018438127266492"/>
    <n v="10517.743138906695"/>
    <n v="10517.743138906695"/>
  </r>
  <r>
    <n v="41"/>
    <x v="16"/>
    <x v="1"/>
    <x v="2"/>
    <x v="1"/>
    <n v="19872.522434999999"/>
    <n v="13.170576000000001"/>
    <n v="5129.96"/>
    <n v="5129.96"/>
  </r>
  <r>
    <n v="63"/>
    <x v="4"/>
    <x v="0"/>
    <x v="2"/>
    <x v="2"/>
    <n v="19904.579054999998"/>
    <n v="23.946618999999998"/>
    <n v="9342.2900000000009"/>
    <n v="9342.2900000000009"/>
  </r>
  <r>
    <n v="66"/>
    <x v="5"/>
    <x v="0"/>
    <x v="0"/>
    <x v="1"/>
    <n v="19964.846514000001"/>
    <n v="20.388832000000001"/>
    <n v="7978.37"/>
    <n v="7978.37"/>
  </r>
  <r>
    <n v="54"/>
    <x v="19"/>
    <x v="1"/>
    <x v="2"/>
    <x v="0"/>
    <n v="20041.099999999999"/>
    <n v="15.07"/>
    <n v="5919.5797892000001"/>
    <n v="5919.5797892000001"/>
  </r>
  <r>
    <n v="70"/>
    <x v="18"/>
    <x v="1"/>
    <x v="2"/>
    <x v="0"/>
    <n v="20077.78"/>
    <n v="8.17"/>
    <n v="3215.0950669600002"/>
    <n v="3215.0950669600002"/>
  </r>
  <r>
    <n v="66"/>
    <x v="5"/>
    <x v="1"/>
    <x v="4"/>
    <x v="3"/>
    <n v="20229.733412297315"/>
    <n v="25.306099387478596"/>
    <n v="10033.93862855033"/>
    <n v="10033.93862855033"/>
  </r>
  <r>
    <n v="63"/>
    <x v="4"/>
    <x v="1"/>
    <x v="4"/>
    <x v="1"/>
    <n v="20256.208741999999"/>
    <n v="21.084842999999999"/>
    <n v="8371.14"/>
    <n v="8371.14"/>
  </r>
  <r>
    <s v="08"/>
    <x v="7"/>
    <x v="1"/>
    <x v="0"/>
    <x v="0"/>
    <n v="20356.71"/>
    <n v="35.979999999999997"/>
    <n v="14355.714745679996"/>
    <n v="14355.714745679996"/>
  </r>
  <r>
    <n v="44"/>
    <x v="10"/>
    <x v="1"/>
    <x v="1"/>
    <x v="8"/>
    <n v="20400.660651100668"/>
    <n v="16.770743706576347"/>
    <n v="6705.8313239991467"/>
    <n v="6705.8313239991467"/>
  </r>
  <r>
    <n v="52"/>
    <x v="8"/>
    <x v="1"/>
    <x v="0"/>
    <x v="6"/>
    <n v="20466.246902547136"/>
    <n v="14.038836781894966"/>
    <n v="5631.5170761353238"/>
    <n v="5631.5170761353238"/>
  </r>
  <r>
    <n v="73"/>
    <x v="20"/>
    <x v="1"/>
    <x v="2"/>
    <x v="2"/>
    <n v="20478.517390000001"/>
    <n v="18.192699000000001"/>
    <n v="7302.17"/>
    <n v="7302.17"/>
  </r>
  <r>
    <n v="52"/>
    <x v="8"/>
    <x v="1"/>
    <x v="3"/>
    <x v="4"/>
    <n v="20692.919600326386"/>
    <n v="21.945902519427641"/>
    <n v="8900.8460092658825"/>
    <n v="8900.8460092658825"/>
  </r>
  <r>
    <n v="44"/>
    <x v="10"/>
    <x v="0"/>
    <x v="3"/>
    <x v="7"/>
    <n v="20702.421210854453"/>
    <n v="22.3400967653149"/>
    <n v="9064.8842252852028"/>
    <n v="9064.8842252852028"/>
  </r>
  <r>
    <n v="54"/>
    <x v="19"/>
    <x v="1"/>
    <x v="2"/>
    <x v="4"/>
    <n v="20879.1236280142"/>
    <n v="18.648237780213478"/>
    <n v="7631.4336963305732"/>
    <n v="7631.4336963305732"/>
  </r>
  <r>
    <n v="99"/>
    <x v="12"/>
    <x v="1"/>
    <x v="1"/>
    <x v="1"/>
    <n v="20941.399294999999"/>
    <n v="39.424494000000003"/>
    <n v="16181.84"/>
    <n v="16181.84"/>
  </r>
  <r>
    <n v="66"/>
    <x v="5"/>
    <x v="0"/>
    <x v="2"/>
    <x v="7"/>
    <n v="21018.651557051591"/>
    <n v="34.106999681228402"/>
    <n v="14050.909582341705"/>
    <n v="14050.909582341705"/>
  </r>
  <r>
    <n v="99"/>
    <x v="12"/>
    <x v="0"/>
    <x v="0"/>
    <x v="1"/>
    <n v="21026.013185"/>
    <n v="36.323213000000003"/>
    <n v="14969.15"/>
    <n v="14969.15"/>
  </r>
  <r>
    <s v="08"/>
    <x v="7"/>
    <x v="0"/>
    <x v="1"/>
    <x v="8"/>
    <n v="21046.964846509851"/>
    <n v="21.658078415137798"/>
    <n v="8934.4015749086375"/>
    <n v="8934.4015749086375"/>
  </r>
  <r>
    <n v="76"/>
    <x v="14"/>
    <x v="1"/>
    <x v="3"/>
    <x v="0"/>
    <n v="21206.92"/>
    <n v="26.1"/>
    <n v="10848.611995199999"/>
    <n v="10848.611995199999"/>
  </r>
  <r>
    <s v="08"/>
    <x v="7"/>
    <x v="1"/>
    <x v="3"/>
    <x v="1"/>
    <n v="21248.144317999999"/>
    <n v="35.596414000000003"/>
    <n v="14824.61"/>
    <n v="14824.61"/>
  </r>
  <r>
    <n v="86"/>
    <x v="11"/>
    <x v="0"/>
    <x v="0"/>
    <x v="5"/>
    <n v="21525.346635790949"/>
    <n v="21.626533555075653"/>
    <n v="9124.165173549929"/>
    <n v="9124.165173549929"/>
  </r>
  <r>
    <n v="63"/>
    <x v="4"/>
    <x v="1"/>
    <x v="4"/>
    <x v="2"/>
    <n v="21544.621638000001"/>
    <n v="18.676815999999999"/>
    <n v="7886.74"/>
    <n v="7886.74"/>
  </r>
  <r>
    <n v="41"/>
    <x v="16"/>
    <x v="1"/>
    <x v="2"/>
    <x v="8"/>
    <n v="21644.433273667288"/>
    <n v="14.346423885673715"/>
    <n v="6086.1962043805415"/>
    <n v="6086.1962043805415"/>
  </r>
  <r>
    <n v="70"/>
    <x v="18"/>
    <x v="1"/>
    <x v="2"/>
    <x v="4"/>
    <n v="21761.400554256914"/>
    <n v="14.984422538941592"/>
    <n v="6391.2076105052101"/>
    <n v="6391.2076105052101"/>
  </r>
  <r>
    <n v="66"/>
    <x v="5"/>
    <x v="0"/>
    <x v="2"/>
    <x v="5"/>
    <n v="21790.19184554636"/>
    <n v="26.493998061951086"/>
    <n v="11315.262290298771"/>
    <n v="11315.262290298771"/>
  </r>
  <r>
    <s v="08"/>
    <x v="7"/>
    <x v="0"/>
    <x v="0"/>
    <x v="8"/>
    <n v="21838.312919004995"/>
    <n v="28.527325504924779"/>
    <n v="12210.577757929646"/>
    <n v="12210.577757929646"/>
  </r>
  <r>
    <n v="41"/>
    <x v="16"/>
    <x v="1"/>
    <x v="2"/>
    <x v="6"/>
    <n v="21901.258239775179"/>
    <n v="16.075548017108197"/>
    <n v="6900.6646779844123"/>
    <n v="6900.6646779844123"/>
  </r>
  <r>
    <n v="66"/>
    <x v="5"/>
    <x v="1"/>
    <x v="4"/>
    <x v="6"/>
    <n v="21999.058282605401"/>
    <n v="20.367466369787198"/>
    <n v="8782.0755628638999"/>
    <n v="8782.0755628638999"/>
  </r>
  <r>
    <n v="41"/>
    <x v="16"/>
    <x v="1"/>
    <x v="3"/>
    <x v="7"/>
    <n v="22000.176168419461"/>
    <n v="17.921273808112129"/>
    <n v="7727.7151464425879"/>
    <n v="7727.7151464425879"/>
  </r>
  <r>
    <n v="41"/>
    <x v="16"/>
    <x v="1"/>
    <x v="2"/>
    <x v="3"/>
    <n v="22020.574442290646"/>
    <n v="10.189362917341358"/>
    <n v="4397.7622429602907"/>
    <n v="4397.7622429602907"/>
  </r>
  <r>
    <n v="47"/>
    <x v="17"/>
    <x v="1"/>
    <x v="3"/>
    <x v="0"/>
    <n v="22081.98"/>
    <n v="51.31"/>
    <n v="22207.31731848"/>
    <n v="22080.98"/>
  </r>
  <r>
    <n v="27"/>
    <x v="6"/>
    <x v="0"/>
    <x v="4"/>
    <x v="0"/>
    <n v="22144.21"/>
    <n v="24.42"/>
    <n v="10598.927520720001"/>
    <n v="10598.927520720001"/>
  </r>
  <r>
    <n v="15"/>
    <x v="21"/>
    <x v="1"/>
    <x v="2"/>
    <x v="7"/>
    <n v="22190.418653797948"/>
    <n v="12.326550236574739"/>
    <n v="5361.2136820106452"/>
    <n v="5361.2136820106452"/>
  </r>
  <r>
    <n v="76"/>
    <x v="14"/>
    <x v="1"/>
    <x v="1"/>
    <x v="0"/>
    <n v="22211.18"/>
    <n v="27.08"/>
    <n v="11788.98358624"/>
    <n v="11788.98358624"/>
  </r>
  <r>
    <n v="47"/>
    <x v="17"/>
    <x v="1"/>
    <x v="2"/>
    <x v="6"/>
    <n v="22215.691713922617"/>
    <n v="18.208292925555803"/>
    <n v="7928.3925165105393"/>
    <n v="7928.3925165105393"/>
  </r>
  <r>
    <n v="41"/>
    <x v="16"/>
    <x v="1"/>
    <x v="3"/>
    <x v="0"/>
    <n v="22301.24"/>
    <n v="16.579999999999998"/>
    <n v="7247.1893603199987"/>
    <n v="7247.1893603199987"/>
  </r>
  <r>
    <n v="44"/>
    <x v="10"/>
    <x v="0"/>
    <x v="3"/>
    <x v="8"/>
    <n v="22329.650233779092"/>
    <n v="20.033406284245796"/>
    <n v="8767.8435242406522"/>
    <n v="8767.8435242406522"/>
  </r>
  <r>
    <n v="44"/>
    <x v="10"/>
    <x v="1"/>
    <x v="3"/>
    <x v="5"/>
    <n v="22336.80819028262"/>
    <n v="62.94982933643"/>
    <n v="27559.525964577711"/>
    <n v="22335.80819028262"/>
  </r>
  <r>
    <s v="08"/>
    <x v="7"/>
    <x v="0"/>
    <x v="1"/>
    <x v="0"/>
    <n v="22343.759999999998"/>
    <n v="19.739999999999998"/>
    <n v="8644.8901190399993"/>
    <n v="8644.8901190399993"/>
  </r>
  <r>
    <n v="19"/>
    <x v="15"/>
    <x v="1"/>
    <x v="3"/>
    <x v="0"/>
    <n v="22356.01"/>
    <n v="20.149999999999999"/>
    <n v="8829.282589399998"/>
    <n v="8829.282589399998"/>
  </r>
  <r>
    <n v="44"/>
    <x v="10"/>
    <x v="0"/>
    <x v="0"/>
    <x v="0"/>
    <n v="22360.1"/>
    <n v="26.12"/>
    <n v="11447.297915200001"/>
    <n v="11447.297915200001"/>
  </r>
  <r>
    <s v="08"/>
    <x v="7"/>
    <x v="0"/>
    <x v="3"/>
    <x v="3"/>
    <n v="22458.933335934329"/>
    <n v="22.628690667723411"/>
    <n v="9961.0386016432349"/>
    <n v="9961.0386016432349"/>
  </r>
  <r>
    <n v="54"/>
    <x v="19"/>
    <x v="1"/>
    <x v="2"/>
    <x v="5"/>
    <n v="22471.15169228334"/>
    <n v="11.124134693446033"/>
    <n v="4899.4535155796257"/>
    <n v="4899.4535155796257"/>
  </r>
  <r>
    <n v="41"/>
    <x v="16"/>
    <x v="1"/>
    <x v="3"/>
    <x v="5"/>
    <n v="22544.072382630879"/>
    <n v="18.231919802168122"/>
    <n v="8056.0257060102285"/>
    <n v="8056.0257060102285"/>
  </r>
  <r>
    <n v="63"/>
    <x v="4"/>
    <x v="1"/>
    <x v="4"/>
    <x v="3"/>
    <n v="22653.234362416802"/>
    <n v="36.019350896578459"/>
    <n v="15992.714029869465"/>
    <n v="15992.714029869465"/>
  </r>
  <r>
    <n v="63"/>
    <x v="4"/>
    <x v="1"/>
    <x v="4"/>
    <x v="0"/>
    <n v="22751.47"/>
    <n v="19.100000000000001"/>
    <n v="8517.2403092000004"/>
    <n v="8517.2403092000004"/>
  </r>
  <r>
    <n v="66"/>
    <x v="5"/>
    <x v="1"/>
    <x v="4"/>
    <x v="0"/>
    <n v="22762.32"/>
    <n v="26.2"/>
    <n v="11688.906566399999"/>
    <n v="11688.906566399999"/>
  </r>
  <r>
    <n v="44"/>
    <x v="10"/>
    <x v="1"/>
    <x v="3"/>
    <x v="3"/>
    <n v="22874.25263715949"/>
    <n v="30.328144972023097"/>
    <n v="13597.179542086511"/>
    <n v="13597.179542086511"/>
  </r>
  <r>
    <n v="25"/>
    <x v="22"/>
    <x v="1"/>
    <x v="2"/>
    <x v="2"/>
    <n v="22905.158888999998"/>
    <n v="10.538012999999999"/>
    <n v="4730.95"/>
    <n v="4730.95"/>
  </r>
  <r>
    <n v="63"/>
    <x v="4"/>
    <x v="1"/>
    <x v="4"/>
    <x v="5"/>
    <n v="22977.919501843222"/>
    <n v="16.442098915358059"/>
    <n v="7404.9824162414479"/>
    <n v="7404.9824162414479"/>
  </r>
  <r>
    <s v="08"/>
    <x v="7"/>
    <x v="0"/>
    <x v="1"/>
    <x v="5"/>
    <n v="22988.122744811648"/>
    <n v="20.25739725868501"/>
    <n v="9127.3188795920159"/>
    <n v="9127.3188795920159"/>
  </r>
  <r>
    <n v="27"/>
    <x v="6"/>
    <x v="1"/>
    <x v="0"/>
    <x v="1"/>
    <n v="23015.207569999999"/>
    <n v="52.643315000000001"/>
    <n v="23747.3"/>
    <n v="23014.207569999999"/>
  </r>
  <r>
    <n v="54"/>
    <x v="19"/>
    <x v="1"/>
    <x v="2"/>
    <x v="2"/>
    <n v="23181.010963000001"/>
    <n v="17.076761000000001"/>
    <n v="7758.79"/>
    <n v="7758.79"/>
  </r>
  <r>
    <n v="66"/>
    <x v="5"/>
    <x v="0"/>
    <x v="2"/>
    <x v="2"/>
    <n v="23319.329748"/>
    <n v="28.114452"/>
    <n v="12849.96"/>
    <n v="12849.96"/>
  </r>
  <r>
    <n v="70"/>
    <x v="18"/>
    <x v="1"/>
    <x v="2"/>
    <x v="3"/>
    <n v="23356.296956889655"/>
    <n v="10.801559443156954"/>
    <n v="4944.7748270566417"/>
    <n v="4944.7748270566417"/>
  </r>
  <r>
    <n v="52"/>
    <x v="8"/>
    <x v="1"/>
    <x v="0"/>
    <x v="5"/>
    <n v="23617.712730337829"/>
    <n v="10.952135951780683"/>
    <n v="5069.8222535781206"/>
    <n v="5069.8222535781206"/>
  </r>
  <r>
    <n v="86"/>
    <x v="11"/>
    <x v="0"/>
    <x v="3"/>
    <x v="5"/>
    <n v="23644.516073051986"/>
    <n v="25.718115040145058"/>
    <n v="11918.610734932072"/>
    <n v="11918.610734932072"/>
  </r>
  <r>
    <n v="86"/>
    <x v="11"/>
    <x v="0"/>
    <x v="0"/>
    <x v="1"/>
    <n v="23732.474914999999"/>
    <n v="26.733685999999999"/>
    <n v="12435.35"/>
    <n v="12435.35"/>
  </r>
  <r>
    <n v="13"/>
    <x v="23"/>
    <x v="1"/>
    <x v="2"/>
    <x v="5"/>
    <n v="23955.557461633587"/>
    <n v="16.22147868067546"/>
    <n v="7616.4534670926687"/>
    <n v="7616.4534670926687"/>
  </r>
  <r>
    <n v="47"/>
    <x v="17"/>
    <x v="1"/>
    <x v="2"/>
    <x v="8"/>
    <n v="23969.722711611394"/>
    <n v="19.99545243176793"/>
    <n v="9393.9948255407835"/>
    <n v="9393.9948255407835"/>
  </r>
  <r>
    <s v="08"/>
    <x v="7"/>
    <x v="0"/>
    <x v="1"/>
    <x v="2"/>
    <n v="23993.810178"/>
    <n v="18.266791000000001"/>
    <n v="8590.48"/>
    <n v="8590.48"/>
  </r>
  <r>
    <n v="52"/>
    <x v="8"/>
    <x v="1"/>
    <x v="0"/>
    <x v="4"/>
    <n v="24148.009059883585"/>
    <n v="14.198953057689497"/>
    <n v="6720.3783627277753"/>
    <n v="6720.3783627277753"/>
  </r>
  <r>
    <n v="66"/>
    <x v="5"/>
    <x v="1"/>
    <x v="4"/>
    <x v="7"/>
    <n v="24184.506785162244"/>
    <n v="29.518854551081127"/>
    <n v="13992.419188344442"/>
    <n v="13992.419188344442"/>
  </r>
  <r>
    <n v="66"/>
    <x v="5"/>
    <x v="0"/>
    <x v="3"/>
    <x v="0"/>
    <n v="24197.32"/>
    <n v="42.65"/>
    <n v="20227.507680799998"/>
    <n v="20227.507680799998"/>
  </r>
  <r>
    <n v="44"/>
    <x v="10"/>
    <x v="1"/>
    <x v="1"/>
    <x v="5"/>
    <n v="24274.158402206271"/>
    <n v="24.006104248384965"/>
    <n v="11421.468352045402"/>
    <n v="11421.468352045402"/>
  </r>
  <r>
    <n v="66"/>
    <x v="5"/>
    <x v="0"/>
    <x v="3"/>
    <x v="7"/>
    <n v="24342.273783771554"/>
    <n v="23.724154246509986"/>
    <n v="11318.997215956664"/>
    <n v="11318.997215956664"/>
  </r>
  <r>
    <n v="27"/>
    <x v="6"/>
    <x v="1"/>
    <x v="3"/>
    <x v="1"/>
    <n v="24378.971592000002"/>
    <n v="65.351270999999997"/>
    <n v="31226.66"/>
    <n v="24377.971592000002"/>
  </r>
  <r>
    <s v="08"/>
    <x v="7"/>
    <x v="0"/>
    <x v="0"/>
    <x v="1"/>
    <n v="24389.203216000002"/>
    <n v="22.551901000000001"/>
    <n v="10780.45"/>
    <n v="10780.45"/>
  </r>
  <r>
    <n v="44"/>
    <x v="10"/>
    <x v="0"/>
    <x v="1"/>
    <x v="7"/>
    <n v="24446.071329159106"/>
    <n v="28.134198203498439"/>
    <n v="13480.304074999885"/>
    <n v="13480.304074999885"/>
  </r>
  <r>
    <s v="08"/>
    <x v="7"/>
    <x v="0"/>
    <x v="3"/>
    <x v="8"/>
    <n v="24548.409206313419"/>
    <n v="24.215293345119544"/>
    <n v="11651.159829703489"/>
    <n v="11651.159829703489"/>
  </r>
  <r>
    <n v="54"/>
    <x v="19"/>
    <x v="1"/>
    <x v="2"/>
    <x v="7"/>
    <n v="24559.046121644224"/>
    <n v="18.261975360325199"/>
    <n v="8790.5352248725158"/>
    <n v="8790.5352248725158"/>
  </r>
  <r>
    <n v="66"/>
    <x v="5"/>
    <x v="0"/>
    <x v="2"/>
    <x v="8"/>
    <n v="24644.940012953011"/>
    <n v="27.578650778884896"/>
    <n v="13321.614204042442"/>
    <n v="13321.614204042442"/>
  </r>
  <r>
    <n v="47"/>
    <x v="17"/>
    <x v="1"/>
    <x v="2"/>
    <x v="4"/>
    <n v="24690.964001594457"/>
    <n v="18.538960140673737"/>
    <n v="8971.7980302232481"/>
    <n v="8971.7980302232481"/>
  </r>
  <r>
    <s v="08"/>
    <x v="7"/>
    <x v="0"/>
    <x v="0"/>
    <x v="4"/>
    <n v="24761.247435736615"/>
    <n v="27.805924602394704"/>
    <n v="13494.783833482898"/>
    <n v="13494.783833482898"/>
  </r>
  <r>
    <n v="13"/>
    <x v="23"/>
    <x v="1"/>
    <x v="2"/>
    <x v="7"/>
    <n v="24773.847376457517"/>
    <n v="14.479818603077977"/>
    <n v="7030.9279957843037"/>
    <n v="7030.9279957843037"/>
  </r>
  <r>
    <n v="44"/>
    <x v="10"/>
    <x v="0"/>
    <x v="0"/>
    <x v="5"/>
    <n v="24782.753588479562"/>
    <n v="30.040065848176241"/>
    <n v="14591.72077406222"/>
    <n v="14591.72077406222"/>
  </r>
  <r>
    <s v="08"/>
    <x v="7"/>
    <x v="0"/>
    <x v="1"/>
    <x v="1"/>
    <n v="24808.257105000001"/>
    <n v="19.526733"/>
    <n v="9494.7099999999991"/>
    <n v="9494.7099999999991"/>
  </r>
  <r>
    <n v="66"/>
    <x v="5"/>
    <x v="0"/>
    <x v="2"/>
    <x v="0"/>
    <n v="24920.89"/>
    <n v="66.290000000000006"/>
    <n v="32379.313642760004"/>
    <n v="24919.89"/>
  </r>
  <r>
    <n v="19"/>
    <x v="15"/>
    <x v="1"/>
    <x v="3"/>
    <x v="7"/>
    <n v="24935.586713330747"/>
    <n v="18.154539618426753"/>
    <n v="8872.8042991592247"/>
    <n v="8872.8042991592247"/>
  </r>
  <r>
    <n v="73"/>
    <x v="20"/>
    <x v="1"/>
    <x v="2"/>
    <x v="7"/>
    <n v="24943.797772353482"/>
    <n v="15.276762364307613"/>
    <n v="7468.7852322191602"/>
    <n v="7468.7852322191602"/>
  </r>
  <r>
    <n v="86"/>
    <x v="11"/>
    <x v="0"/>
    <x v="0"/>
    <x v="0"/>
    <n v="24995.599999999999"/>
    <n v="15.57"/>
    <n v="7627.9572431999995"/>
    <n v="7627.9572431999995"/>
  </r>
  <r>
    <s v="08"/>
    <x v="7"/>
    <x v="0"/>
    <x v="0"/>
    <x v="7"/>
    <n v="25020.230384307852"/>
    <n v="30.795410086574588"/>
    <n v="15101.961800848545"/>
    <n v="15101.961800848545"/>
  </r>
  <r>
    <n v="73"/>
    <x v="20"/>
    <x v="1"/>
    <x v="2"/>
    <x v="3"/>
    <n v="25066.886022149818"/>
    <n v="15.476690591967335"/>
    <n v="7603.8678057509023"/>
    <n v="7603.8678057509023"/>
  </r>
  <r>
    <n v="17"/>
    <x v="9"/>
    <x v="1"/>
    <x v="2"/>
    <x v="1"/>
    <n v="25087.033632999999"/>
    <n v="43.565449000000001"/>
    <n v="21421.39"/>
    <n v="21421.39"/>
  </r>
  <r>
    <n v="52"/>
    <x v="8"/>
    <x v="1"/>
    <x v="0"/>
    <x v="3"/>
    <n v="25206.368776941657"/>
    <n v="12.565724871784953"/>
    <n v="6208.0313833288692"/>
    <n v="6208.0313833288692"/>
  </r>
  <r>
    <s v="08"/>
    <x v="7"/>
    <x v="1"/>
    <x v="0"/>
    <x v="2"/>
    <n v="25242.842226000001"/>
    <n v="30.980585000000001"/>
    <n v="15327.94"/>
    <n v="15327.94"/>
  </r>
  <r>
    <n v="66"/>
    <x v="5"/>
    <x v="0"/>
    <x v="0"/>
    <x v="8"/>
    <n v="25449.139397872481"/>
    <n v="35.336375448310214"/>
    <n v="17625.894754152261"/>
    <n v="17625.894754152261"/>
  </r>
  <r>
    <s v="08"/>
    <x v="7"/>
    <x v="1"/>
    <x v="1"/>
    <x v="4"/>
    <n v="25515.891783845851"/>
    <n v="32.861714124085154"/>
    <n v="16434.520451867978"/>
    <n v="16434.520451867978"/>
  </r>
  <r>
    <n v="66"/>
    <x v="5"/>
    <x v="0"/>
    <x v="0"/>
    <x v="2"/>
    <n v="25565.412756999998"/>
    <n v="20.394603"/>
    <n v="10219.370000000001"/>
    <n v="10219.370000000001"/>
  </r>
  <r>
    <s v="08"/>
    <x v="7"/>
    <x v="1"/>
    <x v="0"/>
    <x v="4"/>
    <n v="25616.810732523983"/>
    <n v="42.520241039676499"/>
    <n v="21348.966153487956"/>
    <n v="21348.966153487956"/>
  </r>
  <r>
    <n v="66"/>
    <x v="5"/>
    <x v="1"/>
    <x v="4"/>
    <x v="1"/>
    <n v="25620.945228"/>
    <n v="23.149650999999999"/>
    <n v="11625.07"/>
    <n v="11625.07"/>
  </r>
  <r>
    <s v="08"/>
    <x v="7"/>
    <x v="0"/>
    <x v="1"/>
    <x v="4"/>
    <n v="25715.181770518662"/>
    <n v="22.873547566040571"/>
    <n v="11528.669694587825"/>
    <n v="11528.669694587825"/>
  </r>
  <r>
    <n v="44"/>
    <x v="10"/>
    <x v="1"/>
    <x v="3"/>
    <x v="7"/>
    <n v="25841.210150045248"/>
    <n v="81.115253652775138"/>
    <n v="41083.879793905522"/>
    <n v="25840.210150045248"/>
  </r>
  <r>
    <n v="66"/>
    <x v="5"/>
    <x v="0"/>
    <x v="3"/>
    <x v="1"/>
    <n v="25874.249773"/>
    <n v="25.472999000000002"/>
    <n v="12918.26"/>
    <n v="12918.26"/>
  </r>
  <r>
    <n v="17"/>
    <x v="9"/>
    <x v="0"/>
    <x v="1"/>
    <x v="3"/>
    <n v="26228.443319548114"/>
    <n v="20.02786259667624"/>
    <n v="10295.873315000963"/>
    <n v="10295.873315000963"/>
  </r>
  <r>
    <n v="95"/>
    <x v="13"/>
    <x v="0"/>
    <x v="1"/>
    <x v="1"/>
    <n v="26243.035556999999"/>
    <n v="15.174177999999999"/>
    <n v="7805.04"/>
    <n v="7805.04"/>
  </r>
  <r>
    <s v="08"/>
    <x v="7"/>
    <x v="0"/>
    <x v="1"/>
    <x v="3"/>
    <n v="26356.293747260119"/>
    <n v="14.970408239238155"/>
    <n v="7733.4637505673745"/>
    <n v="7733.4637505673745"/>
  </r>
  <r>
    <n v="17"/>
    <x v="9"/>
    <x v="1"/>
    <x v="1"/>
    <x v="0"/>
    <n v="26376.79"/>
    <n v="37.93"/>
    <n v="19609.244236120001"/>
    <n v="19609.244236120001"/>
  </r>
  <r>
    <n v="81"/>
    <x v="24"/>
    <x v="1"/>
    <x v="2"/>
    <x v="5"/>
    <n v="26405.273719559802"/>
    <n v="20.49105801938882"/>
    <n v="10605.011117784717"/>
    <n v="10605.011117784717"/>
  </r>
  <r>
    <n v="66"/>
    <x v="5"/>
    <x v="0"/>
    <x v="0"/>
    <x v="7"/>
    <n v="26518.919861948438"/>
    <n v="30.051664229091791"/>
    <n v="15619.978438025566"/>
    <n v="15619.978438025566"/>
  </r>
  <r>
    <n v="86"/>
    <x v="11"/>
    <x v="1"/>
    <x v="3"/>
    <x v="0"/>
    <n v="26808.21"/>
    <n v="19.559999999999999"/>
    <n v="10277.624316959998"/>
    <n v="10277.624316959998"/>
  </r>
  <r>
    <n v="52"/>
    <x v="8"/>
    <x v="1"/>
    <x v="0"/>
    <x v="7"/>
    <n v="26975.94442727873"/>
    <n v="15.82120542617092"/>
    <n v="8365.1223836393692"/>
    <n v="8365.1223836393692"/>
  </r>
  <r>
    <m/>
    <x v="25"/>
    <x v="1"/>
    <x v="2"/>
    <x v="0"/>
    <n v="27040.25"/>
    <m/>
    <m/>
    <m/>
  </r>
  <r>
    <n v="86"/>
    <x v="11"/>
    <x v="0"/>
    <x v="1"/>
    <x v="5"/>
    <n v="27167.411287177725"/>
    <n v="23.121881312729514"/>
    <n v="12311.968523382136"/>
    <n v="12311.968523382136"/>
  </r>
  <r>
    <n v="54"/>
    <x v="19"/>
    <x v="1"/>
    <x v="2"/>
    <x v="8"/>
    <n v="27179.019184432738"/>
    <n v="15.220903543213129"/>
    <n v="8108.3088963456412"/>
    <n v="8108.3088963456412"/>
  </r>
  <r>
    <n v="66"/>
    <x v="5"/>
    <x v="1"/>
    <x v="4"/>
    <x v="4"/>
    <n v="27190.803524064057"/>
    <m/>
    <m/>
    <m/>
  </r>
  <r>
    <n v="52"/>
    <x v="8"/>
    <x v="1"/>
    <x v="1"/>
    <x v="4"/>
    <n v="27190.908324248128"/>
    <n v="8.1605901751951837"/>
    <n v="4349.1196427796476"/>
    <n v="4349.1196427796476"/>
  </r>
  <r>
    <s v=" "/>
    <x v="25"/>
    <x v="1"/>
    <x v="2"/>
    <x v="2"/>
    <n v="27231.110785000001"/>
    <n v="12.565092999999999"/>
    <n v="6706.36"/>
    <n v="6706.36"/>
  </r>
  <r>
    <n v="86"/>
    <x v="11"/>
    <x v="1"/>
    <x v="1"/>
    <x v="2"/>
    <n v="27244.805004999998"/>
    <n v="19.241257999999998"/>
    <n v="10274.799999999999"/>
    <n v="10274.799999999999"/>
  </r>
  <r>
    <n v="99"/>
    <x v="12"/>
    <x v="0"/>
    <x v="1"/>
    <x v="1"/>
    <n v="27258.711500000001"/>
    <n v="37.887148000000003"/>
    <n v="20241.990000000002"/>
    <n v="20241.990000000002"/>
  </r>
  <r>
    <n v="95"/>
    <x v="13"/>
    <x v="1"/>
    <x v="3"/>
    <x v="1"/>
    <n v="27411.706353000001"/>
    <n v="16.223503999999998"/>
    <n v="8716.39"/>
    <n v="8716.39"/>
  </r>
  <r>
    <n v="41"/>
    <x v="16"/>
    <x v="1"/>
    <x v="3"/>
    <x v="1"/>
    <n v="27422.777099999999"/>
    <n v="15.109311"/>
    <n v="8121.05"/>
    <n v="8121.05"/>
  </r>
  <r>
    <n v="17"/>
    <x v="9"/>
    <x v="1"/>
    <x v="2"/>
    <x v="3"/>
    <n v="27430.639905148659"/>
    <n v="63.225838985578278"/>
    <n v="33992.774349520419"/>
    <n v="27429.639905148659"/>
  </r>
  <r>
    <n v="41"/>
    <x v="16"/>
    <x v="1"/>
    <x v="2"/>
    <x v="4"/>
    <n v="27447.628554141407"/>
    <n v="15.279270030635651"/>
    <n v="8219.8426762345171"/>
    <n v="8219.8426762345171"/>
  </r>
  <r>
    <n v="19"/>
    <x v="15"/>
    <x v="1"/>
    <x v="2"/>
    <x v="4"/>
    <n v="27459.231000830405"/>
    <n v="22.497034825578368"/>
    <n v="12107.925011741941"/>
    <n v="12107.925011741941"/>
  </r>
  <r>
    <n v="73"/>
    <x v="20"/>
    <x v="1"/>
    <x v="2"/>
    <x v="6"/>
    <n v="27563.284356092816"/>
    <n v="17.244189812525935"/>
    <n v="9316.0075429445878"/>
    <n v="9316.0075429445878"/>
  </r>
  <r>
    <s v="08"/>
    <x v="7"/>
    <x v="1"/>
    <x v="1"/>
    <x v="8"/>
    <n v="27590.55426899208"/>
    <n v="47.723538874528884"/>
    <n v="25807.690228830434"/>
    <n v="25807.690228830434"/>
  </r>
  <r>
    <n v="73"/>
    <x v="20"/>
    <x v="1"/>
    <x v="2"/>
    <x v="1"/>
    <n v="27755.356693000002"/>
    <n v="16.929186999999999"/>
    <n v="9209.56"/>
    <n v="9209.56"/>
  </r>
  <r>
    <s v="08"/>
    <x v="7"/>
    <x v="0"/>
    <x v="0"/>
    <x v="6"/>
    <n v="27849.395930199578"/>
    <n v="27.682320159399541"/>
    <n v="15110.343529959"/>
    <n v="15110.343529959"/>
  </r>
  <r>
    <n v="44"/>
    <x v="10"/>
    <x v="1"/>
    <x v="1"/>
    <x v="2"/>
    <n v="27877.677554000002"/>
    <n v="25.8995"/>
    <n v="14151.55"/>
    <n v="14151.55"/>
  </r>
  <r>
    <n v="44"/>
    <x v="10"/>
    <x v="1"/>
    <x v="1"/>
    <x v="0"/>
    <n v="27882.21"/>
    <n v="25.4"/>
    <n v="13880.879426399999"/>
    <n v="13880.879426399999"/>
  </r>
  <r>
    <n v="17"/>
    <x v="9"/>
    <x v="1"/>
    <x v="1"/>
    <x v="5"/>
    <n v="27935.247694736343"/>
    <n v="18.700817377419217"/>
    <n v="10239.274524431816"/>
    <n v="10239.274524431816"/>
  </r>
  <r>
    <n v="95"/>
    <x v="13"/>
    <x v="1"/>
    <x v="1"/>
    <x v="1"/>
    <n v="28004.253252999999"/>
    <n v="20.706720000000001"/>
    <n v="11365.57"/>
    <n v="11365.57"/>
  </r>
  <r>
    <n v="17"/>
    <x v="9"/>
    <x v="0"/>
    <x v="3"/>
    <x v="0"/>
    <n v="28014.74"/>
    <n v="37.57"/>
    <n v="20629.270123279999"/>
    <n v="20629.270123279999"/>
  </r>
  <r>
    <n v="17"/>
    <x v="9"/>
    <x v="1"/>
    <x v="1"/>
    <x v="1"/>
    <n v="28022.128454000002"/>
    <n v="19.870429999999999"/>
    <n v="10913.51"/>
    <n v="10913.51"/>
  </r>
  <r>
    <n v="63"/>
    <x v="4"/>
    <x v="1"/>
    <x v="4"/>
    <x v="8"/>
    <n v="28039.75414805131"/>
    <n v="19.22769030333534"/>
    <n v="10567.138295231704"/>
    <n v="10567.138295231704"/>
  </r>
  <r>
    <n v="47"/>
    <x v="17"/>
    <x v="1"/>
    <x v="2"/>
    <x v="5"/>
    <n v="28062.516040453182"/>
    <n v="10.902852986278484"/>
    <n v="5996.8451415571999"/>
    <n v="5996.8451415571999"/>
  </r>
  <r>
    <s v="08"/>
    <x v="7"/>
    <x v="1"/>
    <x v="0"/>
    <x v="1"/>
    <n v="28155.594727"/>
    <n v="43.104528999999999"/>
    <n v="23787.22"/>
    <n v="23787.22"/>
  </r>
  <r>
    <m/>
    <x v="25"/>
    <x v="1"/>
    <x v="2"/>
    <x v="6"/>
    <n v="28311.802653923325"/>
    <m/>
    <m/>
    <m/>
  </r>
  <r>
    <n v="44"/>
    <x v="10"/>
    <x v="0"/>
    <x v="1"/>
    <x v="8"/>
    <n v="28380.568186586821"/>
    <n v="17.776290837034495"/>
    <n v="9888.224190419096"/>
    <n v="9888.224190419096"/>
  </r>
  <r>
    <n v="19"/>
    <x v="15"/>
    <x v="1"/>
    <x v="2"/>
    <x v="7"/>
    <n v="28530.625898742484"/>
    <n v="39.425729586550005"/>
    <n v="22046.878535729291"/>
    <n v="22046.878535729291"/>
  </r>
  <r>
    <n v="54"/>
    <x v="19"/>
    <x v="1"/>
    <x v="2"/>
    <x v="6"/>
    <n v="28586.544881104204"/>
    <n v="12.270250949506591"/>
    <n v="6874.9759576214401"/>
    <n v="6874.9759576214401"/>
  </r>
  <r>
    <n v="17"/>
    <x v="9"/>
    <x v="1"/>
    <x v="1"/>
    <x v="3"/>
    <n v="28642.237799065391"/>
    <n v="18.791809879706221"/>
    <n v="10549.49395008769"/>
    <n v="10549.49395008769"/>
  </r>
  <r>
    <n v="44"/>
    <x v="10"/>
    <x v="0"/>
    <x v="3"/>
    <x v="3"/>
    <n v="28723.150776926876"/>
    <n v="22.410357712332736"/>
    <n v="12616.443237309502"/>
    <n v="12616.443237309502"/>
  </r>
  <r>
    <s v="08"/>
    <x v="7"/>
    <x v="0"/>
    <x v="0"/>
    <x v="2"/>
    <n v="28747.727555000001"/>
    <n v="24.766594999999999"/>
    <n v="13954.87"/>
    <n v="13954.87"/>
  </r>
  <r>
    <n v="76"/>
    <x v="14"/>
    <x v="1"/>
    <x v="1"/>
    <x v="1"/>
    <n v="28766.328262999999"/>
    <n v="27.331638999999999"/>
    <n v="15410.13"/>
    <n v="15410.13"/>
  </r>
  <r>
    <n v="86"/>
    <x v="11"/>
    <x v="1"/>
    <x v="0"/>
    <x v="1"/>
    <n v="28782.778985000001"/>
    <n v="20.457211000000001"/>
    <n v="11540.78"/>
    <n v="11540.78"/>
  </r>
  <r>
    <n v="99"/>
    <x v="12"/>
    <x v="1"/>
    <x v="1"/>
    <x v="0"/>
    <n v="28793.51"/>
    <n v="45.24"/>
    <n v="25531.320491040002"/>
    <n v="25531.320491040002"/>
  </r>
  <r>
    <n v="44"/>
    <x v="10"/>
    <x v="1"/>
    <x v="0"/>
    <x v="2"/>
    <n v="28858.004647999998"/>
    <n v="23.677375000000001"/>
    <n v="13392.32"/>
    <n v="13392.32"/>
  </r>
  <r>
    <n v="17"/>
    <x v="9"/>
    <x v="0"/>
    <x v="1"/>
    <x v="1"/>
    <n v="28861.385635999999"/>
    <n v="21.180724000000001"/>
    <n v="11981.58"/>
    <n v="11981.58"/>
  </r>
  <r>
    <n v="44"/>
    <x v="10"/>
    <x v="0"/>
    <x v="1"/>
    <x v="5"/>
    <n v="28912.949517636334"/>
    <n v="21.479151603297851"/>
    <n v="12172.102269361043"/>
    <n v="12172.102269361043"/>
  </r>
  <r>
    <n v="17"/>
    <x v="9"/>
    <x v="1"/>
    <x v="1"/>
    <x v="2"/>
    <n v="29058.914143000002"/>
    <n v="18.739132000000001"/>
    <n v="10672.96"/>
    <n v="10672.96"/>
  </r>
  <r>
    <s v="08"/>
    <x v="7"/>
    <x v="1"/>
    <x v="1"/>
    <x v="1"/>
    <n v="29076.776465999999"/>
    <n v="32.487304000000002"/>
    <n v="18514.669999999998"/>
    <n v="18514.669999999998"/>
  </r>
  <r>
    <n v="44"/>
    <x v="10"/>
    <x v="1"/>
    <x v="1"/>
    <x v="1"/>
    <n v="29211.988345000002"/>
    <n v="27.778146"/>
    <n v="15904.52"/>
    <n v="15904.52"/>
  </r>
  <r>
    <n v="15"/>
    <x v="21"/>
    <x v="1"/>
    <x v="2"/>
    <x v="2"/>
    <n v="29285.440392"/>
    <n v="17.374590000000001"/>
    <n v="9972.92"/>
    <n v="9972.92"/>
  </r>
  <r>
    <n v="44"/>
    <x v="10"/>
    <x v="0"/>
    <x v="1"/>
    <x v="0"/>
    <n v="29304.02"/>
    <n v="29.88"/>
    <n v="17161.840704959999"/>
    <n v="17161.840704959999"/>
  </r>
  <r>
    <n v="15"/>
    <x v="21"/>
    <x v="1"/>
    <x v="2"/>
    <x v="0"/>
    <n v="29314.880000000001"/>
    <n v="13.89"/>
    <n v="7980.8001907200005"/>
    <n v="7980.8001907200005"/>
  </r>
  <r>
    <n v="63"/>
    <x v="4"/>
    <x v="1"/>
    <x v="4"/>
    <x v="7"/>
    <n v="29381.485465549067"/>
    <n v="12.488603598207893"/>
    <n v="7191.9010120726798"/>
    <n v="7191.9010120726798"/>
  </r>
  <r>
    <n v="70"/>
    <x v="18"/>
    <x v="1"/>
    <x v="2"/>
    <x v="1"/>
    <n v="29496.134081"/>
    <n v="11.572666999999999"/>
    <n v="6690.44"/>
    <n v="6690.44"/>
  </r>
  <r>
    <n v="63"/>
    <x v="4"/>
    <x v="1"/>
    <x v="4"/>
    <x v="4"/>
    <n v="29538.864090127445"/>
    <m/>
    <m/>
    <m/>
  </r>
  <r>
    <n v="66"/>
    <x v="5"/>
    <x v="1"/>
    <x v="4"/>
    <x v="5"/>
    <n v="29544.262242755362"/>
    <n v="26.243871119835827"/>
    <n v="15196.973888338267"/>
    <n v="15196.973888338267"/>
  </r>
  <r>
    <n v="73"/>
    <x v="20"/>
    <x v="1"/>
    <x v="2"/>
    <x v="8"/>
    <n v="29627.966649726237"/>
    <n v="13.157662179375663"/>
    <n v="7640.7616142825646"/>
    <n v="7640.7616142825646"/>
  </r>
  <r>
    <n v="44"/>
    <x v="10"/>
    <x v="1"/>
    <x v="0"/>
    <x v="0"/>
    <n v="29961.45"/>
    <n v="64.87"/>
    <n v="38094.545525400004"/>
    <n v="29960.45"/>
  </r>
  <r>
    <n v="70"/>
    <x v="18"/>
    <x v="1"/>
    <x v="2"/>
    <x v="2"/>
    <n v="29966.743192999998"/>
    <n v="14.031961000000001"/>
    <n v="8241.65"/>
    <n v="8241.65"/>
  </r>
  <r>
    <n v="19"/>
    <x v="15"/>
    <x v="0"/>
    <x v="1"/>
    <x v="5"/>
    <n v="29995.200894225582"/>
    <n v="14.548841380609925"/>
    <n v="8553.3502317964922"/>
    <n v="8553.3502317964922"/>
  </r>
  <r>
    <n v="99"/>
    <x v="12"/>
    <x v="0"/>
    <x v="0"/>
    <x v="2"/>
    <n v="30066.473313999999"/>
    <n v="30.907969999999999"/>
    <n v="18214.16"/>
    <n v="18214.16"/>
  </r>
  <r>
    <m/>
    <x v="25"/>
    <x v="1"/>
    <x v="2"/>
    <x v="5"/>
    <n v="30105.614422937448"/>
    <m/>
    <m/>
    <m/>
  </r>
  <r>
    <n v="27"/>
    <x v="6"/>
    <x v="0"/>
    <x v="0"/>
    <x v="1"/>
    <n v="30427.894625000001"/>
    <n v="45.226526"/>
    <n v="26972.5"/>
    <n v="26972.5"/>
  </r>
  <r>
    <n v="19"/>
    <x v="15"/>
    <x v="1"/>
    <x v="3"/>
    <x v="6"/>
    <n v="30448.222859214093"/>
    <n v="27.514656486931855"/>
    <n v="16420.338895132907"/>
    <n v="16420.338895132907"/>
  </r>
  <r>
    <n v="73"/>
    <x v="20"/>
    <x v="1"/>
    <x v="2"/>
    <x v="0"/>
    <n v="30458.49"/>
    <n v="16.16"/>
    <n v="9647.3002886400009"/>
    <n v="9647.3002886400009"/>
  </r>
  <r>
    <n v="54"/>
    <x v="19"/>
    <x v="0"/>
    <x v="3"/>
    <x v="4"/>
    <n v="30489.320070439029"/>
    <n v="22.220559506987776"/>
    <n v="13278.799118674629"/>
    <n v="13278.799118674629"/>
  </r>
  <r>
    <n v="15"/>
    <x v="21"/>
    <x v="1"/>
    <x v="2"/>
    <x v="4"/>
    <n v="30496.227005131386"/>
    <n v="12.686093791404849"/>
    <n v="7582.8087229929743"/>
    <n v="7582.8087229929743"/>
  </r>
  <r>
    <n v="15"/>
    <x v="21"/>
    <x v="1"/>
    <x v="2"/>
    <x v="1"/>
    <n v="30527.715817"/>
    <n v="11.909082"/>
    <n v="7125.72"/>
    <n v="7125.72"/>
  </r>
  <r>
    <n v="76"/>
    <x v="14"/>
    <x v="1"/>
    <x v="1"/>
    <x v="5"/>
    <n v="30573.205897571283"/>
    <n v="15.265702469769"/>
    <n v="9147.7407096744773"/>
    <n v="9147.7407096744773"/>
  </r>
  <r>
    <n v="76"/>
    <x v="14"/>
    <x v="1"/>
    <x v="3"/>
    <x v="7"/>
    <n v="30605.500941734485"/>
    <n v="30.909385633669139"/>
    <n v="18541.545729946021"/>
    <n v="18541.545729946021"/>
  </r>
  <r>
    <n v="19"/>
    <x v="15"/>
    <x v="0"/>
    <x v="3"/>
    <x v="3"/>
    <n v="30700.178066383261"/>
    <n v="11.58326470124087"/>
    <n v="6969.9224627956692"/>
    <n v="6969.9224627956692"/>
  </r>
  <r>
    <n v="17"/>
    <x v="9"/>
    <x v="1"/>
    <x v="1"/>
    <x v="4"/>
    <n v="30705.861242751984"/>
    <n v="20.841052230321285"/>
    <n v="12542.872175568968"/>
    <n v="12542.872175568968"/>
  </r>
  <r>
    <n v="66"/>
    <x v="5"/>
    <x v="0"/>
    <x v="3"/>
    <x v="5"/>
    <n v="30810.928279660209"/>
    <n v="20.963535054557617"/>
    <n v="12659.7571110607"/>
    <n v="12659.7571110607"/>
  </r>
  <r>
    <n v="19"/>
    <x v="15"/>
    <x v="0"/>
    <x v="1"/>
    <x v="6"/>
    <n v="30890.37598939865"/>
    <n v="14.969659512305544"/>
    <n v="9063.4008510605672"/>
    <n v="9063.4008510605672"/>
  </r>
  <r>
    <n v="17"/>
    <x v="9"/>
    <x v="1"/>
    <x v="1"/>
    <x v="6"/>
    <n v="30914.448091509246"/>
    <n v="14.330466340620053"/>
    <n v="8683.1617731586939"/>
    <n v="8683.1617731586939"/>
  </r>
  <r>
    <n v="27"/>
    <x v="6"/>
    <x v="2"/>
    <x v="4"/>
    <x v="0"/>
    <n v="30932.91"/>
    <n v="28.74"/>
    <n v="17424.631934640001"/>
    <n v="17424.631934640001"/>
  </r>
  <r>
    <n v="17"/>
    <x v="9"/>
    <x v="0"/>
    <x v="1"/>
    <x v="0"/>
    <n v="31085.74"/>
    <n v="36.21"/>
    <n v="22062.047049839999"/>
    <n v="22062.047049839999"/>
  </r>
  <r>
    <n v="13"/>
    <x v="23"/>
    <x v="1"/>
    <x v="2"/>
    <x v="6"/>
    <n v="31109.546376163718"/>
    <n v="15.17854900918422"/>
    <n v="9255.0763767521712"/>
    <n v="9255.0763767521712"/>
  </r>
  <r>
    <n v="86"/>
    <x v="11"/>
    <x v="1"/>
    <x v="0"/>
    <x v="2"/>
    <n v="31125.065600000002"/>
    <n v="20.273261000000002"/>
    <n v="12367.73"/>
    <n v="12367.73"/>
  </r>
  <r>
    <n v="52"/>
    <x v="8"/>
    <x v="1"/>
    <x v="1"/>
    <x v="3"/>
    <n v="31179.215990030749"/>
    <n v="7.4616900013252385"/>
    <n v="4559.9330263586598"/>
    <n v="4559.9330263586598"/>
  </r>
  <r>
    <n v="41"/>
    <x v="16"/>
    <x v="1"/>
    <x v="3"/>
    <x v="8"/>
    <n v="31308.092755055724"/>
    <n v="15.360530884570672"/>
    <n v="9425.8149437403208"/>
    <n v="9425.8149437403208"/>
  </r>
  <r>
    <n v="15"/>
    <x v="21"/>
    <x v="1"/>
    <x v="2"/>
    <x v="8"/>
    <n v="31396.441099083091"/>
    <n v="18.647901920847172"/>
    <n v="11475.36398387539"/>
    <n v="11475.36398387539"/>
  </r>
  <r>
    <n v="19"/>
    <x v="15"/>
    <x v="0"/>
    <x v="1"/>
    <x v="7"/>
    <n v="31425.981380446305"/>
    <n v="12.784937145067198"/>
    <n v="7874.8722547527386"/>
    <n v="7874.8722547527386"/>
  </r>
  <r>
    <s v="08"/>
    <x v="7"/>
    <x v="0"/>
    <x v="3"/>
    <x v="7"/>
    <n v="31444.901179580924"/>
    <n v="25.230101768488499"/>
    <n v="15549.817914473457"/>
    <n v="15549.817914473457"/>
  </r>
  <r>
    <n v="44"/>
    <x v="10"/>
    <x v="0"/>
    <x v="3"/>
    <x v="1"/>
    <n v="31449.920805999998"/>
    <n v="21.840641000000002"/>
    <n v="13462.97"/>
    <n v="13462.97"/>
  </r>
  <r>
    <n v="18"/>
    <x v="26"/>
    <x v="1"/>
    <x v="2"/>
    <x v="5"/>
    <n v="31479.236936122583"/>
    <n v="28.162059938746197"/>
    <n v="17375.795085453115"/>
    <n v="17375.795085453115"/>
  </r>
  <r>
    <n v="63"/>
    <x v="4"/>
    <x v="0"/>
    <x v="4"/>
    <x v="0"/>
    <n v="31562.74"/>
    <n v="20.49"/>
    <n v="12675.722634959999"/>
    <n v="12675.722634959999"/>
  </r>
  <r>
    <n v="19"/>
    <x v="15"/>
    <x v="0"/>
    <x v="1"/>
    <x v="3"/>
    <n v="31736.81445696345"/>
    <n v="13.745648986611602"/>
    <n v="8550.3649849813464"/>
    <n v="8550.3649849813464"/>
  </r>
  <r>
    <n v="19"/>
    <x v="15"/>
    <x v="0"/>
    <x v="0"/>
    <x v="2"/>
    <n v="31757.489348999999"/>
    <n v="15.490990999999999"/>
    <n v="9642.32"/>
    <n v="9642.32"/>
  </r>
  <r>
    <n v="66"/>
    <x v="5"/>
    <x v="1"/>
    <x v="4"/>
    <x v="8"/>
    <n v="31759.430176417532"/>
    <n v="24.891822926000319"/>
    <n v="15494.782198768302"/>
    <n v="15494.782198768302"/>
  </r>
  <r>
    <n v="52"/>
    <x v="8"/>
    <x v="1"/>
    <x v="1"/>
    <x v="2"/>
    <n v="31767.756207999999"/>
    <n v="8.5428069999999998"/>
    <n v="5319.16"/>
    <n v="5319.16"/>
  </r>
  <r>
    <m/>
    <x v="25"/>
    <x v="1"/>
    <x v="2"/>
    <x v="3"/>
    <n v="31828.1198579476"/>
    <m/>
    <m/>
    <m/>
  </r>
  <r>
    <n v="86"/>
    <x v="11"/>
    <x v="0"/>
    <x v="3"/>
    <x v="0"/>
    <n v="31904.29"/>
    <n v="18.02"/>
    <n v="11268.33999368"/>
    <n v="11268.33999368"/>
  </r>
  <r>
    <n v="44"/>
    <x v="10"/>
    <x v="0"/>
    <x v="3"/>
    <x v="2"/>
    <n v="31981.597276"/>
    <n v="23.221299999999999"/>
    <n v="14556.02"/>
    <n v="14556.02"/>
  </r>
  <r>
    <n v="76"/>
    <x v="14"/>
    <x v="1"/>
    <x v="3"/>
    <x v="1"/>
    <n v="31998.510795999999"/>
    <n v="26.434031999999998"/>
    <n v="16578.650000000001"/>
    <n v="16578.650000000001"/>
  </r>
  <r>
    <n v="70"/>
    <x v="18"/>
    <x v="1"/>
    <x v="2"/>
    <x v="7"/>
    <n v="32016.159327868158"/>
    <n v="27.274626705468325"/>
    <n v="17115.284366523876"/>
    <n v="17115.284366523876"/>
  </r>
  <r>
    <n v="19"/>
    <x v="15"/>
    <x v="1"/>
    <x v="0"/>
    <x v="2"/>
    <n v="32071.067572"/>
    <n v="14.990978999999999"/>
    <n v="9423.2199999999993"/>
    <n v="9423.2199999999993"/>
  </r>
  <r>
    <n v="27"/>
    <x v="6"/>
    <x v="1"/>
    <x v="4"/>
    <x v="2"/>
    <n v="32235.140768000001"/>
    <n v="34.199424"/>
    <n v="21607.5"/>
    <n v="21607.5"/>
  </r>
  <r>
    <n v="63"/>
    <x v="4"/>
    <x v="0"/>
    <x v="4"/>
    <x v="3"/>
    <n v="32255.872259784475"/>
    <n v="27.842202274294849"/>
    <n v="17602.260591818416"/>
    <n v="17602.260591818416"/>
  </r>
  <r>
    <n v="17"/>
    <x v="9"/>
    <x v="0"/>
    <x v="3"/>
    <x v="3"/>
    <n v="32401.378685111755"/>
    <n v="28.190275500615609"/>
    <n v="17902.714317968264"/>
    <n v="17902.714317968264"/>
  </r>
  <r>
    <n v="86"/>
    <x v="11"/>
    <x v="0"/>
    <x v="0"/>
    <x v="2"/>
    <n v="32486.377273999999"/>
    <n v="21.519390999999999"/>
    <n v="13702.11"/>
    <n v="13702.11"/>
  </r>
  <r>
    <n v="17"/>
    <x v="9"/>
    <x v="0"/>
    <x v="1"/>
    <x v="7"/>
    <n v="32554.747303141412"/>
    <n v="19.14321306142606"/>
    <n v="12214.76829018446"/>
    <n v="12214.76829018446"/>
  </r>
  <r>
    <n v="13"/>
    <x v="23"/>
    <x v="1"/>
    <x v="2"/>
    <x v="8"/>
    <n v="32627.386054913113"/>
    <n v="16.071939624173062"/>
    <n v="10277.953423875331"/>
    <n v="10277.953423875331"/>
  </r>
  <r>
    <n v="70"/>
    <x v="18"/>
    <x v="1"/>
    <x v="2"/>
    <x v="6"/>
    <n v="32693.742395987414"/>
    <n v="16.990998964381546"/>
    <n v="10887.787126562793"/>
    <n v="10887.787126562793"/>
  </r>
  <r>
    <m/>
    <x v="25"/>
    <x v="1"/>
    <x v="2"/>
    <x v="8"/>
    <n v="32707.276703698375"/>
    <m/>
    <m/>
    <m/>
  </r>
  <r>
    <s v="08"/>
    <x v="7"/>
    <x v="0"/>
    <x v="3"/>
    <x v="0"/>
    <n v="33016.54"/>
    <n v="16.940000000000001"/>
    <n v="10962.28367696"/>
    <n v="10962.28367696"/>
  </r>
  <r>
    <n v="54"/>
    <x v="19"/>
    <x v="0"/>
    <x v="3"/>
    <x v="3"/>
    <n v="33146.951193577697"/>
    <n v="10.19820510192174"/>
    <n v="6625.572372799702"/>
    <n v="6625.572372799702"/>
  </r>
  <r>
    <n v="66"/>
    <x v="5"/>
    <x v="1"/>
    <x v="4"/>
    <x v="2"/>
    <n v="33227.051551999997"/>
    <n v="31.730492999999999"/>
    <n v="20664.490000000002"/>
    <n v="20664.490000000002"/>
  </r>
  <r>
    <n v="19"/>
    <x v="15"/>
    <x v="1"/>
    <x v="3"/>
    <x v="5"/>
    <n v="33307.139229260916"/>
    <n v="19.038484927676873"/>
    <n v="12428.702376726254"/>
    <n v="12428.702376726254"/>
  </r>
  <r>
    <n v="52"/>
    <x v="8"/>
    <x v="1"/>
    <x v="1"/>
    <x v="5"/>
    <n v="33310.163050697789"/>
    <n v="9.1248392863731898"/>
    <n v="5957.4177350338741"/>
    <n v="5957.4177350338741"/>
  </r>
  <r>
    <s v="08"/>
    <x v="7"/>
    <x v="0"/>
    <x v="3"/>
    <x v="2"/>
    <n v="33461.344040000004"/>
    <n v="27.634001999999999"/>
    <n v="18123.55"/>
    <n v="18123.55"/>
  </r>
  <r>
    <n v="44"/>
    <x v="10"/>
    <x v="0"/>
    <x v="0"/>
    <x v="7"/>
    <n v="33609.751326630751"/>
    <n v="25.956568609768819"/>
    <n v="17098.918798832408"/>
    <n v="17098.918798832408"/>
  </r>
  <r>
    <n v="13"/>
    <x v="23"/>
    <x v="1"/>
    <x v="2"/>
    <x v="4"/>
    <n v="33703.624778235899"/>
    <n v="12.415682994440507"/>
    <n v="8201.6890117988842"/>
    <n v="8201.6890117988842"/>
  </r>
  <r>
    <n v="52"/>
    <x v="8"/>
    <x v="1"/>
    <x v="0"/>
    <x v="0"/>
    <n v="33753.5"/>
    <n v="21.63"/>
    <n v="14309.728817999998"/>
    <n v="14309.728817999998"/>
  </r>
  <r>
    <n v="52"/>
    <x v="8"/>
    <x v="1"/>
    <x v="0"/>
    <x v="8"/>
    <n v="33851.433571740657"/>
    <n v="12.443381729752536"/>
    <n v="8256.0356766375753"/>
    <n v="8256.0356766375753"/>
  </r>
  <r>
    <n v="44"/>
    <x v="10"/>
    <x v="1"/>
    <x v="3"/>
    <x v="8"/>
    <n v="33858.241740295845"/>
    <n v="77.749960973935771"/>
    <n v="51596.548689500072"/>
    <n v="33857.241740295845"/>
  </r>
  <r>
    <n v="17"/>
    <x v="9"/>
    <x v="0"/>
    <x v="1"/>
    <x v="8"/>
    <n v="33886.458642976519"/>
    <n v="22.582818063351461"/>
    <n v="14998.933914774199"/>
    <n v="14998.933914774199"/>
  </r>
  <r>
    <n v="15"/>
    <x v="21"/>
    <x v="1"/>
    <x v="2"/>
    <x v="5"/>
    <n v="34000.020374527645"/>
    <n v="19.955161428428934"/>
    <n v="13298.127544814008"/>
    <n v="13298.127544814008"/>
  </r>
  <r>
    <n v="86"/>
    <x v="11"/>
    <x v="1"/>
    <x v="3"/>
    <x v="2"/>
    <n v="34071.989328000003"/>
    <n v="19.866333000000001"/>
    <n v="13266.96"/>
    <n v="13266.96"/>
  </r>
  <r>
    <n v="17"/>
    <x v="9"/>
    <x v="0"/>
    <x v="1"/>
    <x v="4"/>
    <n v="34380.110735506751"/>
    <n v="12.736068994552085"/>
    <n v="8582.2022624079946"/>
    <n v="8582.2022624079946"/>
  </r>
  <r>
    <n v="17"/>
    <x v="9"/>
    <x v="0"/>
    <x v="1"/>
    <x v="6"/>
    <n v="34477.402667020651"/>
    <n v="13.974554035999157"/>
    <n v="9443.4040011871584"/>
    <n v="9443.4040011871584"/>
  </r>
  <r>
    <s v="08"/>
    <x v="7"/>
    <x v="0"/>
    <x v="3"/>
    <x v="5"/>
    <n v="34611.125530994148"/>
    <n v="18.413899142572873"/>
    <n v="12491.585184877642"/>
    <n v="12491.585184877642"/>
  </r>
  <r>
    <n v="99"/>
    <x v="12"/>
    <x v="1"/>
    <x v="3"/>
    <x v="2"/>
    <n v="34707.350917000003"/>
    <n v="80.651111"/>
    <n v="54864.05"/>
    <n v="34706.350917000003"/>
  </r>
  <r>
    <n v="76"/>
    <x v="14"/>
    <x v="1"/>
    <x v="3"/>
    <x v="5"/>
    <n v="34751.078663713255"/>
    <n v="19.797622164254168"/>
    <n v="13484.579013615605"/>
    <n v="13484.579013615605"/>
  </r>
  <r>
    <n v="86"/>
    <x v="11"/>
    <x v="0"/>
    <x v="1"/>
    <x v="2"/>
    <n v="34797.031944000002"/>
    <n v="25.614189"/>
    <n v="17469.439999999999"/>
    <n v="17469.439999999999"/>
  </r>
  <r>
    <n v="27"/>
    <x v="6"/>
    <x v="0"/>
    <x v="3"/>
    <x v="2"/>
    <n v="34871.844636000002"/>
    <n v="32.694935999999998"/>
    <n v="22346.6"/>
    <n v="22346.6"/>
  </r>
  <r>
    <n v="41"/>
    <x v="16"/>
    <x v="0"/>
    <x v="1"/>
    <x v="5"/>
    <n v="35024.74167545142"/>
    <n v="10.964213870679602"/>
    <n v="7526.7676665011049"/>
    <n v="7526.7676665011049"/>
  </r>
  <r>
    <n v="86"/>
    <x v="11"/>
    <x v="0"/>
    <x v="3"/>
    <x v="1"/>
    <n v="35066.621337999997"/>
    <n v="18.337599000000001"/>
    <n v="12603.54"/>
    <n v="12603.54"/>
  </r>
  <r>
    <n v="44"/>
    <x v="10"/>
    <x v="1"/>
    <x v="0"/>
    <x v="1"/>
    <n v="35159.763493999999"/>
    <n v="29.012032999999999"/>
    <n v="19993.099999999999"/>
    <n v="19993.099999999999"/>
  </r>
  <r>
    <s v="08"/>
    <x v="7"/>
    <x v="0"/>
    <x v="3"/>
    <x v="1"/>
    <n v="35204.705682"/>
    <n v="15.604941999999999"/>
    <n v="10767.6"/>
    <n v="10767.6"/>
  </r>
  <r>
    <n v="19"/>
    <x v="15"/>
    <x v="0"/>
    <x v="0"/>
    <x v="5"/>
    <n v="35227.845495555768"/>
    <n v="13.090166009305806"/>
    <n v="9038.3115754652154"/>
    <n v="9038.3115754652154"/>
  </r>
  <r>
    <n v="95"/>
    <x v="13"/>
    <x v="0"/>
    <x v="3"/>
    <x v="1"/>
    <n v="35279.126519999998"/>
    <n v="21.95298"/>
    <n v="15179.85"/>
    <n v="15179.85"/>
  </r>
  <r>
    <n v="99"/>
    <x v="12"/>
    <x v="0"/>
    <x v="0"/>
    <x v="0"/>
    <n v="35403.269999999997"/>
    <n v="37.79"/>
    <n v="26222.635636679996"/>
    <n v="26222.635636679996"/>
  </r>
  <r>
    <n v="19"/>
    <x v="15"/>
    <x v="0"/>
    <x v="1"/>
    <x v="0"/>
    <n v="35435.53"/>
    <n v="15.21"/>
    <n v="10563.898461480001"/>
    <n v="10563.898461480001"/>
  </r>
  <r>
    <n v="19"/>
    <x v="15"/>
    <x v="0"/>
    <x v="1"/>
    <x v="2"/>
    <n v="35444.597430000002"/>
    <n v="14.937806999999999"/>
    <n v="10377.51"/>
    <n v="10377.51"/>
  </r>
  <r>
    <n v="17"/>
    <x v="9"/>
    <x v="0"/>
    <x v="1"/>
    <x v="5"/>
    <n v="35489.737799795526"/>
    <n v="14.423406831163168"/>
    <n v="10032.905361708106"/>
    <n v="10032.905361708106"/>
  </r>
  <r>
    <n v="25"/>
    <x v="22"/>
    <x v="1"/>
    <x v="2"/>
    <x v="7"/>
    <n v="35582.368000026545"/>
    <n v="17.666057852621574"/>
    <n v="12320.563363786096"/>
    <n v="12320.563363786096"/>
  </r>
  <r>
    <n v="27"/>
    <x v="6"/>
    <x v="0"/>
    <x v="3"/>
    <x v="1"/>
    <n v="35759.431327999999"/>
    <n v="36.708255000000001"/>
    <n v="25728.26"/>
    <n v="25728.26"/>
  </r>
  <r>
    <s v="08"/>
    <x v="7"/>
    <x v="1"/>
    <x v="4"/>
    <x v="7"/>
    <n v="36075.576078831946"/>
    <n v="26.552258619420037"/>
    <n v="18774.605307438294"/>
    <n v="18774.605307438294"/>
  </r>
  <r>
    <n v="44"/>
    <x v="10"/>
    <x v="1"/>
    <x v="3"/>
    <x v="4"/>
    <n v="36102.371598325735"/>
    <n v="36.367651949202617"/>
    <n v="25733.98630264229"/>
    <n v="25733.98630264229"/>
  </r>
  <r>
    <s v=" "/>
    <x v="25"/>
    <x v="1"/>
    <x v="2"/>
    <x v="1"/>
    <n v="36251.050764"/>
    <n v="20.164085"/>
    <n v="14327"/>
    <n v="14327"/>
  </r>
  <r>
    <s v="08"/>
    <x v="7"/>
    <x v="0"/>
    <x v="2"/>
    <x v="4"/>
    <n v="36336.513980610107"/>
    <n v="22.453262893032985"/>
    <n v="15991.116700050939"/>
    <n v="15991.116700050939"/>
  </r>
  <r>
    <n v="54"/>
    <x v="19"/>
    <x v="1"/>
    <x v="3"/>
    <x v="5"/>
    <n v="36371.44543332007"/>
    <n v="15.12899355392053"/>
    <n v="10785.161924746444"/>
    <n v="10785.161924746444"/>
  </r>
  <r>
    <s v="08"/>
    <x v="7"/>
    <x v="1"/>
    <x v="0"/>
    <x v="8"/>
    <n v="36418.654793085254"/>
    <n v="34.776819133180382"/>
    <n v="24823.88942793203"/>
    <n v="24823.88942793203"/>
  </r>
  <r>
    <n v="23"/>
    <x v="27"/>
    <x v="1"/>
    <x v="2"/>
    <x v="0"/>
    <n v="36823.61"/>
    <n v="16.16"/>
    <n v="11663.36293696"/>
    <n v="11663.36293696"/>
  </r>
  <r>
    <n v="41"/>
    <x v="16"/>
    <x v="1"/>
    <x v="3"/>
    <x v="4"/>
    <n v="36942.948052598636"/>
    <n v="17.266113919658618"/>
    <n v="12502.078532242291"/>
    <n v="12502.078532242291"/>
  </r>
  <r>
    <n v="54"/>
    <x v="19"/>
    <x v="0"/>
    <x v="1"/>
    <x v="8"/>
    <n v="37146.162740582105"/>
    <n v="11.413146524333524"/>
    <n v="8309.5101242300407"/>
    <n v="8309.5101242300407"/>
  </r>
  <r>
    <n v="76"/>
    <x v="14"/>
    <x v="1"/>
    <x v="3"/>
    <x v="4"/>
    <n v="37262.31065716895"/>
    <n v="28.813533311158441"/>
    <n v="21043.713055673004"/>
    <n v="21043.713055673004"/>
  </r>
  <r>
    <n v="44"/>
    <x v="10"/>
    <x v="1"/>
    <x v="0"/>
    <x v="6"/>
    <n v="37280.836298114875"/>
    <n v="33.748509730129456"/>
    <n v="24660.184264464151"/>
    <n v="24660.184264464151"/>
  </r>
  <r>
    <n v="17"/>
    <x v="9"/>
    <x v="0"/>
    <x v="1"/>
    <x v="2"/>
    <n v="37316.859176999998"/>
    <n v="23.487352999999999"/>
    <n v="17178.89"/>
    <n v="17178.89"/>
  </r>
  <r>
    <n v="52"/>
    <x v="8"/>
    <x v="1"/>
    <x v="1"/>
    <x v="0"/>
    <n v="37322.28"/>
    <n v="16.05"/>
    <n v="11740.842842399999"/>
    <n v="11740.842842399999"/>
  </r>
  <r>
    <n v="76"/>
    <x v="14"/>
    <x v="1"/>
    <x v="1"/>
    <x v="8"/>
    <n v="37370.141292898661"/>
    <n v="16.334332250468332"/>
    <n v="11964.159560852997"/>
    <n v="11964.159560852997"/>
  </r>
  <r>
    <n v="95"/>
    <x v="13"/>
    <x v="1"/>
    <x v="1"/>
    <x v="2"/>
    <n v="37371.048331999998"/>
    <n v="18.037527999999998"/>
    <n v="13211.99"/>
    <n v="13211.99"/>
  </r>
  <r>
    <n v="19"/>
    <x v="15"/>
    <x v="1"/>
    <x v="3"/>
    <x v="3"/>
    <n v="37451.961990899872"/>
    <n v="15.961434572613392"/>
    <n v="11716.626002301535"/>
    <n v="11716.626002301535"/>
  </r>
  <r>
    <n v="44"/>
    <x v="10"/>
    <x v="0"/>
    <x v="1"/>
    <x v="2"/>
    <n v="37555.371238"/>
    <n v="27.288246000000001"/>
    <n v="20086.48"/>
    <n v="20086.48"/>
  </r>
  <r>
    <n v="99"/>
    <x v="12"/>
    <x v="1"/>
    <x v="1"/>
    <x v="5"/>
    <n v="37725.74204902989"/>
    <n v="27.43714034739984"/>
    <n v="20287.694994457121"/>
    <n v="20287.694994457121"/>
  </r>
  <r>
    <n v="47"/>
    <x v="17"/>
    <x v="1"/>
    <x v="2"/>
    <x v="7"/>
    <n v="37746.448025265934"/>
    <n v="30.534959655884474"/>
    <n v="22590.690845046935"/>
    <n v="22590.690845046935"/>
  </r>
  <r>
    <n v="41"/>
    <x v="16"/>
    <x v="1"/>
    <x v="0"/>
    <x v="5"/>
    <n v="37773.971369141786"/>
    <n v="12.689476154812521"/>
    <n v="9394.9054156413931"/>
    <n v="9394.9054156413931"/>
  </r>
  <r>
    <n v="52"/>
    <x v="8"/>
    <x v="0"/>
    <x v="1"/>
    <x v="0"/>
    <n v="37813.769999999997"/>
    <n v="11.93"/>
    <n v="8841.9182115599997"/>
    <n v="8841.9182115599997"/>
  </r>
  <r>
    <n v="95"/>
    <x v="13"/>
    <x v="1"/>
    <x v="3"/>
    <x v="2"/>
    <n v="37923.306899000003"/>
    <n v="20.024277000000001"/>
    <n v="14883.98"/>
    <n v="14883.98"/>
  </r>
  <r>
    <m/>
    <x v="28"/>
    <x v="1"/>
    <x v="2"/>
    <x v="5"/>
    <n v="37933.777574582993"/>
    <m/>
    <m/>
    <m/>
  </r>
  <r>
    <n v="54"/>
    <x v="19"/>
    <x v="0"/>
    <x v="1"/>
    <x v="5"/>
    <n v="37941.40759243221"/>
    <n v="11.422252621984098"/>
    <n v="8494.1763101467532"/>
    <n v="8494.1763101467532"/>
  </r>
  <r>
    <n v="44"/>
    <x v="10"/>
    <x v="0"/>
    <x v="1"/>
    <x v="4"/>
    <n v="37962.8776920448"/>
    <n v="23.014224349683708"/>
    <n v="17124.249209620706"/>
    <n v="17124.249209620706"/>
  </r>
  <r>
    <s v="08"/>
    <x v="7"/>
    <x v="1"/>
    <x v="0"/>
    <x v="6"/>
    <n v="38054.878028370338"/>
    <n v="29.942219685015779"/>
    <n v="22333.171353034119"/>
    <n v="22333.171353034119"/>
  </r>
  <r>
    <n v="41"/>
    <x v="16"/>
    <x v="1"/>
    <x v="0"/>
    <x v="0"/>
    <n v="38153.22"/>
    <n v="18.48"/>
    <n v="13819.40150976"/>
    <n v="13819.40150976"/>
  </r>
  <r>
    <n v="52"/>
    <x v="8"/>
    <x v="1"/>
    <x v="1"/>
    <x v="6"/>
    <n v="38283.681897403178"/>
    <n v="14.070661851920107"/>
    <n v="10558.064151526773"/>
    <n v="10558.064151526773"/>
  </r>
  <r>
    <n v="52"/>
    <x v="8"/>
    <x v="1"/>
    <x v="1"/>
    <x v="8"/>
    <n v="38390.8435567743"/>
    <n v="7.9039930503923754"/>
    <n v="5947.4428291603208"/>
    <n v="5947.4428291603208"/>
  </r>
  <r>
    <n v="19"/>
    <x v="15"/>
    <x v="1"/>
    <x v="1"/>
    <x v="5"/>
    <n v="38469.857729470954"/>
    <n v="13.694726874552307"/>
    <n v="10325.950212356596"/>
    <n v="10325.950212356596"/>
  </r>
  <r>
    <n v="47"/>
    <x v="17"/>
    <x v="1"/>
    <x v="2"/>
    <x v="1"/>
    <n v="38648.147653"/>
    <n v="22.377891000000002"/>
    <n v="16951.34"/>
    <n v="16951.34"/>
  </r>
  <r>
    <n v="52"/>
    <x v="8"/>
    <x v="1"/>
    <x v="1"/>
    <x v="1"/>
    <n v="38835.861129999998"/>
    <n v="9.2965079999999993"/>
    <n v="7076.34"/>
    <n v="7076.34"/>
  </r>
  <r>
    <n v="13"/>
    <x v="23"/>
    <x v="1"/>
    <x v="2"/>
    <x v="2"/>
    <n v="38950.606007000002"/>
    <n v="15.791531000000001"/>
    <n v="12055.76"/>
    <n v="12055.76"/>
  </r>
  <r>
    <n v="19"/>
    <x v="15"/>
    <x v="1"/>
    <x v="1"/>
    <x v="1"/>
    <n v="38980.269104999999"/>
    <n v="18.178951000000001"/>
    <n v="13888.96"/>
    <n v="13888.96"/>
  </r>
  <r>
    <n v="44"/>
    <x v="10"/>
    <x v="0"/>
    <x v="0"/>
    <x v="2"/>
    <n v="38987.682286000003"/>
    <n v="24.565356000000001"/>
    <n v="18771.830000000002"/>
    <n v="18771.830000000002"/>
  </r>
  <r>
    <n v="95"/>
    <x v="13"/>
    <x v="1"/>
    <x v="0"/>
    <x v="1"/>
    <n v="39003.683703000002"/>
    <n v="26.508565999999998"/>
    <n v="20265.060000000001"/>
    <n v="20265.060000000001"/>
  </r>
  <r>
    <n v="19"/>
    <x v="15"/>
    <x v="0"/>
    <x v="3"/>
    <x v="2"/>
    <n v="39106.370648999997"/>
    <n v="19.631744000000001"/>
    <n v="15047.43"/>
    <n v="15047.43"/>
  </r>
  <r>
    <n v="52"/>
    <x v="8"/>
    <x v="0"/>
    <x v="0"/>
    <x v="0"/>
    <n v="39146.949999999997"/>
    <n v="13.22"/>
    <n v="10143.4445084"/>
    <n v="10143.4445084"/>
  </r>
  <r>
    <n v="52"/>
    <x v="8"/>
    <x v="0"/>
    <x v="1"/>
    <x v="3"/>
    <n v="39191.208759380323"/>
    <n v="6.8587985362914825"/>
    <n v="5268.5702633769015"/>
    <n v="5268.5702633769015"/>
  </r>
  <r>
    <n v="17"/>
    <x v="9"/>
    <x v="0"/>
    <x v="3"/>
    <x v="7"/>
    <n v="39318.067074794541"/>
    <n v="32.245779755355301"/>
    <n v="24849.697933482188"/>
    <n v="24849.697933482188"/>
  </r>
  <r>
    <n v="44"/>
    <x v="10"/>
    <x v="0"/>
    <x v="3"/>
    <x v="0"/>
    <n v="39392.230000000003"/>
    <n v="21.82"/>
    <n v="16846.953788560004"/>
    <n v="16846.953788560004"/>
  </r>
  <r>
    <n v="54"/>
    <x v="19"/>
    <x v="1"/>
    <x v="3"/>
    <x v="0"/>
    <n v="39490.120000000003"/>
    <n v="25.23"/>
    <n v="19528.180260960002"/>
    <n v="19528.180260960002"/>
  </r>
  <r>
    <n v="17"/>
    <x v="9"/>
    <x v="1"/>
    <x v="1"/>
    <x v="7"/>
    <n v="39568.210568036251"/>
    <n v="19.831204112758122"/>
    <n v="15379.831098965869"/>
    <n v="15379.831098965869"/>
  </r>
  <r>
    <s v="08"/>
    <x v="7"/>
    <x v="0"/>
    <x v="0"/>
    <x v="3"/>
    <n v="39584.258778844705"/>
    <n v="20.911802106922519"/>
    <n v="16224.452448195252"/>
    <n v="16224.452448195252"/>
  </r>
  <r>
    <n v="95"/>
    <x v="13"/>
    <x v="0"/>
    <x v="0"/>
    <x v="0"/>
    <n v="39611.269999999997"/>
    <n v="22.09"/>
    <n v="17150.253904279998"/>
    <n v="17150.253904279998"/>
  </r>
  <r>
    <n v="18"/>
    <x v="26"/>
    <x v="1"/>
    <x v="2"/>
    <x v="2"/>
    <n v="39645.873739000002"/>
    <n v="18.812462"/>
    <n v="14618.39"/>
    <n v="14618.39"/>
  </r>
  <r>
    <n v="41"/>
    <x v="16"/>
    <x v="1"/>
    <x v="0"/>
    <x v="4"/>
    <n v="39725.81586200725"/>
    <n v="16.23758717811193"/>
    <n v="12643.007406306902"/>
    <n v="12643.007406306902"/>
  </r>
  <r>
    <n v="95"/>
    <x v="13"/>
    <x v="1"/>
    <x v="1"/>
    <x v="0"/>
    <n v="39749.08"/>
    <n v="23.85"/>
    <n v="18581.104936800002"/>
    <n v="18581.104936800002"/>
  </r>
  <r>
    <n v="54"/>
    <x v="19"/>
    <x v="1"/>
    <x v="3"/>
    <x v="1"/>
    <n v="39812.514488000001"/>
    <n v="24.825372000000002"/>
    <n v="19371.87"/>
    <n v="19371.87"/>
  </r>
  <r>
    <n v="19"/>
    <x v="15"/>
    <x v="0"/>
    <x v="0"/>
    <x v="0"/>
    <n v="39841.78"/>
    <n v="19.559999999999999"/>
    <n v="15274.382249279999"/>
    <n v="15274.382249279999"/>
  </r>
  <r>
    <n v="41"/>
    <x v="16"/>
    <x v="1"/>
    <x v="1"/>
    <x v="5"/>
    <n v="40012.241724358217"/>
    <n v="13.024781269187638"/>
    <n v="10214.553652372728"/>
    <n v="10214.553652372728"/>
  </r>
  <r>
    <n v="95"/>
    <x v="13"/>
    <x v="0"/>
    <x v="1"/>
    <x v="2"/>
    <n v="40109.442056"/>
    <n v="15.662219"/>
    <n v="12312.78"/>
    <n v="12312.78"/>
  </r>
  <r>
    <n v="15"/>
    <x v="21"/>
    <x v="1"/>
    <x v="2"/>
    <x v="3"/>
    <n v="40218.041132947947"/>
    <n v="20.780507293757335"/>
    <n v="16380.725423235604"/>
    <n v="16380.725423235604"/>
  </r>
  <r>
    <n v="17"/>
    <x v="9"/>
    <x v="0"/>
    <x v="3"/>
    <x v="5"/>
    <n v="40235.469394374217"/>
    <n v="27.822735202715815"/>
    <n v="21941.431890046344"/>
    <n v="21941.431890046344"/>
  </r>
  <r>
    <n v="52"/>
    <x v="8"/>
    <x v="1"/>
    <x v="1"/>
    <x v="7"/>
    <n v="40252.705896038009"/>
    <n v="6.3474078385785893"/>
    <n v="5007.8066821988014"/>
    <n v="5007.8066821988014"/>
  </r>
  <r>
    <s v="08"/>
    <x v="7"/>
    <x v="0"/>
    <x v="2"/>
    <x v="5"/>
    <n v="40302.521791339102"/>
    <n v="17.070816959260696"/>
    <n v="13484.740660932679"/>
    <n v="13484.740660932679"/>
  </r>
  <r>
    <n v="17"/>
    <x v="9"/>
    <x v="0"/>
    <x v="3"/>
    <x v="8"/>
    <n v="40311.712297921033"/>
    <n v="26.711499310115627"/>
    <n v="21105.010994615746"/>
    <n v="21105.010994615746"/>
  </r>
  <r>
    <n v="41"/>
    <x v="16"/>
    <x v="1"/>
    <x v="3"/>
    <x v="3"/>
    <n v="40442.246359732366"/>
    <n v="15.34067020084972"/>
    <n v="12160.05880628892"/>
    <n v="12160.05880628892"/>
  </r>
  <r>
    <n v="17"/>
    <x v="9"/>
    <x v="1"/>
    <x v="3"/>
    <x v="3"/>
    <n v="40457.159013789373"/>
    <n v="37.98895515661858"/>
    <n v="30123.733910965017"/>
    <n v="30123.733910965017"/>
  </r>
  <r>
    <n v="44"/>
    <x v="10"/>
    <x v="1"/>
    <x v="1"/>
    <x v="3"/>
    <n v="40500.853526350089"/>
    <n v="17.950916703131274"/>
    <n v="14249.737981921724"/>
    <n v="14249.737981921724"/>
  </r>
  <r>
    <n v="86"/>
    <x v="11"/>
    <x v="1"/>
    <x v="0"/>
    <x v="0"/>
    <n v="40596.47"/>
    <n v="15.96"/>
    <n v="12699.225359520002"/>
    <n v="12699.225359520002"/>
  </r>
  <r>
    <n v="19"/>
    <x v="15"/>
    <x v="1"/>
    <x v="1"/>
    <x v="7"/>
    <n v="40600.089113297858"/>
    <n v="11.849085305359377"/>
    <n v="9429.0488184497135"/>
    <n v="9429.0488184497135"/>
  </r>
  <r>
    <n v="99"/>
    <x v="12"/>
    <x v="0"/>
    <x v="3"/>
    <x v="1"/>
    <n v="40666.790101999999"/>
    <n v="45.365734000000003"/>
    <n v="36159.620000000003"/>
    <n v="36159.620000000003"/>
  </r>
  <r>
    <n v="54"/>
    <x v="19"/>
    <x v="0"/>
    <x v="1"/>
    <x v="6"/>
    <n v="40703.878130713892"/>
    <n v="13.66599981747965"/>
    <n v="10902.680145658978"/>
    <n v="10902.680145658978"/>
  </r>
  <r>
    <n v="47"/>
    <x v="17"/>
    <x v="1"/>
    <x v="2"/>
    <x v="0"/>
    <n v="40714.910000000003"/>
    <n v="20.87"/>
    <n v="16654.51536532"/>
    <n v="16654.51536532"/>
  </r>
  <r>
    <n v="52"/>
    <x v="8"/>
    <x v="0"/>
    <x v="3"/>
    <x v="3"/>
    <n v="40715.302767839297"/>
    <n v="7.8999894524732657"/>
    <n v="6304.3490634356458"/>
    <n v="6304.3490634356458"/>
  </r>
  <r>
    <n v="17"/>
    <x v="9"/>
    <x v="1"/>
    <x v="1"/>
    <x v="8"/>
    <n v="40756.621137499424"/>
    <n v="29.146608343157382"/>
    <n v="23283.178564228845"/>
    <n v="23283.178564228845"/>
  </r>
  <r>
    <n v="23"/>
    <x v="27"/>
    <x v="1"/>
    <x v="2"/>
    <x v="2"/>
    <n v="40824.496490999998"/>
    <n v="9.1102000000000007"/>
    <n v="7289.62"/>
    <n v="7289.62"/>
  </r>
  <r>
    <n v="15"/>
    <x v="21"/>
    <x v="1"/>
    <x v="2"/>
    <x v="6"/>
    <n v="40858.380750687007"/>
    <n v="42.006894475469934"/>
    <n v="33640.140297200553"/>
    <n v="33640.140297200553"/>
  </r>
  <r>
    <n v="44"/>
    <x v="10"/>
    <x v="1"/>
    <x v="1"/>
    <x v="6"/>
    <n v="40999.372779658363"/>
    <n v="28.121720727071143"/>
    <n v="22598.269061374842"/>
    <n v="22598.269061374842"/>
  </r>
  <r>
    <n v="68"/>
    <x v="29"/>
    <x v="1"/>
    <x v="2"/>
    <x v="7"/>
    <n v="41017.577900587443"/>
    <n v="9.0758693237853088"/>
    <n v="7296.4954692767487"/>
    <n v="7296.4954692767487"/>
  </r>
  <r>
    <n v="25"/>
    <x v="22"/>
    <x v="1"/>
    <x v="2"/>
    <x v="3"/>
    <n v="41146.53024560248"/>
    <n v="10.099241271791728"/>
    <n v="8144.7552343693378"/>
    <n v="8144.7552343693378"/>
  </r>
  <r>
    <n v="13"/>
    <x v="23"/>
    <x v="1"/>
    <x v="2"/>
    <x v="0"/>
    <n v="41180.910000000003"/>
    <n v="31.55"/>
    <n v="25465.451125799998"/>
    <n v="25465.451125799998"/>
  </r>
  <r>
    <n v="17"/>
    <x v="9"/>
    <x v="0"/>
    <x v="0"/>
    <x v="5"/>
    <n v="41212.106753404754"/>
    <n v="15.370000262406142"/>
    <n v="12415.229795637164"/>
    <n v="12415.229795637164"/>
  </r>
  <r>
    <m/>
    <x v="25"/>
    <x v="1"/>
    <x v="2"/>
    <x v="4"/>
    <n v="41287.591844900926"/>
    <m/>
    <m/>
    <m/>
  </r>
  <r>
    <n v="99"/>
    <x v="12"/>
    <x v="0"/>
    <x v="1"/>
    <x v="0"/>
    <n v="41312.550000000003"/>
    <n v="41.6"/>
    <n v="33684.600768000004"/>
    <n v="33684.600768000004"/>
  </r>
  <r>
    <n v="17"/>
    <x v="9"/>
    <x v="1"/>
    <x v="3"/>
    <x v="1"/>
    <n v="41346.259293000003"/>
    <n v="38.630764999999997"/>
    <n v="31305.86"/>
    <n v="31305.86"/>
  </r>
  <r>
    <n v="41"/>
    <x v="16"/>
    <x v="0"/>
    <x v="3"/>
    <x v="7"/>
    <n v="41656.892177672409"/>
    <n v="10.088961841356447"/>
    <n v="8237.385993956721"/>
    <n v="8237.385993956721"/>
  </r>
  <r>
    <n v="41"/>
    <x v="16"/>
    <x v="0"/>
    <x v="3"/>
    <x v="6"/>
    <n v="41860.774222862368"/>
    <n v="11.630319555813822"/>
    <n v="9542.3419488870004"/>
    <n v="9542.3419488870004"/>
  </r>
  <r>
    <n v="20"/>
    <x v="30"/>
    <x v="1"/>
    <x v="2"/>
    <x v="2"/>
    <n v="41976.932188999999"/>
    <n v="16.261213000000001"/>
    <n v="13378.88"/>
    <n v="13378.88"/>
  </r>
  <r>
    <s v="08"/>
    <x v="7"/>
    <x v="0"/>
    <x v="2"/>
    <x v="8"/>
    <n v="41979.871569224029"/>
    <n v="20.972362237295862"/>
    <n v="17256.174635208514"/>
    <n v="17256.174635208514"/>
  </r>
  <r>
    <n v="47"/>
    <x v="17"/>
    <x v="1"/>
    <x v="2"/>
    <x v="3"/>
    <n v="42057.421397364888"/>
    <n v="17.784214264378889"/>
    <n v="14659.980593345008"/>
    <n v="14659.980593345008"/>
  </r>
  <r>
    <n v="54"/>
    <x v="19"/>
    <x v="1"/>
    <x v="1"/>
    <x v="3"/>
    <n v="42119.436500055679"/>
    <n v="8.8049766238046008"/>
    <n v="7268.8688142999254"/>
    <n v="7268.8688142999254"/>
  </r>
  <r>
    <n v="54"/>
    <x v="19"/>
    <x v="0"/>
    <x v="1"/>
    <x v="3"/>
    <n v="42122.227579285405"/>
    <n v="8.6533254870921184"/>
    <n v="7144.1479715045289"/>
    <n v="7144.1479715045289"/>
  </r>
  <r>
    <n v="52"/>
    <x v="8"/>
    <x v="0"/>
    <x v="1"/>
    <x v="6"/>
    <n v="42151.680483116856"/>
    <n v="7.0767072067350725"/>
    <n v="5846.5839805969972"/>
    <n v="5846.5839805969972"/>
  </r>
  <r>
    <n v="44"/>
    <x v="10"/>
    <x v="0"/>
    <x v="1"/>
    <x v="1"/>
    <n v="42242.441747999997"/>
    <n v="25.054531999999998"/>
    <n v="20743.95"/>
    <n v="20743.95"/>
  </r>
  <r>
    <n v="44"/>
    <x v="10"/>
    <x v="1"/>
    <x v="0"/>
    <x v="3"/>
    <n v="42277.187207860734"/>
    <n v="25.710107676526832"/>
    <n v="21304.240293345731"/>
    <n v="21304.240293345731"/>
  </r>
  <r>
    <n v="70"/>
    <x v="18"/>
    <x v="1"/>
    <x v="0"/>
    <x v="4"/>
    <n v="42290.019882460663"/>
    <n v="18.232557004284509"/>
    <n v="15112.681885098069"/>
    <n v="15112.681885098069"/>
  </r>
  <r>
    <n v="25"/>
    <x v="22"/>
    <x v="1"/>
    <x v="2"/>
    <x v="8"/>
    <n v="42366.150382791842"/>
    <n v="26.16827706994826"/>
    <n v="21729.523567438231"/>
    <n v="21729.523567438231"/>
  </r>
  <r>
    <n v="41"/>
    <x v="16"/>
    <x v="1"/>
    <x v="1"/>
    <x v="7"/>
    <n v="42394.565778754666"/>
    <n v="7.2579222089413378"/>
    <n v="6030.8506258793386"/>
    <n v="6030.8506258793386"/>
  </r>
  <r>
    <n v="47"/>
    <x v="17"/>
    <x v="1"/>
    <x v="3"/>
    <x v="8"/>
    <n v="42452.738323993632"/>
    <n v="24.283127343880665"/>
    <n v="20205.350916032414"/>
    <n v="20205.350916032414"/>
  </r>
  <r>
    <n v="52"/>
    <x v="8"/>
    <x v="0"/>
    <x v="0"/>
    <x v="5"/>
    <n v="42578.187059575226"/>
    <n v="8.1974702423807937"/>
    <n v="6841.055059349661"/>
    <n v="6841.055059349661"/>
  </r>
  <r>
    <n v="52"/>
    <x v="8"/>
    <x v="0"/>
    <x v="1"/>
    <x v="1"/>
    <n v="42700.851112999997"/>
    <n v="8.4246940000000006"/>
    <n v="7050.94"/>
    <n v="7050.94"/>
  </r>
  <r>
    <n v="86"/>
    <x v="11"/>
    <x v="0"/>
    <x v="2"/>
    <x v="0"/>
    <n v="42826.53"/>
    <n v="14.89"/>
    <n v="12498.665821320001"/>
    <n v="12498.665821320001"/>
  </r>
  <r>
    <n v="19"/>
    <x v="15"/>
    <x v="0"/>
    <x v="1"/>
    <x v="8"/>
    <n v="43146.778729240352"/>
    <n v="11.432132869601476"/>
    <n v="9667.8902636282201"/>
    <n v="9667.8902636282201"/>
  </r>
  <r>
    <n v="17"/>
    <x v="9"/>
    <x v="0"/>
    <x v="3"/>
    <x v="1"/>
    <n v="43201.313461999998"/>
    <n v="43.990538999999998"/>
    <n v="37248.800000000003"/>
    <n v="37248.800000000003"/>
  </r>
  <r>
    <n v="19"/>
    <x v="15"/>
    <x v="1"/>
    <x v="0"/>
    <x v="7"/>
    <n v="43374.198045457815"/>
    <n v="14.618999438577498"/>
    <n v="12428.112586755822"/>
    <n v="12428.112586755822"/>
  </r>
  <r>
    <n v="41"/>
    <x v="16"/>
    <x v="1"/>
    <x v="0"/>
    <x v="7"/>
    <n v="43538.912086260985"/>
    <n v="14.85648775483951"/>
    <n v="12677.972159663977"/>
    <n v="12677.972159663977"/>
  </r>
  <r>
    <n v="76"/>
    <x v="14"/>
    <x v="1"/>
    <x v="1"/>
    <x v="4"/>
    <n v="43568.516085712072"/>
    <n v="13.944317533094935"/>
    <n v="11907.651165800502"/>
    <n v="11907.651165800502"/>
  </r>
  <r>
    <n v="19"/>
    <x v="15"/>
    <x v="1"/>
    <x v="1"/>
    <x v="3"/>
    <n v="43632.695811797574"/>
    <n v="13.549332920656607"/>
    <n v="11587.400866883776"/>
    <n v="11587.400866883776"/>
  </r>
  <r>
    <n v="25"/>
    <x v="22"/>
    <x v="1"/>
    <x v="2"/>
    <x v="0"/>
    <n v="43648.37"/>
    <n v="26.14"/>
    <n v="22362.980479280002"/>
    <n v="22362.980479280002"/>
  </r>
  <r>
    <n v="44"/>
    <x v="10"/>
    <x v="0"/>
    <x v="1"/>
    <x v="3"/>
    <n v="43693.854892867777"/>
    <n v="16.931908542552616"/>
    <n v="14500.478956385006"/>
    <n v="14500.478956385006"/>
  </r>
  <r>
    <n v="19"/>
    <x v="15"/>
    <x v="1"/>
    <x v="3"/>
    <x v="8"/>
    <n v="43727.959492734153"/>
    <n v="23.160735122862597"/>
    <n v="19850.325070579824"/>
    <n v="19850.325070579824"/>
  </r>
  <r>
    <s v="08"/>
    <x v="7"/>
    <x v="0"/>
    <x v="2"/>
    <x v="6"/>
    <n v="43823.080827179321"/>
    <n v="29.555881225336922"/>
    <n v="25386.503528386449"/>
    <n v="25386.503528386449"/>
  </r>
  <r>
    <s v="08"/>
    <x v="7"/>
    <x v="0"/>
    <x v="2"/>
    <x v="7"/>
    <n v="43878.966162144949"/>
    <n v="19.348420959906296"/>
    <n v="16640.178688377022"/>
    <n v="16640.178688377022"/>
  </r>
  <r>
    <n v="25"/>
    <x v="22"/>
    <x v="1"/>
    <x v="2"/>
    <x v="6"/>
    <n v="43907.788323664528"/>
    <n v="26.541115548892524"/>
    <n v="22841.088994536007"/>
    <n v="22841.088994536007"/>
  </r>
  <r>
    <n v="44"/>
    <x v="10"/>
    <x v="0"/>
    <x v="0"/>
    <x v="1"/>
    <n v="44370.709209000001"/>
    <n v="33.557904999999998"/>
    <n v="29184.17"/>
    <n v="29184.17"/>
  </r>
  <r>
    <n v="95"/>
    <x v="13"/>
    <x v="0"/>
    <x v="3"/>
    <x v="2"/>
    <n v="44530.798005999997"/>
    <n v="16.341031000000001"/>
    <n v="14262.51"/>
    <n v="14262.51"/>
  </r>
  <r>
    <n v="70"/>
    <x v="18"/>
    <x v="1"/>
    <x v="3"/>
    <x v="5"/>
    <n v="44837.422248772804"/>
    <n v="35.525887829169683"/>
    <n v="31220.628973836789"/>
    <n v="31220.628973836789"/>
  </r>
  <r>
    <n v="44"/>
    <x v="10"/>
    <x v="0"/>
    <x v="0"/>
    <x v="4"/>
    <n v="44877.710035860524"/>
    <n v="27.556240837157876"/>
    <n v="24238.555324978868"/>
    <n v="24238.555324978868"/>
  </r>
  <r>
    <n v="41"/>
    <x v="16"/>
    <x v="1"/>
    <x v="0"/>
    <x v="1"/>
    <n v="45001.812997000001"/>
    <n v="16.694026000000001"/>
    <n v="14724.72"/>
    <n v="14724.72"/>
  </r>
  <r>
    <n v="95"/>
    <x v="13"/>
    <x v="0"/>
    <x v="0"/>
    <x v="1"/>
    <n v="45277.478131999997"/>
    <n v="22.141486"/>
    <n v="19649.21"/>
    <n v="19649.21"/>
  </r>
  <r>
    <n v="76"/>
    <x v="14"/>
    <x v="1"/>
    <x v="1"/>
    <x v="6"/>
    <n v="45387.656689523981"/>
    <n v="17.240130808410825"/>
    <n v="15336.787112926866"/>
    <n v="15336.787112926866"/>
  </r>
  <r>
    <n v="44"/>
    <x v="10"/>
    <x v="1"/>
    <x v="1"/>
    <x v="4"/>
    <n v="45473.500678635915"/>
    <n v="28.97882494575137"/>
    <n v="25828.264870399245"/>
    <n v="25828.264870399245"/>
  </r>
  <r>
    <n v="19"/>
    <x v="15"/>
    <x v="0"/>
    <x v="1"/>
    <x v="1"/>
    <n v="45651.955347000003"/>
    <n v="30.480571999999999"/>
    <n v="27273.360000000001"/>
    <n v="27273.360000000001"/>
  </r>
  <r>
    <n v="76"/>
    <x v="14"/>
    <x v="0"/>
    <x v="1"/>
    <x v="5"/>
    <n v="45729.752300654785"/>
    <n v="19.282855149758333"/>
    <n v="17283.28371709794"/>
    <n v="17283.28371709794"/>
  </r>
  <r>
    <n v="19"/>
    <x v="15"/>
    <x v="1"/>
    <x v="1"/>
    <x v="4"/>
    <n v="45803.345772662258"/>
    <n v="12.271411997175051"/>
    <n v="11016.605845777933"/>
    <n v="11016.605845777933"/>
  </r>
  <r>
    <n v="44"/>
    <x v="10"/>
    <x v="0"/>
    <x v="3"/>
    <x v="5"/>
    <n v="45839.609462336019"/>
    <n v="39.072185355351039"/>
    <n v="35104.6528635742"/>
    <n v="35104.6528635742"/>
  </r>
  <r>
    <n v="54"/>
    <x v="19"/>
    <x v="1"/>
    <x v="1"/>
    <x v="7"/>
    <n v="45887.629459922246"/>
    <n v="13.007805748427431"/>
    <n v="11699.188457301498"/>
    <n v="11699.188457301498"/>
  </r>
  <r>
    <n v="54"/>
    <x v="19"/>
    <x v="0"/>
    <x v="1"/>
    <x v="7"/>
    <n v="45928.438137351251"/>
    <n v="12.904800523168031"/>
    <n v="11616.867717062347"/>
    <n v="11616.867717062347"/>
  </r>
  <r>
    <n v="47"/>
    <x v="17"/>
    <x v="1"/>
    <x v="2"/>
    <x v="2"/>
    <n v="45938.140112000001"/>
    <n v="23.336182000000001"/>
    <n v="21011.61"/>
    <n v="21011.61"/>
  </r>
  <r>
    <n v="63"/>
    <x v="4"/>
    <x v="0"/>
    <x v="4"/>
    <x v="7"/>
    <n v="46058.877397403856"/>
    <n v="21.510874883854886"/>
    <n v="19419.028280132774"/>
    <n v="19419.028280132774"/>
  </r>
  <r>
    <n v="19"/>
    <x v="15"/>
    <x v="1"/>
    <x v="0"/>
    <x v="3"/>
    <n v="46127.271704871688"/>
    <n v="13.159899824437751"/>
    <n v="11897.793386290374"/>
    <n v="11897.793386290374"/>
  </r>
  <r>
    <n v="54"/>
    <x v="19"/>
    <x v="0"/>
    <x v="0"/>
    <x v="7"/>
    <n v="46137.008011795639"/>
    <n v="15.656231543410449"/>
    <n v="14157.700930995967"/>
    <n v="14157.700930995967"/>
  </r>
  <r>
    <n v="95"/>
    <x v="13"/>
    <x v="0"/>
    <x v="1"/>
    <x v="0"/>
    <n v="46160.61"/>
    <n v="19.38"/>
    <n v="17534.01538728"/>
    <n v="17534.01538728"/>
  </r>
  <r>
    <n v="17"/>
    <x v="9"/>
    <x v="0"/>
    <x v="0"/>
    <x v="1"/>
    <n v="46387.594781"/>
    <n v="18.928011999999999"/>
    <n v="17209.29"/>
    <n v="17209.29"/>
  </r>
  <r>
    <n v="54"/>
    <x v="19"/>
    <x v="1"/>
    <x v="1"/>
    <x v="5"/>
    <n v="46569.897438133557"/>
    <n v="9.4990754408420273"/>
    <n v="8670.4709931272882"/>
    <n v="8670.4709931272882"/>
  </r>
  <r>
    <n v="41"/>
    <x v="16"/>
    <x v="0"/>
    <x v="1"/>
    <x v="2"/>
    <n v="46646.401588000001"/>
    <n v="12.304149000000001"/>
    <n v="11249.31"/>
    <n v="11249.31"/>
  </r>
  <r>
    <n v="52"/>
    <x v="8"/>
    <x v="0"/>
    <x v="1"/>
    <x v="4"/>
    <n v="46670.984618972077"/>
    <n v="8.3326804940738359"/>
    <n v="7622.3303022050823"/>
    <n v="7622.3303022050823"/>
  </r>
  <r>
    <n v="44"/>
    <x v="10"/>
    <x v="0"/>
    <x v="0"/>
    <x v="8"/>
    <n v="46726.976322907212"/>
    <n v="30.667717623385922"/>
    <n v="28086.990419204943"/>
    <n v="28086.990419204943"/>
  </r>
  <r>
    <n v="54"/>
    <x v="19"/>
    <x v="1"/>
    <x v="1"/>
    <x v="8"/>
    <n v="46870.068100935081"/>
    <n v="10.427723821168158"/>
    <n v="9579.4632624635342"/>
    <n v="9579.4632624635342"/>
  </r>
  <r>
    <n v="19"/>
    <x v="15"/>
    <x v="1"/>
    <x v="1"/>
    <x v="0"/>
    <n v="46901.04"/>
    <n v="16.190000000000001"/>
    <n v="14882.825616960003"/>
    <n v="14882.825616960003"/>
  </r>
  <r>
    <n v="44"/>
    <x v="10"/>
    <x v="0"/>
    <x v="3"/>
    <x v="4"/>
    <n v="46903.458787556978"/>
    <n v="43.167261343763151"/>
    <n v="39683.999722814369"/>
    <n v="39683.999722814369"/>
  </r>
  <r>
    <n v="76"/>
    <x v="14"/>
    <x v="0"/>
    <x v="1"/>
    <x v="7"/>
    <n v="46913.327720653928"/>
    <n v="14.769403600299672"/>
    <n v="13580.484678253506"/>
    <n v="13580.484678253506"/>
  </r>
  <r>
    <n v="63"/>
    <x v="4"/>
    <x v="0"/>
    <x v="4"/>
    <x v="6"/>
    <n v="46914.589418784781"/>
    <n v="31.455767047197426"/>
    <n v="28924.394159095264"/>
    <n v="28924.394159095264"/>
  </r>
  <r>
    <n v="19"/>
    <x v="15"/>
    <x v="1"/>
    <x v="0"/>
    <x v="0"/>
    <n v="47141.15"/>
    <n v="15.21"/>
    <n v="14053.5310734"/>
    <n v="14053.5310734"/>
  </r>
  <r>
    <n v="17"/>
    <x v="9"/>
    <x v="0"/>
    <x v="0"/>
    <x v="4"/>
    <n v="47215.406281506781"/>
    <n v="22.824160487787154"/>
    <n v="21121.979405117614"/>
    <n v="21121.979405117614"/>
  </r>
  <r>
    <n v="76"/>
    <x v="14"/>
    <x v="0"/>
    <x v="1"/>
    <x v="3"/>
    <n v="47300.787543472943"/>
    <n v="18.365328419915052"/>
    <n v="17026.412156027549"/>
    <n v="17026.412156027549"/>
  </r>
  <r>
    <n v="81"/>
    <x v="24"/>
    <x v="1"/>
    <x v="2"/>
    <x v="0"/>
    <n v="47387.42"/>
    <n v="21.74"/>
    <n v="20191.96921168"/>
    <n v="20191.96921168"/>
  </r>
  <r>
    <n v="41"/>
    <x v="16"/>
    <x v="1"/>
    <x v="1"/>
    <x v="1"/>
    <n v="47393.357175999998"/>
    <n v="12.501124000000001"/>
    <n v="11612.42"/>
    <n v="11612.42"/>
  </r>
  <r>
    <n v="17"/>
    <x v="9"/>
    <x v="1"/>
    <x v="0"/>
    <x v="3"/>
    <n v="47412.716339937055"/>
    <n v="13.387845524343245"/>
    <n v="12441.180796072209"/>
    <n v="12441.180796072209"/>
  </r>
  <r>
    <n v="52"/>
    <x v="8"/>
    <x v="0"/>
    <x v="1"/>
    <x v="7"/>
    <n v="47437.131583031522"/>
    <n v="7.3668412783410613"/>
    <n v="6849.4516538106727"/>
    <n v="6849.4516538106727"/>
  </r>
  <r>
    <s v="08"/>
    <x v="7"/>
    <x v="1"/>
    <x v="4"/>
    <x v="5"/>
    <n v="47699.503882201425"/>
    <n v="24.091266558810453"/>
    <n v="22523.172669882919"/>
    <n v="22523.172669882919"/>
  </r>
  <r>
    <n v="73"/>
    <x v="20"/>
    <x v="1"/>
    <x v="3"/>
    <x v="2"/>
    <n v="47760.460124999998"/>
    <n v="19.829955000000002"/>
    <n v="18562.919999999998"/>
    <n v="18562.919999999998"/>
  </r>
  <r>
    <n v="17"/>
    <x v="9"/>
    <x v="0"/>
    <x v="0"/>
    <x v="2"/>
    <n v="47804.757935000001"/>
    <n v="17.668240999999998"/>
    <n v="16554.669999999998"/>
    <n v="16554.669999999998"/>
  </r>
  <r>
    <n v="17"/>
    <x v="9"/>
    <x v="0"/>
    <x v="3"/>
    <x v="6"/>
    <n v="47877.36680930038"/>
    <n v="27.0179299028587"/>
    <n v="25353.527871587776"/>
    <n v="25353.527871587776"/>
  </r>
  <r>
    <n v="44"/>
    <x v="10"/>
    <x v="0"/>
    <x v="3"/>
    <x v="6"/>
    <n v="47957.503854462979"/>
    <n v="28.936519287007208"/>
    <n v="27199.375410731252"/>
    <n v="27199.375410731252"/>
  </r>
  <r>
    <n v="68"/>
    <x v="29"/>
    <x v="1"/>
    <x v="2"/>
    <x v="0"/>
    <n v="47963.69"/>
    <n v="10.53"/>
    <n v="9899.1300517199998"/>
    <n v="9899.1300517199998"/>
  </r>
  <r>
    <n v="63"/>
    <x v="4"/>
    <x v="0"/>
    <x v="4"/>
    <x v="4"/>
    <n v="47968.098891240821"/>
    <m/>
    <m/>
    <m/>
  </r>
  <r>
    <n v="19"/>
    <x v="15"/>
    <x v="1"/>
    <x v="0"/>
    <x v="1"/>
    <n v="48068.445557999999"/>
    <n v="53.646079"/>
    <n v="50542.2"/>
    <n v="48067.445557999999"/>
  </r>
  <r>
    <n v="52"/>
    <x v="8"/>
    <x v="0"/>
    <x v="1"/>
    <x v="8"/>
    <n v="48091.097354787431"/>
    <n v="9.1571998268873518"/>
    <n v="8631.4438520928106"/>
    <n v="8631.4438520928106"/>
  </r>
  <r>
    <n v="54"/>
    <x v="19"/>
    <x v="0"/>
    <x v="1"/>
    <x v="2"/>
    <n v="48095.827857999997"/>
    <n v="19.761603000000001"/>
    <n v="18628.830000000002"/>
    <n v="18628.830000000002"/>
  </r>
  <r>
    <n v="52"/>
    <x v="8"/>
    <x v="0"/>
    <x v="0"/>
    <x v="6"/>
    <n v="48112.276682504533"/>
    <n v="13.012003398232395"/>
    <n v="12270.327310713144"/>
    <n v="12270.327310713144"/>
  </r>
  <r>
    <n v="41"/>
    <x v="16"/>
    <x v="1"/>
    <x v="1"/>
    <x v="2"/>
    <n v="48130.260133999996"/>
    <n v="12.230988999999999"/>
    <n v="11538.14"/>
    <n v="11538.14"/>
  </r>
  <r>
    <n v="54"/>
    <x v="19"/>
    <x v="1"/>
    <x v="1"/>
    <x v="2"/>
    <n v="48154.517409"/>
    <n v="16.139800000000001"/>
    <n v="15233.2"/>
    <n v="15233.2"/>
  </r>
  <r>
    <n v="52"/>
    <x v="8"/>
    <x v="0"/>
    <x v="1"/>
    <x v="2"/>
    <n v="48182.300461999999"/>
    <n v="9.0860529999999997"/>
    <n v="8580.6200000000008"/>
    <n v="8580.6200000000008"/>
  </r>
  <r>
    <n v="54"/>
    <x v="19"/>
    <x v="1"/>
    <x v="1"/>
    <x v="6"/>
    <n v="48454.811689856462"/>
    <n v="14.528310713501"/>
    <n v="13797.744571970536"/>
    <n v="13797.744571970536"/>
  </r>
  <r>
    <n v="17"/>
    <x v="9"/>
    <x v="1"/>
    <x v="0"/>
    <x v="7"/>
    <n v="48467.674511140598"/>
    <n v="22.789022125578224"/>
    <n v="21648.805773470256"/>
    <n v="21648.805773470256"/>
  </r>
  <r>
    <n v="70"/>
    <x v="18"/>
    <x v="0"/>
    <x v="0"/>
    <x v="5"/>
    <n v="48536.360866028415"/>
    <n v="14.297321895224011"/>
    <n v="13601.223508517494"/>
    <n v="13601.223508517494"/>
  </r>
  <r>
    <n v="54"/>
    <x v="19"/>
    <x v="1"/>
    <x v="0"/>
    <x v="0"/>
    <n v="48667.17"/>
    <n v="18.899999999999999"/>
    <n v="18028.266454799999"/>
    <n v="18028.266454799999"/>
  </r>
  <r>
    <n v="19"/>
    <x v="15"/>
    <x v="0"/>
    <x v="0"/>
    <x v="6"/>
    <n v="48807.529369366159"/>
    <n v="23.126845793346458"/>
    <n v="22123.778423479365"/>
    <n v="22123.778423479365"/>
  </r>
  <r>
    <s v="05"/>
    <x v="31"/>
    <x v="1"/>
    <x v="2"/>
    <x v="1"/>
    <n v="48811.960561"/>
    <n v="15.574215000000001"/>
    <n v="14900.08"/>
    <n v="14900.08"/>
  </r>
  <r>
    <n v="44"/>
    <x v="10"/>
    <x v="0"/>
    <x v="1"/>
    <x v="6"/>
    <n v="48863.814427531863"/>
    <n v="26.033891510669033"/>
    <n v="24933.458774635044"/>
    <n v="24933.458774635044"/>
  </r>
  <r>
    <n v="76"/>
    <x v="14"/>
    <x v="0"/>
    <x v="0"/>
    <x v="2"/>
    <n v="48907.315840000003"/>
    <n v="16.096899000000001"/>
    <n v="15430.22"/>
    <n v="15430.22"/>
  </r>
  <r>
    <n v="76"/>
    <x v="14"/>
    <x v="0"/>
    <x v="1"/>
    <x v="0"/>
    <n v="48923.12"/>
    <n v="35.49"/>
    <n v="34031.11796448"/>
    <n v="34031.11796448"/>
  </r>
  <r>
    <n v="52"/>
    <x v="8"/>
    <x v="0"/>
    <x v="1"/>
    <x v="5"/>
    <n v="48941.948679252957"/>
    <n v="7.5161960994370807"/>
    <n v="7210.0027617322767"/>
    <n v="7210.0027617322767"/>
  </r>
  <r>
    <n v="76"/>
    <x v="14"/>
    <x v="1"/>
    <x v="1"/>
    <x v="3"/>
    <n v="48955.566083953883"/>
    <n v="17.285056686500774"/>
    <n v="16585.514803665203"/>
    <n v="16585.514803665203"/>
  </r>
  <r>
    <s v="08"/>
    <x v="7"/>
    <x v="0"/>
    <x v="3"/>
    <x v="4"/>
    <n v="48959.677972066922"/>
    <n v="32.8095473285019"/>
    <n v="31484.359483609733"/>
    <n v="31484.359483609733"/>
  </r>
  <r>
    <n v="52"/>
    <x v="8"/>
    <x v="1"/>
    <x v="0"/>
    <x v="1"/>
    <n v="49160.697447999999"/>
    <n v="36.294643000000001"/>
    <n v="34971.69"/>
    <n v="34971.69"/>
  </r>
  <r>
    <n v="52"/>
    <x v="8"/>
    <x v="0"/>
    <x v="0"/>
    <x v="3"/>
    <n v="49183.253531339818"/>
    <n v="12.845052874460865"/>
    <n v="12382.525246102252"/>
    <n v="12382.525246102252"/>
  </r>
  <r>
    <n v="76"/>
    <x v="14"/>
    <x v="1"/>
    <x v="3"/>
    <x v="2"/>
    <n v="49193.965308999999"/>
    <n v="33.500033000000002"/>
    <n v="32300.79"/>
    <n v="32300.79"/>
  </r>
  <r>
    <n v="81"/>
    <x v="24"/>
    <x v="1"/>
    <x v="2"/>
    <x v="1"/>
    <n v="49242.501074"/>
    <n v="23.277027"/>
    <n v="22465.89"/>
    <n v="22465.89"/>
  </r>
  <r>
    <n v="41"/>
    <x v="16"/>
    <x v="1"/>
    <x v="0"/>
    <x v="8"/>
    <n v="49275.609001716621"/>
    <n v="13.974257439299825"/>
    <n v="13496.36489509805"/>
    <n v="13496.36489509805"/>
  </r>
  <r>
    <n v="19"/>
    <x v="15"/>
    <x v="1"/>
    <x v="1"/>
    <x v="6"/>
    <n v="49297.83856443355"/>
    <n v="10.924660524142043"/>
    <n v="10555.818157451731"/>
    <n v="10555.818157451731"/>
  </r>
  <r>
    <n v="19"/>
    <x v="15"/>
    <x v="1"/>
    <x v="0"/>
    <x v="4"/>
    <n v="49310.757983654861"/>
    <n v="14.756184705928538"/>
    <n v="14261.717594804568"/>
    <n v="14261.717594804568"/>
  </r>
  <r>
    <n v="25"/>
    <x v="22"/>
    <x v="1"/>
    <x v="2"/>
    <x v="1"/>
    <n v="49320.118219000004"/>
    <n v="25.172145"/>
    <n v="24333.27"/>
    <n v="24333.27"/>
  </r>
  <r>
    <n v="68"/>
    <x v="29"/>
    <x v="1"/>
    <x v="2"/>
    <x v="5"/>
    <n v="49355.963817280142"/>
    <n v="13.592906556858283"/>
    <n v="13149.463682162561"/>
    <n v="13149.463682162561"/>
  </r>
  <r>
    <n v="54"/>
    <x v="19"/>
    <x v="0"/>
    <x v="3"/>
    <x v="7"/>
    <n v="49362.336527647953"/>
    <n v="14.420881107152884"/>
    <n v="13952.228370235027"/>
    <n v="13952.228370235027"/>
  </r>
  <r>
    <n v="19"/>
    <x v="15"/>
    <x v="0"/>
    <x v="1"/>
    <x v="4"/>
    <n v="49362.566517007283"/>
    <n v="16.122368791958262"/>
    <n v="15598.493437333338"/>
    <n v="15598.493437333338"/>
  </r>
  <r>
    <n v="54"/>
    <x v="19"/>
    <x v="1"/>
    <x v="0"/>
    <x v="1"/>
    <n v="49369.525759999997"/>
    <n v="17.731653999999999"/>
    <n v="17157.91"/>
    <n v="17157.91"/>
  </r>
  <r>
    <n v="99"/>
    <x v="12"/>
    <x v="1"/>
    <x v="0"/>
    <x v="2"/>
    <n v="49414.552887999998"/>
    <n v="58.965707000000002"/>
    <n v="57109.78"/>
    <n v="49413.552887999998"/>
  </r>
  <r>
    <n v="52"/>
    <x v="8"/>
    <x v="1"/>
    <x v="0"/>
    <x v="2"/>
    <n v="49430.193400999997"/>
    <n v="23.080383000000001"/>
    <n v="22361.01"/>
    <n v="22361.01"/>
  </r>
  <r>
    <n v="54"/>
    <x v="19"/>
    <x v="1"/>
    <x v="3"/>
    <x v="8"/>
    <n v="49455.907867110735"/>
    <n v="14.111369062933568"/>
    <n v="13678.655137802691"/>
    <n v="13678.655137802691"/>
  </r>
  <r>
    <n v="76"/>
    <x v="14"/>
    <x v="1"/>
    <x v="1"/>
    <x v="2"/>
    <n v="49474.643064000004"/>
    <n v="21.657371000000001"/>
    <n v="21001.22"/>
    <n v="21001.22"/>
  </r>
  <r>
    <n v="41"/>
    <x v="16"/>
    <x v="1"/>
    <x v="0"/>
    <x v="2"/>
    <n v="49628.933782"/>
    <n v="16.431121000000001"/>
    <n v="15983"/>
    <n v="15983"/>
  </r>
  <r>
    <n v="70"/>
    <x v="18"/>
    <x v="1"/>
    <x v="3"/>
    <x v="4"/>
    <n v="49661.623753269349"/>
    <n v="35.305253300306909"/>
    <n v="34364.997635908774"/>
    <n v="34364.997635908774"/>
  </r>
  <r>
    <n v="54"/>
    <x v="19"/>
    <x v="0"/>
    <x v="3"/>
    <x v="5"/>
    <n v="49724.770816393662"/>
    <n v="11.796342313647038"/>
    <n v="11496.780193149387"/>
    <n v="11496.780193149387"/>
  </r>
  <r>
    <n v="41"/>
    <x v="16"/>
    <x v="1"/>
    <x v="3"/>
    <x v="6"/>
    <n v="49764.539671321269"/>
    <n v="30.41307985534749"/>
    <n v="29664.461212174636"/>
    <n v="29664.461212174636"/>
  </r>
  <r>
    <n v="54"/>
    <x v="19"/>
    <x v="1"/>
    <x v="3"/>
    <x v="7"/>
    <n v="49794.957426346358"/>
    <n v="22.13419537778319"/>
    <n v="21602.557803461666"/>
    <n v="21602.557803461666"/>
  </r>
  <r>
    <n v="76"/>
    <x v="14"/>
    <x v="0"/>
    <x v="1"/>
    <x v="2"/>
    <n v="49799.228519999997"/>
    <n v="23.414021999999999"/>
    <n v="22853.599999999999"/>
    <n v="22853.599999999999"/>
  </r>
  <r>
    <n v="86"/>
    <x v="11"/>
    <x v="1"/>
    <x v="4"/>
    <x v="5"/>
    <n v="49967.75957246247"/>
    <n v="13.715714902004859"/>
    <n v="13432.733473921258"/>
    <n v="13432.733473921258"/>
  </r>
  <r>
    <n v="19"/>
    <x v="15"/>
    <x v="0"/>
    <x v="3"/>
    <x v="7"/>
    <n v="49973.200811788643"/>
    <n v="12.371792949982364"/>
    <n v="12117.858632430258"/>
    <n v="12117.858632430258"/>
  </r>
  <r>
    <n v="44"/>
    <x v="10"/>
    <x v="0"/>
    <x v="0"/>
    <x v="3"/>
    <n v="50179.174265278285"/>
    <n v="21.577022265850481"/>
    <n v="21221.256343916459"/>
    <n v="21221.256343916459"/>
  </r>
  <r>
    <n v="20"/>
    <x v="30"/>
    <x v="1"/>
    <x v="2"/>
    <x v="4"/>
    <n v="50221.093178511641"/>
    <n v="10.98635217898136"/>
    <n v="10814.233682862319"/>
    <n v="10814.233682862319"/>
  </r>
  <r>
    <n v="17"/>
    <x v="9"/>
    <x v="0"/>
    <x v="2"/>
    <x v="6"/>
    <n v="50441.403453966879"/>
    <n v="13.390483249315505"/>
    <n v="13238.52145323725"/>
    <n v="13238.52145323725"/>
  </r>
  <r>
    <n v="99"/>
    <x v="12"/>
    <x v="0"/>
    <x v="1"/>
    <x v="5"/>
    <n v="50598.848124171804"/>
    <n v="26.870199694199076"/>
    <n v="26648.182606501756"/>
    <n v="26648.182606501756"/>
  </r>
  <r>
    <n v="19"/>
    <x v="15"/>
    <x v="0"/>
    <x v="3"/>
    <x v="6"/>
    <n v="50747.441713126369"/>
    <n v="15.339630696254861"/>
    <n v="15257.561487317922"/>
    <n v="15257.561487317922"/>
  </r>
  <r>
    <n v="54"/>
    <x v="19"/>
    <x v="0"/>
    <x v="1"/>
    <x v="4"/>
    <n v="50856.027953993529"/>
    <n v="16.813939021646494"/>
    <n v="16759.766996871298"/>
    <n v="16759.766996871298"/>
  </r>
  <r>
    <s v="08"/>
    <x v="7"/>
    <x v="0"/>
    <x v="2"/>
    <x v="3"/>
    <n v="51217.691855964906"/>
    <n v="16.163531269926281"/>
    <n v="16226.031772191813"/>
    <n v="16226.031772191813"/>
  </r>
  <r>
    <n v="41"/>
    <x v="16"/>
    <x v="1"/>
    <x v="0"/>
    <x v="6"/>
    <n v="51335.745917504646"/>
    <n v="10.454196775502615"/>
    <n v="10518.810193000452"/>
    <n v="10518.810193000452"/>
  </r>
  <r>
    <n v="54"/>
    <x v="19"/>
    <x v="1"/>
    <x v="0"/>
    <x v="5"/>
    <n v="51381.836193960575"/>
    <n v="17.586550224471349"/>
    <n v="17711.13315987269"/>
    <n v="17711.13315987269"/>
  </r>
  <r>
    <n v="73"/>
    <x v="20"/>
    <x v="1"/>
    <x v="3"/>
    <x v="1"/>
    <n v="51383.937843"/>
    <n v="16.950182000000002"/>
    <n v="17070.96"/>
    <n v="17070.96"/>
  </r>
  <r>
    <n v="76"/>
    <x v="14"/>
    <x v="0"/>
    <x v="1"/>
    <x v="1"/>
    <n v="51622.862391000002"/>
    <n v="29.298870999999998"/>
    <n v="29644.83"/>
    <n v="29644.83"/>
  </r>
  <r>
    <n v="19"/>
    <x v="15"/>
    <x v="0"/>
    <x v="0"/>
    <x v="7"/>
    <n v="51631.018622142081"/>
    <n v="14.636522478369237"/>
    <n v="14811.691867024032"/>
    <n v="14811.691867024032"/>
  </r>
  <r>
    <n v="95"/>
    <x v="13"/>
    <x v="0"/>
    <x v="3"/>
    <x v="0"/>
    <n v="51733.36"/>
    <n v="25.3"/>
    <n v="25653.538556800002"/>
    <n v="25653.538556800002"/>
  </r>
  <r>
    <n v="54"/>
    <x v="19"/>
    <x v="0"/>
    <x v="1"/>
    <x v="1"/>
    <n v="51775.661245000003"/>
    <n v="15.841203999999999"/>
    <n v="16075.7"/>
    <n v="16075.7"/>
  </r>
  <r>
    <n v="27"/>
    <x v="6"/>
    <x v="0"/>
    <x v="2"/>
    <x v="1"/>
    <n v="51799.273406"/>
    <n v="41.244236000000001"/>
    <n v="41873.86"/>
    <n v="41873.86"/>
  </r>
  <r>
    <n v="52"/>
    <x v="8"/>
    <x v="0"/>
    <x v="0"/>
    <x v="2"/>
    <n v="51887.067521999998"/>
    <n v="9.3308850000000003"/>
    <n v="9489.3799999999992"/>
    <n v="9489.3799999999992"/>
  </r>
  <r>
    <n v="19"/>
    <x v="15"/>
    <x v="1"/>
    <x v="0"/>
    <x v="5"/>
    <n v="51922.042402584957"/>
    <n v="14.095247772752865"/>
    <n v="14344.339429623584"/>
    <n v="14344.339429623584"/>
  </r>
  <r>
    <n v="76"/>
    <x v="14"/>
    <x v="1"/>
    <x v="1"/>
    <x v="7"/>
    <n v="52145.095103855958"/>
    <n v="15.564743868741632"/>
    <n v="15907.850966332748"/>
    <n v="15907.850966332748"/>
  </r>
  <r>
    <n v="17"/>
    <x v="9"/>
    <x v="0"/>
    <x v="0"/>
    <x v="7"/>
    <n v="52246.143686244592"/>
    <n v="19.47887142558881"/>
    <n v="19946.839940805061"/>
    <n v="19946.839940805061"/>
  </r>
  <r>
    <n v="41"/>
    <x v="16"/>
    <x v="1"/>
    <x v="1"/>
    <x v="0"/>
    <n v="52380.82"/>
    <n v="18.579999999999998"/>
    <n v="19075.418457759995"/>
    <n v="19075.418457759995"/>
  </r>
  <r>
    <s v="08"/>
    <x v="7"/>
    <x v="0"/>
    <x v="2"/>
    <x v="0"/>
    <n v="52428.72"/>
    <n v="20.41"/>
    <n v="20973.375433919999"/>
    <n v="20973.375433919999"/>
  </r>
  <r>
    <n v="17"/>
    <x v="9"/>
    <x v="1"/>
    <x v="3"/>
    <x v="5"/>
    <n v="52539.051478792171"/>
    <n v="44.333399343804487"/>
    <n v="45653.001106938296"/>
    <n v="45653.001106938296"/>
  </r>
  <r>
    <n v="54"/>
    <x v="19"/>
    <x v="1"/>
    <x v="3"/>
    <x v="3"/>
    <n v="52576.145613100343"/>
    <n v="11.112342793746008"/>
    <n v="11451.185395402857"/>
    <n v="11451.185395402857"/>
  </r>
  <r>
    <n v="63"/>
    <x v="4"/>
    <x v="0"/>
    <x v="4"/>
    <x v="1"/>
    <n v="52655.924291000003"/>
    <n v="13.797694999999999"/>
    <n v="14240"/>
    <n v="14240"/>
  </r>
  <r>
    <m/>
    <x v="25"/>
    <x v="1"/>
    <x v="2"/>
    <x v="7"/>
    <n v="52666.435399352573"/>
    <m/>
    <m/>
    <m/>
  </r>
  <r>
    <n v="70"/>
    <x v="18"/>
    <x v="1"/>
    <x v="3"/>
    <x v="2"/>
    <n v="52714.774572000002"/>
    <n v="18.561606999999999"/>
    <n v="19178.03"/>
    <n v="19178.03"/>
  </r>
  <r>
    <n v="19"/>
    <x v="15"/>
    <x v="1"/>
    <x v="0"/>
    <x v="6"/>
    <n v="52735.256071624681"/>
    <n v="22.431535254178979"/>
    <n v="23185.482011892578"/>
    <n v="23185.482011892578"/>
  </r>
  <r>
    <n v="41"/>
    <x v="16"/>
    <x v="0"/>
    <x v="0"/>
    <x v="1"/>
    <n v="52847.386939999997"/>
    <n v="11.193114"/>
    <n v="11593.93"/>
    <n v="11593.93"/>
  </r>
  <r>
    <n v="47"/>
    <x v="17"/>
    <x v="1"/>
    <x v="3"/>
    <x v="3"/>
    <n v="52857.855852365428"/>
    <n v="30.016998979009934"/>
    <n v="31098.030421000905"/>
    <n v="31098.030421000905"/>
  </r>
  <r>
    <n v="41"/>
    <x v="16"/>
    <x v="0"/>
    <x v="1"/>
    <x v="6"/>
    <n v="53081.859714696271"/>
    <n v="10.324407185010127"/>
    <n v="10741.559183109353"/>
    <n v="10741.559183109353"/>
  </r>
  <r>
    <n v="52"/>
    <x v="8"/>
    <x v="0"/>
    <x v="0"/>
    <x v="8"/>
    <n v="53176.933941323899"/>
    <n v="13.646843318666615"/>
    <n v="14223.666799020906"/>
    <n v="14223.666799020906"/>
  </r>
  <r>
    <n v="41"/>
    <x v="16"/>
    <x v="0"/>
    <x v="1"/>
    <x v="1"/>
    <n v="53265.801632000002"/>
    <n v="13.935366999999999"/>
    <n v="14548.66"/>
    <n v="14548.66"/>
  </r>
  <r>
    <n v="47"/>
    <x v="17"/>
    <x v="1"/>
    <x v="3"/>
    <x v="2"/>
    <n v="53287.038515"/>
    <n v="43.010565"/>
    <n v="44921.35"/>
    <n v="44921.35"/>
  </r>
  <r>
    <s v="08"/>
    <x v="7"/>
    <x v="1"/>
    <x v="4"/>
    <x v="3"/>
    <n v="53300.472901568006"/>
    <n v="13.386073080176478"/>
    <n v="13984.286899179766"/>
    <n v="13984.286899179766"/>
  </r>
  <r>
    <n v="76"/>
    <x v="14"/>
    <x v="0"/>
    <x v="1"/>
    <x v="8"/>
    <n v="53307.050387966701"/>
    <n v="22.998088839364996"/>
    <n v="24028.821499504502"/>
    <n v="24028.821499504502"/>
  </r>
  <r>
    <n v="19"/>
    <x v="15"/>
    <x v="1"/>
    <x v="0"/>
    <x v="8"/>
    <n v="53368.872374687453"/>
    <n v="14.714155704735257"/>
    <n v="15391.446798982988"/>
    <n v="15391.446798982988"/>
  </r>
  <r>
    <n v="17"/>
    <x v="9"/>
    <x v="1"/>
    <x v="3"/>
    <x v="7"/>
    <n v="53478.261841090636"/>
    <n v="35.492579357918821"/>
    <n v="37202.396465442034"/>
    <n v="37202.396465442034"/>
  </r>
  <r>
    <n v="66"/>
    <x v="5"/>
    <x v="0"/>
    <x v="4"/>
    <x v="6"/>
    <n v="53487.306660898626"/>
    <n v="20.694110616312468"/>
    <n v="21694.695915941553"/>
    <n v="21694.695915941553"/>
  </r>
  <r>
    <n v="25"/>
    <x v="22"/>
    <x v="1"/>
    <x v="2"/>
    <x v="4"/>
    <n v="53622.015484044758"/>
    <n v="23.895161029471193"/>
    <n v="25113.611216434525"/>
    <n v="25113.611216434525"/>
  </r>
  <r>
    <n v="19"/>
    <x v="15"/>
    <x v="1"/>
    <x v="1"/>
    <x v="2"/>
    <n v="53661.437592000002"/>
    <n v="26.567516000000001"/>
    <n v="27942.76"/>
    <n v="27942.76"/>
  </r>
  <r>
    <n v="95"/>
    <x v="13"/>
    <x v="1"/>
    <x v="3"/>
    <x v="0"/>
    <n v="53762.09"/>
    <n v="26.01"/>
    <n v="27407.698433640002"/>
    <n v="27407.698433640002"/>
  </r>
  <r>
    <n v="95"/>
    <x v="13"/>
    <x v="1"/>
    <x v="0"/>
    <x v="2"/>
    <n v="53784.644211999999"/>
    <n v="22.21696"/>
    <n v="23420.65"/>
    <n v="23420.65"/>
  </r>
  <r>
    <n v="54"/>
    <x v="19"/>
    <x v="1"/>
    <x v="1"/>
    <x v="1"/>
    <n v="53988.742001999999"/>
    <n v="15.420125000000001"/>
    <n v="16317.26"/>
    <n v="16317.26"/>
  </r>
  <r>
    <n v="41"/>
    <x v="16"/>
    <x v="0"/>
    <x v="0"/>
    <x v="5"/>
    <n v="54101.476952002813"/>
    <n v="11.733077903280538"/>
    <n v="12441.626137703555"/>
    <n v="12441.626137703555"/>
  </r>
  <r>
    <n v="63"/>
    <x v="4"/>
    <x v="2"/>
    <x v="4"/>
    <x v="0"/>
    <n v="54314.22"/>
    <n v="18.09"/>
    <n v="19257.867100079999"/>
    <n v="19257.867100079999"/>
  </r>
  <r>
    <n v="19"/>
    <x v="15"/>
    <x v="0"/>
    <x v="3"/>
    <x v="0"/>
    <n v="54329.05"/>
    <n v="17.260000000000002"/>
    <n v="18379.300298800004"/>
    <n v="18379.300298800004"/>
  </r>
  <r>
    <n v="70"/>
    <x v="18"/>
    <x v="1"/>
    <x v="3"/>
    <x v="3"/>
    <n v="54416.559976470853"/>
    <n v="28.23025607110732"/>
    <n v="30109.391083833019"/>
    <n v="30109.391083833019"/>
  </r>
  <r>
    <n v="23"/>
    <x v="27"/>
    <x v="1"/>
    <x v="2"/>
    <x v="1"/>
    <n v="54471.881136999997"/>
    <n v="29.695063000000001"/>
    <n v="31703.9"/>
    <n v="31703.9"/>
  </r>
  <r>
    <n v="54"/>
    <x v="19"/>
    <x v="1"/>
    <x v="1"/>
    <x v="4"/>
    <n v="54503.091537251399"/>
    <n v="19.172817283517361"/>
    <n v="20481.56518243863"/>
    <n v="20481.56518243863"/>
  </r>
  <r>
    <s v="08"/>
    <x v="7"/>
    <x v="0"/>
    <x v="2"/>
    <x v="2"/>
    <n v="54532.638180000002"/>
    <n v="20.930147999999999"/>
    <n v="22370.97"/>
    <n v="22370.97"/>
  </r>
  <r>
    <n v="54"/>
    <x v="19"/>
    <x v="0"/>
    <x v="3"/>
    <x v="6"/>
    <n v="54640.838901520896"/>
    <n v="14.978944363353261"/>
    <n v="16041.856883107468"/>
    <n v="16041.856883107468"/>
  </r>
  <r>
    <n v="63"/>
    <x v="4"/>
    <x v="0"/>
    <x v="4"/>
    <x v="5"/>
    <n v="54716.734479418177"/>
    <n v="22.696464945368483"/>
    <n v="24340.778342328136"/>
    <n v="24340.778342328136"/>
  </r>
  <r>
    <n v="63"/>
    <x v="4"/>
    <x v="0"/>
    <x v="4"/>
    <x v="8"/>
    <n v="54718.337898131853"/>
    <n v="18.639044798999127"/>
    <n v="19989.992007637007"/>
    <n v="19989.992007637007"/>
  </r>
  <r>
    <s v="05"/>
    <x v="31"/>
    <x v="1"/>
    <x v="2"/>
    <x v="3"/>
    <n v="54883.10252421911"/>
    <n v="23.147324186381642"/>
    <n v="24899.780543057397"/>
    <n v="24899.780543057397"/>
  </r>
  <r>
    <n v="63"/>
    <x v="4"/>
    <x v="2"/>
    <x v="4"/>
    <x v="3"/>
    <n v="54909.106622201274"/>
    <n v="23.025206389650013"/>
    <n v="24780.152847890658"/>
    <n v="24780.152847890658"/>
  </r>
  <r>
    <n v="66"/>
    <x v="5"/>
    <x v="0"/>
    <x v="4"/>
    <x v="4"/>
    <n v="55043.532312755568"/>
    <m/>
    <m/>
    <m/>
  </r>
  <r>
    <n v="13"/>
    <x v="23"/>
    <x v="1"/>
    <x v="2"/>
    <x v="1"/>
    <n v="55048.680088000001"/>
    <n v="32.038513000000002"/>
    <n v="34568.089999999997"/>
    <n v="34568.089999999997"/>
  </r>
  <r>
    <n v="41"/>
    <x v="16"/>
    <x v="0"/>
    <x v="3"/>
    <x v="2"/>
    <n v="55249.844360000003"/>
    <n v="23.047453999999998"/>
    <n v="24958.02"/>
    <n v="24958.02"/>
  </r>
  <r>
    <n v="76"/>
    <x v="14"/>
    <x v="1"/>
    <x v="3"/>
    <x v="8"/>
    <n v="55315.533055903477"/>
    <n v="19.587715764209374"/>
    <n v="21236.696801357401"/>
    <n v="21236.696801357401"/>
  </r>
  <r>
    <n v="52"/>
    <x v="8"/>
    <x v="0"/>
    <x v="0"/>
    <x v="1"/>
    <n v="55878.407700000003"/>
    <n v="13.755737"/>
    <n v="15065.51"/>
    <n v="15065.51"/>
  </r>
  <r>
    <n v="68"/>
    <x v="29"/>
    <x v="1"/>
    <x v="2"/>
    <x v="3"/>
    <n v="55888.914756750142"/>
    <n v="11.64756522956699"/>
    <n v="12759.007692683545"/>
    <n v="12759.007692683545"/>
  </r>
  <r>
    <n v="54"/>
    <x v="19"/>
    <x v="0"/>
    <x v="1"/>
    <x v="0"/>
    <n v="55919.519999999997"/>
    <n v="16.86"/>
    <n v="18478.94090112"/>
    <n v="18478.94090112"/>
  </r>
  <r>
    <n v="66"/>
    <x v="5"/>
    <x v="0"/>
    <x v="4"/>
    <x v="3"/>
    <n v="55953.444012289292"/>
    <n v="15.987076912165371"/>
    <n v="17532.827453330152"/>
    <n v="17532.827453330152"/>
  </r>
  <r>
    <n v="19"/>
    <x v="15"/>
    <x v="1"/>
    <x v="1"/>
    <x v="8"/>
    <n v="56095.191049737863"/>
    <n v="10.605269258448883"/>
    <n v="11660.130261657396"/>
    <n v="11660.130261657396"/>
  </r>
  <r>
    <n v="13"/>
    <x v="23"/>
    <x v="1"/>
    <x v="3"/>
    <x v="4"/>
    <n v="56281.605373331455"/>
    <n v="23.578300010317889"/>
    <n v="26009.681700472676"/>
    <n v="26009.681700472676"/>
  </r>
  <r>
    <n v="41"/>
    <x v="16"/>
    <x v="0"/>
    <x v="0"/>
    <x v="0"/>
    <n v="56474.69"/>
    <n v="18.3"/>
    <n v="20256.341809200003"/>
    <n v="20256.341809200003"/>
  </r>
  <r>
    <n v="99"/>
    <x v="12"/>
    <x v="1"/>
    <x v="0"/>
    <x v="5"/>
    <n v="56497.377680892328"/>
    <n v="52.440807803077846"/>
    <n v="58070.255237094854"/>
    <n v="56496.377680892328"/>
  </r>
  <r>
    <n v="41"/>
    <x v="16"/>
    <x v="0"/>
    <x v="1"/>
    <x v="7"/>
    <n v="56600.780632397364"/>
    <n v="9.4904787448652357"/>
    <n v="10528.502708477123"/>
    <n v="10528.502708477123"/>
  </r>
  <r>
    <n v="44"/>
    <x v="10"/>
    <x v="0"/>
    <x v="2"/>
    <x v="7"/>
    <n v="56641.108882639994"/>
    <n v="24.084551765250737"/>
    <n v="26737.844090932864"/>
    <n v="26737.844090932864"/>
  </r>
  <r>
    <n v="76"/>
    <x v="14"/>
    <x v="0"/>
    <x v="3"/>
    <x v="5"/>
    <n v="56806.804331082938"/>
    <n v="21.302470981453418"/>
    <n v="23718.455895915136"/>
    <n v="23718.455895915136"/>
  </r>
  <r>
    <n v="17"/>
    <x v="9"/>
    <x v="0"/>
    <x v="0"/>
    <x v="0"/>
    <n v="56928.91"/>
    <n v="25.69"/>
    <n v="28665.072478840004"/>
    <n v="28665.072478840004"/>
  </r>
  <r>
    <n v="76"/>
    <x v="14"/>
    <x v="0"/>
    <x v="3"/>
    <x v="7"/>
    <n v="56978.99755300273"/>
    <n v="19.506794911742663"/>
    <n v="21784.961343044979"/>
    <n v="21784.961343044979"/>
  </r>
  <r>
    <m/>
    <x v="25"/>
    <x v="1"/>
    <x v="3"/>
    <x v="0"/>
    <n v="57129.95"/>
    <m/>
    <m/>
    <m/>
  </r>
  <r>
    <n v="13"/>
    <x v="23"/>
    <x v="1"/>
    <x v="3"/>
    <x v="5"/>
    <n v="57140.613825406494"/>
    <n v="28.674468659610657"/>
    <n v="32114.144110419664"/>
    <n v="32114.144110419664"/>
  </r>
  <r>
    <n v="19"/>
    <x v="15"/>
    <x v="0"/>
    <x v="3"/>
    <x v="5"/>
    <n v="57243.263636290598"/>
    <n v="15.490357401902891"/>
    <n v="17379.684806518853"/>
    <n v="17379.684806518853"/>
  </r>
  <r>
    <n v="13"/>
    <x v="23"/>
    <x v="1"/>
    <x v="2"/>
    <x v="3"/>
    <n v="57436.40757550711"/>
    <n v="31.721905124914446"/>
    <n v="35711.04852779262"/>
    <n v="35711.04852779262"/>
  </r>
  <r>
    <n v="76"/>
    <x v="14"/>
    <x v="0"/>
    <x v="1"/>
    <x v="6"/>
    <n v="57606.134438439745"/>
    <n v="23.64004162534707"/>
    <n v="26691.503753601075"/>
    <n v="26691.503753601075"/>
  </r>
  <r>
    <n v="41"/>
    <x v="16"/>
    <x v="1"/>
    <x v="1"/>
    <x v="6"/>
    <n v="57725.537439670719"/>
    <n v="10.43443074660561"/>
    <n v="11805.729205406735"/>
    <n v="11805.729205406735"/>
  </r>
  <r>
    <n v="68"/>
    <x v="29"/>
    <x v="1"/>
    <x v="2"/>
    <x v="6"/>
    <n v="57802.486203768203"/>
    <n v="17.298087597630964"/>
    <n v="19597.500406387298"/>
    <n v="19597.500406387298"/>
  </r>
  <r>
    <s v="05"/>
    <x v="31"/>
    <x v="1"/>
    <x v="2"/>
    <x v="0"/>
    <n v="57967.6"/>
    <n v="18.73"/>
    <n v="21280.369700800002"/>
    <n v="21280.369700800002"/>
  </r>
  <r>
    <n v="52"/>
    <x v="8"/>
    <x v="0"/>
    <x v="0"/>
    <x v="7"/>
    <n v="58052.36901986599"/>
    <n v="15.409027930923033"/>
    <n v="17532.799283393975"/>
    <n v="17532.799283393975"/>
  </r>
  <r>
    <n v="76"/>
    <x v="14"/>
    <x v="1"/>
    <x v="3"/>
    <x v="6"/>
    <n v="58059.969363968223"/>
    <n v="29.206131699535163"/>
    <n v="33235.859389614641"/>
    <n v="33235.859389614641"/>
  </r>
  <r>
    <n v="41"/>
    <x v="16"/>
    <x v="0"/>
    <x v="3"/>
    <x v="1"/>
    <n v="58091.890759000002"/>
    <n v="11.793372"/>
    <n v="13427.95"/>
    <n v="13427.95"/>
  </r>
  <r>
    <n v="18"/>
    <x v="26"/>
    <x v="1"/>
    <x v="2"/>
    <x v="0"/>
    <n v="58124.93"/>
    <n v="26.64"/>
    <n v="30349.583449919999"/>
    <n v="30349.583449919999"/>
  </r>
  <r>
    <n v="52"/>
    <x v="8"/>
    <x v="0"/>
    <x v="3"/>
    <x v="4"/>
    <n v="58215.254099149482"/>
    <n v="10.584543267012261"/>
    <n v="12077.164765926185"/>
    <n v="12077.164765926185"/>
  </r>
  <r>
    <n v="54"/>
    <x v="19"/>
    <x v="1"/>
    <x v="1"/>
    <x v="0"/>
    <n v="58270.42"/>
    <n v="17.54"/>
    <n v="20032.438069279997"/>
    <n v="20032.438069279997"/>
  </r>
  <r>
    <n v="19"/>
    <x v="15"/>
    <x v="0"/>
    <x v="3"/>
    <x v="8"/>
    <n v="58339.836379906934"/>
    <n v="10.878596880276643"/>
    <n v="12439.249015950783"/>
    <n v="12439.249015950783"/>
  </r>
  <r>
    <n v="17"/>
    <x v="9"/>
    <x v="0"/>
    <x v="3"/>
    <x v="4"/>
    <n v="58459.087238268061"/>
    <n v="27.409606712104189"/>
    <n v="31405.875563010526"/>
    <n v="31405.875563010526"/>
  </r>
  <r>
    <n v="73"/>
    <x v="20"/>
    <x v="1"/>
    <x v="2"/>
    <x v="5"/>
    <n v="58534.720846579134"/>
    <n v="23.667306164048185"/>
    <n v="27153.039526260407"/>
    <n v="27153.039526260407"/>
  </r>
  <r>
    <n v="41"/>
    <x v="16"/>
    <x v="1"/>
    <x v="1"/>
    <x v="8"/>
    <n v="58607.940288488666"/>
    <n v="11.324368134018435"/>
    <n v="13008.478671506959"/>
    <n v="13008.478671506959"/>
  </r>
  <r>
    <n v="41"/>
    <x v="16"/>
    <x v="0"/>
    <x v="3"/>
    <x v="0"/>
    <n v="58610.2"/>
    <n v="17.13"/>
    <n v="19678.257429599998"/>
    <n v="19678.257429599998"/>
  </r>
  <r>
    <n v="68"/>
    <x v="29"/>
    <x v="1"/>
    <x v="2"/>
    <x v="8"/>
    <n v="59130.191786739939"/>
    <n v="34.882670992734866"/>
    <n v="40427.332906349591"/>
    <n v="40427.332906349591"/>
  </r>
  <r>
    <n v="63"/>
    <x v="4"/>
    <x v="0"/>
    <x v="4"/>
    <x v="2"/>
    <n v="59206.880018999997"/>
    <n v="13.391785"/>
    <n v="15540.56"/>
    <n v="15540.56"/>
  </r>
  <r>
    <s v="08"/>
    <x v="7"/>
    <x v="0"/>
    <x v="2"/>
    <x v="1"/>
    <n v="59327.474012999999"/>
    <n v="17.229514999999999"/>
    <n v="20034.8"/>
    <n v="20034.8"/>
  </r>
  <r>
    <n v="68"/>
    <x v="29"/>
    <x v="1"/>
    <x v="2"/>
    <x v="1"/>
    <n v="59738.289109999998"/>
    <n v="9.9300239999999995"/>
    <n v="11626.77"/>
    <n v="11626.77"/>
  </r>
  <r>
    <n v="20"/>
    <x v="30"/>
    <x v="1"/>
    <x v="2"/>
    <x v="1"/>
    <n v="59741.159454000001"/>
    <n v="16.697493000000001"/>
    <n v="19551.54"/>
    <n v="19551.54"/>
  </r>
  <r>
    <n v="41"/>
    <x v="16"/>
    <x v="0"/>
    <x v="1"/>
    <x v="3"/>
    <n v="59854.687360233875"/>
    <n v="8.1141188999278135"/>
    <n v="9519.0937791953038"/>
    <n v="9519.0937791953038"/>
  </r>
  <r>
    <n v="70"/>
    <x v="18"/>
    <x v="1"/>
    <x v="3"/>
    <x v="0"/>
    <n v="59930.07"/>
    <n v="39.4"/>
    <n v="46280.397256800003"/>
    <n v="46280.397256800003"/>
  </r>
  <r>
    <n v="41"/>
    <x v="16"/>
    <x v="1"/>
    <x v="0"/>
    <x v="3"/>
    <n v="59954.605865588688"/>
    <n v="10.260210049391674"/>
    <n v="12056.878252344828"/>
    <n v="12056.878252344828"/>
  </r>
  <r>
    <n v="20"/>
    <x v="30"/>
    <x v="1"/>
    <x v="2"/>
    <x v="8"/>
    <n v="60034.843719647462"/>
    <n v="14.127555956843246"/>
    <n v="16623.654034589312"/>
    <n v="16623.654034589312"/>
  </r>
  <r>
    <n v="54"/>
    <x v="19"/>
    <x v="0"/>
    <x v="3"/>
    <x v="1"/>
    <n v="60191.251937000001"/>
    <n v="16.520529"/>
    <n v="19490.07"/>
    <n v="19490.07"/>
  </r>
  <r>
    <n v="20"/>
    <x v="30"/>
    <x v="1"/>
    <x v="2"/>
    <x v="5"/>
    <n v="60336.772025194157"/>
    <n v="16.511304901669575"/>
    <n v="19526.281257933959"/>
    <n v="19526.281257933959"/>
  </r>
  <r>
    <n v="54"/>
    <x v="19"/>
    <x v="0"/>
    <x v="0"/>
    <x v="0"/>
    <n v="60476.3"/>
    <n v="16.260000000000002"/>
    <n v="19273.554904800003"/>
    <n v="19273.554904800003"/>
  </r>
  <r>
    <n v="19"/>
    <x v="15"/>
    <x v="0"/>
    <x v="3"/>
    <x v="1"/>
    <n v="60482.880033000001"/>
    <n v="48.709735999999999"/>
    <n v="57743.66"/>
    <n v="57743.66"/>
  </r>
  <r>
    <n v="13"/>
    <x v="23"/>
    <x v="1"/>
    <x v="0"/>
    <x v="3"/>
    <n v="60534.077060397351"/>
    <n v="24.367400616123973"/>
    <n v="28911.138890497237"/>
    <n v="28911.138890497237"/>
  </r>
  <r>
    <n v="54"/>
    <x v="19"/>
    <x v="0"/>
    <x v="0"/>
    <x v="8"/>
    <n v="60628.809862360489"/>
    <n v="14.105605465419888"/>
    <n v="16762.039006425737"/>
    <n v="16762.039006425737"/>
  </r>
  <r>
    <n v="19"/>
    <x v="15"/>
    <x v="0"/>
    <x v="3"/>
    <x v="4"/>
    <n v="60742.074873913756"/>
    <n v="17.141310728760324"/>
    <n v="20407.496082578262"/>
    <n v="20407.496082578262"/>
  </r>
  <r>
    <n v="54"/>
    <x v="19"/>
    <x v="1"/>
    <x v="3"/>
    <x v="2"/>
    <n v="61147.483958999997"/>
    <n v="28.764911999999999"/>
    <n v="34474.480000000003"/>
    <n v="34474.480000000003"/>
  </r>
  <r>
    <n v="47"/>
    <x v="17"/>
    <x v="1"/>
    <x v="0"/>
    <x v="6"/>
    <n v="61158.047650839842"/>
    <n v="30.188732904823723"/>
    <n v="36187.165724029044"/>
    <n v="36187.165724029044"/>
  </r>
  <r>
    <n v="41"/>
    <x v="16"/>
    <x v="0"/>
    <x v="3"/>
    <x v="5"/>
    <n v="61331.411057420555"/>
    <n v="10.796406535598887"/>
    <n v="12978.313404685608"/>
    <n v="12978.313404685608"/>
  </r>
  <r>
    <n v="54"/>
    <x v="19"/>
    <x v="0"/>
    <x v="0"/>
    <x v="5"/>
    <n v="61404.751715826547"/>
    <n v="28.937166497645876"/>
    <n v="34826.838673290593"/>
    <n v="34826.838673290593"/>
  </r>
  <r>
    <n v="17"/>
    <x v="9"/>
    <x v="1"/>
    <x v="0"/>
    <x v="6"/>
    <n v="61597.975922886268"/>
    <n v="19.280593687415546"/>
    <n v="23277.852696432965"/>
    <n v="23277.852696432965"/>
  </r>
  <r>
    <n v="68"/>
    <x v="29"/>
    <x v="1"/>
    <x v="2"/>
    <x v="4"/>
    <n v="61709.696159118954"/>
    <n v="20.831484508906165"/>
    <n v="25195.889759924656"/>
    <n v="25195.889759924656"/>
  </r>
  <r>
    <s v="08"/>
    <x v="7"/>
    <x v="1"/>
    <x v="4"/>
    <x v="4"/>
    <n v="61895.101930913785"/>
    <m/>
    <m/>
    <m/>
  </r>
  <r>
    <n v="41"/>
    <x v="16"/>
    <x v="1"/>
    <x v="1"/>
    <x v="3"/>
    <n v="62159.191392807275"/>
    <n v="8.9442377816548682"/>
    <n v="10896.945127400193"/>
    <n v="10896.945127400193"/>
  </r>
  <r>
    <n v="52"/>
    <x v="8"/>
    <x v="0"/>
    <x v="3"/>
    <x v="0"/>
    <n v="62232.13"/>
    <n v="14.98"/>
    <n v="18271.851225039998"/>
    <n v="18271.851225039998"/>
  </r>
  <r>
    <n v="41"/>
    <x v="16"/>
    <x v="0"/>
    <x v="3"/>
    <x v="3"/>
    <n v="62278.641681915724"/>
    <n v="11.009660537985088"/>
    <n v="13439.067392220135"/>
    <n v="13439.067392220135"/>
  </r>
  <r>
    <n v="54"/>
    <x v="19"/>
    <x v="0"/>
    <x v="3"/>
    <x v="8"/>
    <n v="62336.749969725694"/>
    <n v="10.874961451723062"/>
    <n v="13287.031157750725"/>
    <n v="13287.031157750725"/>
  </r>
  <r>
    <n v="19"/>
    <x v="15"/>
    <x v="0"/>
    <x v="0"/>
    <x v="3"/>
    <n v="62392.272934997578"/>
    <n v="17.951547176964326"/>
    <n v="21952.741488984611"/>
    <n v="21952.741488984611"/>
  </r>
  <r>
    <n v="54"/>
    <x v="19"/>
    <x v="1"/>
    <x v="0"/>
    <x v="7"/>
    <n v="62422.164913117886"/>
    <n v="24.217726965617608"/>
    <n v="29629.769750785428"/>
    <n v="29629.769750785428"/>
  </r>
  <r>
    <n v="52"/>
    <x v="8"/>
    <x v="0"/>
    <x v="0"/>
    <x v="4"/>
    <n v="62798.493655285347"/>
    <n v="10.636938996998829"/>
    <n v="13092.48142384789"/>
    <n v="13092.48142384789"/>
  </r>
  <r>
    <n v="41"/>
    <x v="16"/>
    <x v="0"/>
    <x v="1"/>
    <x v="0"/>
    <n v="62813.3"/>
    <n v="22.44"/>
    <n v="27626.7968592"/>
    <n v="27626.7968592"/>
  </r>
  <r>
    <n v="41"/>
    <x v="16"/>
    <x v="0"/>
    <x v="1"/>
    <x v="8"/>
    <n v="62923.029809579421"/>
    <n v="9.1549927379665252"/>
    <n v="11290.773666767996"/>
    <n v="11290.773666767996"/>
  </r>
  <r>
    <n v="76"/>
    <x v="14"/>
    <x v="1"/>
    <x v="3"/>
    <x v="3"/>
    <n v="63030.261967659157"/>
    <n v="24.783290794509142"/>
    <n v="30617.107299492302"/>
    <n v="30617.107299492302"/>
  </r>
  <r>
    <n v="81"/>
    <x v="24"/>
    <x v="1"/>
    <x v="1"/>
    <x v="2"/>
    <n v="63202.525688000002"/>
    <n v="14.447474"/>
    <n v="17897.09"/>
    <n v="17897.09"/>
  </r>
  <r>
    <n v="54"/>
    <x v="19"/>
    <x v="0"/>
    <x v="3"/>
    <x v="0"/>
    <n v="63371.29"/>
    <n v="17.649999999999999"/>
    <n v="21922.664062600001"/>
    <n v="21922.664062600001"/>
  </r>
  <r>
    <n v="76"/>
    <x v="14"/>
    <x v="0"/>
    <x v="3"/>
    <x v="6"/>
    <n v="63415.119013282092"/>
    <n v="22.857027551697207"/>
    <n v="28409.830000622624"/>
    <n v="28409.830000622624"/>
  </r>
  <r>
    <n v="17"/>
    <x v="9"/>
    <x v="0"/>
    <x v="3"/>
    <x v="2"/>
    <n v="63425.823193999997"/>
    <n v="33.111604999999997"/>
    <n v="41162.559999999998"/>
    <n v="41162.559999999998"/>
  </r>
  <r>
    <n v="73"/>
    <x v="20"/>
    <x v="1"/>
    <x v="3"/>
    <x v="0"/>
    <n v="63448.65"/>
    <n v="20.8"/>
    <n v="25866.745632000002"/>
    <n v="25866.745632000002"/>
  </r>
  <r>
    <n v="54"/>
    <x v="19"/>
    <x v="0"/>
    <x v="0"/>
    <x v="1"/>
    <n v="63466.055791999999"/>
    <n v="21.039728"/>
    <n v="26172.05"/>
    <n v="26172.05"/>
  </r>
  <r>
    <n v="52"/>
    <x v="8"/>
    <x v="0"/>
    <x v="3"/>
    <x v="8"/>
    <n v="63537.742181077629"/>
    <n v="7.8960703991273435"/>
    <n v="9833.2903111624801"/>
    <n v="9833.2903111624801"/>
  </r>
  <r>
    <s v="08"/>
    <x v="7"/>
    <x v="1"/>
    <x v="4"/>
    <x v="6"/>
    <n v="63706.741477168762"/>
    <n v="18.810411670344504"/>
    <n v="23487.660653890409"/>
    <n v="23487.660653890409"/>
  </r>
  <r>
    <n v="52"/>
    <x v="8"/>
    <x v="0"/>
    <x v="3"/>
    <x v="6"/>
    <n v="63781.237218275783"/>
    <n v="11.055818181292002"/>
    <n v="13821.013736436986"/>
    <n v="13821.013736436986"/>
  </r>
  <r>
    <n v="86"/>
    <x v="11"/>
    <x v="0"/>
    <x v="2"/>
    <x v="5"/>
    <n v="63976.821955717132"/>
    <n v="17.520963357414672"/>
    <n v="21970.336842915262"/>
    <n v="21970.336842915262"/>
  </r>
  <r>
    <s v="05"/>
    <x v="31"/>
    <x v="1"/>
    <x v="2"/>
    <x v="6"/>
    <n v="64015.162743061825"/>
    <n v="25.817260786390616"/>
    <n v="32392.84455608893"/>
    <n v="32392.84455608893"/>
  </r>
  <r>
    <n v="27"/>
    <x v="6"/>
    <x v="1"/>
    <x v="4"/>
    <x v="1"/>
    <n v="64034.630127999997"/>
    <n v="48.537869999999998"/>
    <n v="60918.85"/>
    <n v="60918.85"/>
  </r>
  <r>
    <n v="73"/>
    <x v="20"/>
    <x v="1"/>
    <x v="3"/>
    <x v="5"/>
    <n v="64307.969019034077"/>
    <n v="18.254549287712454"/>
    <n v="23008.694604992605"/>
    <n v="23008.694604992605"/>
  </r>
  <r>
    <n v="41"/>
    <x v="16"/>
    <x v="0"/>
    <x v="3"/>
    <x v="4"/>
    <n v="64314.811505298625"/>
    <n v="13.20777323521625"/>
    <n v="16649.326742142162"/>
    <n v="16649.326742142162"/>
  </r>
  <r>
    <n v="73"/>
    <x v="20"/>
    <x v="1"/>
    <x v="3"/>
    <x v="4"/>
    <n v="64333.282368148444"/>
    <n v="14.028529454628732"/>
    <n v="17689.026393644548"/>
    <n v="17689.026393644548"/>
  </r>
  <r>
    <n v="54"/>
    <x v="19"/>
    <x v="0"/>
    <x v="0"/>
    <x v="2"/>
    <n v="64563.823780999999"/>
    <n v="18.920508000000002"/>
    <n v="23942.97"/>
    <n v="23942.97"/>
  </r>
  <r>
    <n v="17"/>
    <x v="9"/>
    <x v="1"/>
    <x v="3"/>
    <x v="4"/>
    <n v="64611.212418524774"/>
    <n v="21.20697766835006"/>
    <n v="26856.087362139668"/>
    <n v="26856.087362139668"/>
  </r>
  <r>
    <n v="47"/>
    <x v="17"/>
    <x v="0"/>
    <x v="0"/>
    <x v="2"/>
    <n v="64728.466021"/>
    <n v="25.185668"/>
    <n v="31952.5"/>
    <n v="31952.5"/>
  </r>
  <r>
    <n v="23"/>
    <x v="27"/>
    <x v="1"/>
    <x v="2"/>
    <x v="4"/>
    <n v="64753.226101690801"/>
    <n v="36.268583877648631"/>
    <n v="46030.753119463385"/>
    <n v="46030.753119463385"/>
  </r>
  <r>
    <n v="19"/>
    <x v="15"/>
    <x v="0"/>
    <x v="0"/>
    <x v="8"/>
    <n v="64999.476315763153"/>
    <n v="12.776961917600167"/>
    <n v="16277.718337589011"/>
    <n v="16277.718337589011"/>
  </r>
  <r>
    <n v="13"/>
    <x v="23"/>
    <x v="1"/>
    <x v="3"/>
    <x v="0"/>
    <n v="65052.4"/>
    <n v="29.43"/>
    <n v="37524.045787200004"/>
    <n v="37524.045787200004"/>
  </r>
  <r>
    <n v="17"/>
    <x v="9"/>
    <x v="1"/>
    <x v="0"/>
    <x v="8"/>
    <n v="65064.397733968952"/>
    <n v="24.573539312026977"/>
    <n v="31337.705696369281"/>
    <n v="31337.705696369281"/>
  </r>
  <r>
    <n v="54"/>
    <x v="19"/>
    <x v="0"/>
    <x v="3"/>
    <x v="2"/>
    <n v="65227.595025000002"/>
    <n v="20.139713"/>
    <n v="25747.83"/>
    <n v="25747.83"/>
  </r>
  <r>
    <n v="54"/>
    <x v="19"/>
    <x v="1"/>
    <x v="3"/>
    <x v="4"/>
    <n v="65372.15373261179"/>
    <n v="26.517581226377342"/>
    <n v="33976.82337233609"/>
    <n v="33976.82337233609"/>
  </r>
  <r>
    <n v="99"/>
    <x v="12"/>
    <x v="0"/>
    <x v="3"/>
    <x v="0"/>
    <n v="65502.92"/>
    <n v="46.52"/>
    <n v="59725.038432640002"/>
    <n v="59725.038432640002"/>
  </r>
  <r>
    <n v="73"/>
    <x v="20"/>
    <x v="1"/>
    <x v="2"/>
    <x v="4"/>
    <n v="65569.971846711036"/>
    <n v="43.273350076609283"/>
    <n v="55613.673986228372"/>
    <n v="55613.673986228372"/>
  </r>
  <r>
    <n v="63"/>
    <x v="4"/>
    <x v="2"/>
    <x v="4"/>
    <x v="6"/>
    <n v="65613.532978394767"/>
    <n v="25.334319058673561"/>
    <n v="32580.573909212471"/>
    <n v="32580.573909212471"/>
  </r>
  <r>
    <n v="41"/>
    <x v="16"/>
    <x v="1"/>
    <x v="1"/>
    <x v="4"/>
    <n v="65726.009660705153"/>
    <n v="12.252587400038662"/>
    <n v="15784.148085342076"/>
    <n v="15784.148085342076"/>
  </r>
  <r>
    <n v="76"/>
    <x v="14"/>
    <x v="1"/>
    <x v="0"/>
    <x v="0"/>
    <n v="65812.740000000005"/>
    <n v="20.57"/>
    <n v="26533.85401128"/>
    <n v="26533.85401128"/>
  </r>
  <r>
    <n v="19"/>
    <x v="15"/>
    <x v="1"/>
    <x v="3"/>
    <x v="4"/>
    <n v="65931.267811823607"/>
    <n v="29.928142401695212"/>
    <n v="38674.72728721259"/>
    <n v="38674.72728721259"/>
  </r>
  <r>
    <n v="41"/>
    <x v="16"/>
    <x v="0"/>
    <x v="1"/>
    <x v="4"/>
    <n v="65939.685606229832"/>
    <n v="10.5905033877176"/>
    <n v="13687.355490437087"/>
    <n v="13687.355490437087"/>
  </r>
  <r>
    <n v="73"/>
    <x v="20"/>
    <x v="1"/>
    <x v="0"/>
    <x v="2"/>
    <n v="66018.386085999999"/>
    <n v="17.619396999999999"/>
    <n v="22798.799999999999"/>
    <n v="22798.799999999999"/>
  </r>
  <r>
    <n v="13"/>
    <x v="23"/>
    <x v="1"/>
    <x v="3"/>
    <x v="7"/>
    <n v="66104.532329754496"/>
    <n v="19.716374742502005"/>
    <n v="25545.497939189063"/>
    <n v="25545.497939189063"/>
  </r>
  <r>
    <n v="54"/>
    <x v="19"/>
    <x v="1"/>
    <x v="0"/>
    <x v="2"/>
    <n v="66251.625505000004"/>
    <n v="17.407288999999999"/>
    <n v="22603.919999999998"/>
    <n v="22603.919999999998"/>
  </r>
  <r>
    <n v="73"/>
    <x v="20"/>
    <x v="1"/>
    <x v="3"/>
    <x v="3"/>
    <n v="66274.161517627523"/>
    <n v="12.558437281827976"/>
    <n v="16313.078056167302"/>
    <n v="16313.078056167302"/>
  </r>
  <r>
    <n v="70"/>
    <x v="18"/>
    <x v="1"/>
    <x v="1"/>
    <x v="8"/>
    <n v="66390.404453409574"/>
    <n v="8.3080671934197898"/>
    <n v="10810.888447465966"/>
    <n v="10810.888447465966"/>
  </r>
  <r>
    <n v="20"/>
    <x v="30"/>
    <x v="1"/>
    <x v="2"/>
    <x v="6"/>
    <n v="66454.69917380641"/>
    <n v="19.627652357647847"/>
    <n v="25565.254765144578"/>
    <n v="25565.254765144578"/>
  </r>
  <r>
    <n v="15"/>
    <x v="21"/>
    <x v="1"/>
    <x v="3"/>
    <x v="1"/>
    <n v="66601.923571000007"/>
    <n v="9.9642719999999994"/>
    <n v="13007.34"/>
    <n v="13007.34"/>
  </r>
  <r>
    <n v="44"/>
    <x v="10"/>
    <x v="1"/>
    <x v="4"/>
    <x v="5"/>
    <n v="66660.028147656863"/>
    <n v="23.635842095768307"/>
    <n v="30881.091628190774"/>
    <n v="30881.091628190774"/>
  </r>
  <r>
    <n v="52"/>
    <x v="8"/>
    <x v="0"/>
    <x v="3"/>
    <x v="7"/>
    <n v="66692.241117955447"/>
    <n v="9.9063029725108009"/>
    <n v="12949.201510032097"/>
    <n v="12949.201510032097"/>
  </r>
  <r>
    <n v="17"/>
    <x v="9"/>
    <x v="0"/>
    <x v="2"/>
    <x v="5"/>
    <n v="66792.843602233392"/>
    <n v="16.554007392496981"/>
    <n v="21671.508844442418"/>
    <n v="21671.508844442418"/>
  </r>
  <r>
    <n v="76"/>
    <x v="14"/>
    <x v="0"/>
    <x v="1"/>
    <x v="4"/>
    <n v="66840.923965416412"/>
    <n v="13.247854885053176"/>
    <n v="17355.77767710351"/>
    <n v="17355.77767710351"/>
  </r>
  <r>
    <n v="41"/>
    <x v="16"/>
    <x v="0"/>
    <x v="0"/>
    <x v="2"/>
    <n v="67089.124012"/>
    <n v="16.035399999999999"/>
    <n v="21085.7"/>
    <n v="21085.7"/>
  </r>
  <r>
    <n v="70"/>
    <x v="18"/>
    <x v="0"/>
    <x v="0"/>
    <x v="8"/>
    <n v="67356.382850292779"/>
    <n v="19.036990654391857"/>
    <n v="25132.351484359409"/>
    <n v="25132.351484359409"/>
  </r>
  <r>
    <n v="73"/>
    <x v="20"/>
    <x v="1"/>
    <x v="1"/>
    <x v="6"/>
    <n v="67454.513395367321"/>
    <n v="13.016603215582562"/>
    <n v="17209.361264966828"/>
    <n v="17209.361264966828"/>
  </r>
  <r>
    <n v="54"/>
    <x v="19"/>
    <x v="1"/>
    <x v="0"/>
    <x v="8"/>
    <n v="67655.777643068272"/>
    <n v="16.091782682328066"/>
    <n v="21338.560592308822"/>
    <n v="21338.560592308822"/>
  </r>
  <r>
    <n v="95"/>
    <x v="13"/>
    <x v="1"/>
    <x v="0"/>
    <x v="0"/>
    <n v="67750.490000000005"/>
    <n v="24.63"/>
    <n v="32706.413546520005"/>
    <n v="32706.413546520005"/>
  </r>
  <r>
    <s v="08"/>
    <x v="7"/>
    <x v="1"/>
    <x v="3"/>
    <x v="2"/>
    <n v="67874.964703000005"/>
    <n v="69.415036999999998"/>
    <n v="92346.25"/>
    <n v="67873.964703000005"/>
  </r>
  <r>
    <n v="76"/>
    <x v="14"/>
    <x v="0"/>
    <x v="2"/>
    <x v="0"/>
    <n v="68006.539999999994"/>
    <n v="29.37"/>
    <n v="39148.100764079994"/>
    <n v="39148.100764079994"/>
  </r>
  <r>
    <n v="70"/>
    <x v="18"/>
    <x v="1"/>
    <x v="0"/>
    <x v="7"/>
    <n v="68046.806471033633"/>
    <n v="21.727372412150704"/>
    <n v="28978.174790812402"/>
    <n v="28978.174790812402"/>
  </r>
  <r>
    <n v="44"/>
    <x v="10"/>
    <x v="1"/>
    <x v="4"/>
    <x v="7"/>
    <n v="68116.749575915135"/>
    <n v="36.860683413549758"/>
    <n v="49212.266849046006"/>
    <n v="49212.266849046006"/>
  </r>
  <r>
    <n v="19"/>
    <x v="15"/>
    <x v="0"/>
    <x v="0"/>
    <x v="4"/>
    <n v="68256.783716310572"/>
    <n v="12.864285786950253"/>
    <n v="17210.265543443566"/>
    <n v="17210.265543443566"/>
  </r>
  <r>
    <n v="13"/>
    <x v="23"/>
    <x v="1"/>
    <x v="1"/>
    <x v="7"/>
    <n v="68405.636246503098"/>
    <n v="14.730708504698356"/>
    <n v="19750.204357463037"/>
    <n v="19750.204357463037"/>
  </r>
  <r>
    <n v="20"/>
    <x v="30"/>
    <x v="1"/>
    <x v="2"/>
    <x v="7"/>
    <n v="68465.600800992761"/>
    <n v="14.28269381944628"/>
    <n v="19166.314982738302"/>
    <n v="19166.314982738302"/>
  </r>
  <r>
    <m/>
    <x v="25"/>
    <x v="1"/>
    <x v="3"/>
    <x v="7"/>
    <n v="68649.182115663454"/>
    <m/>
    <m/>
    <m/>
  </r>
  <r>
    <n v="76"/>
    <x v="14"/>
    <x v="0"/>
    <x v="3"/>
    <x v="3"/>
    <n v="68844.533857277114"/>
    <n v="18.678362255896435"/>
    <n v="25203.701597401159"/>
    <n v="25203.701597401159"/>
  </r>
  <r>
    <n v="50"/>
    <x v="32"/>
    <x v="1"/>
    <x v="2"/>
    <x v="4"/>
    <n v="68879.360925797577"/>
    <n v="13.410969888074616"/>
    <n v="18105.285091599613"/>
    <n v="18105.285091599613"/>
  </r>
  <r>
    <n v="15"/>
    <x v="21"/>
    <x v="0"/>
    <x v="1"/>
    <x v="6"/>
    <n v="69030.178273639016"/>
    <n v="9.4681500920239685"/>
    <n v="12810.32653997013"/>
    <n v="12810.32653997013"/>
  </r>
  <r>
    <n v="17"/>
    <x v="9"/>
    <x v="0"/>
    <x v="2"/>
    <x v="8"/>
    <n v="69090.375258433036"/>
    <n v="33.588109159354637"/>
    <n v="45484.055294404061"/>
    <n v="45484.055294404061"/>
  </r>
  <r>
    <n v="15"/>
    <x v="21"/>
    <x v="1"/>
    <x v="3"/>
    <x v="0"/>
    <n v="69166.7"/>
    <n v="13.84"/>
    <n v="18762.435708799996"/>
    <n v="18762.435708799996"/>
  </r>
  <r>
    <n v="15"/>
    <x v="21"/>
    <x v="1"/>
    <x v="3"/>
    <x v="7"/>
    <n v="69213.322213413165"/>
    <n v="9.4109110828484983"/>
    <n v="12766.664253539891"/>
    <n v="12766.664253539891"/>
  </r>
  <r>
    <n v="13"/>
    <x v="23"/>
    <x v="1"/>
    <x v="1"/>
    <x v="2"/>
    <n v="69342.093471"/>
    <n v="13.792085999999999"/>
    <n v="18744.89"/>
    <n v="18744.89"/>
  </r>
  <r>
    <n v="73"/>
    <x v="20"/>
    <x v="0"/>
    <x v="3"/>
    <x v="3"/>
    <n v="69491.706751446531"/>
    <n v="12.057158167740074"/>
    <n v="16422.300993108671"/>
    <n v="16422.300993108671"/>
  </r>
  <r>
    <n v="95"/>
    <x v="13"/>
    <x v="0"/>
    <x v="0"/>
    <x v="2"/>
    <n v="69593.495496999996"/>
    <n v="18.247021"/>
    <n v="24889.53"/>
    <n v="24889.53"/>
  </r>
  <r>
    <s v="08"/>
    <x v="7"/>
    <x v="1"/>
    <x v="4"/>
    <x v="0"/>
    <n v="69765.73"/>
    <n v="20.100000000000001"/>
    <n v="27484.906990799998"/>
    <n v="27484.906990799998"/>
  </r>
  <r>
    <n v="99"/>
    <x v="12"/>
    <x v="1"/>
    <x v="0"/>
    <x v="1"/>
    <n v="69833.156243999998"/>
    <n v="71.088706000000002"/>
    <n v="97301.23"/>
    <n v="69832.156243999998"/>
  </r>
  <r>
    <n v="54"/>
    <x v="19"/>
    <x v="1"/>
    <x v="0"/>
    <x v="6"/>
    <n v="69899.21764190025"/>
    <n v="14.996388770413423"/>
    <n v="20545.422513111265"/>
    <n v="20545.422513111265"/>
  </r>
  <r>
    <n v="50"/>
    <x v="32"/>
    <x v="1"/>
    <x v="2"/>
    <x v="3"/>
    <n v="70205.469184299262"/>
    <n v="12.365927286998906"/>
    <n v="17015.852250820666"/>
    <n v="17015.852250820666"/>
  </r>
  <r>
    <n v="52"/>
    <x v="8"/>
    <x v="0"/>
    <x v="3"/>
    <x v="1"/>
    <n v="70727.766787"/>
    <n v="8.3177450000000004"/>
    <n v="11530.59"/>
    <n v="11530.59"/>
  </r>
  <r>
    <n v="20"/>
    <x v="30"/>
    <x v="1"/>
    <x v="2"/>
    <x v="0"/>
    <n v="70836.850000000006"/>
    <n v="18.260000000000002"/>
    <n v="25352.225267600003"/>
    <n v="25352.225267600003"/>
  </r>
  <r>
    <n v="70"/>
    <x v="18"/>
    <x v="0"/>
    <x v="1"/>
    <x v="8"/>
    <n v="71310.59990962295"/>
    <n v="9.3769105391628713"/>
    <n v="13105.993070592778"/>
    <n v="13105.993070592778"/>
  </r>
  <r>
    <n v="17"/>
    <x v="9"/>
    <x v="0"/>
    <x v="2"/>
    <x v="3"/>
    <n v="71409.998488946047"/>
    <n v="20.362394608237917"/>
    <n v="28499.939936829614"/>
    <n v="28499.939936829614"/>
  </r>
  <r>
    <n v="66"/>
    <x v="5"/>
    <x v="0"/>
    <x v="4"/>
    <x v="1"/>
    <n v="71487.130134999999"/>
    <n v="18.148814000000002"/>
    <n v="25429.17"/>
    <n v="25429.17"/>
  </r>
  <r>
    <n v="13"/>
    <x v="23"/>
    <x v="1"/>
    <x v="1"/>
    <x v="5"/>
    <n v="71903.252667393259"/>
    <n v="12.552488511299428"/>
    <n v="17690.26915943727"/>
    <n v="17690.26915943727"/>
  </r>
  <r>
    <n v="17"/>
    <x v="9"/>
    <x v="1"/>
    <x v="3"/>
    <x v="8"/>
    <n v="72050.059257344881"/>
    <n v="28.262107201033544"/>
    <n v="39911.215372009246"/>
    <n v="39911.215372009246"/>
  </r>
  <r>
    <n v="13"/>
    <x v="23"/>
    <x v="1"/>
    <x v="3"/>
    <x v="6"/>
    <n v="72126.985726237006"/>
    <n v="29.694502614870959"/>
    <n v="41978.789338509901"/>
    <n v="41978.789338509901"/>
  </r>
  <r>
    <n v="54"/>
    <x v="19"/>
    <x v="1"/>
    <x v="0"/>
    <x v="4"/>
    <n v="72667.092202150743"/>
    <n v="14.832813679581239"/>
    <n v="21126.005809720475"/>
    <n v="21126.005809720475"/>
  </r>
  <r>
    <n v="52"/>
    <x v="8"/>
    <x v="1"/>
    <x v="4"/>
    <x v="3"/>
    <n v="72711.954291358983"/>
    <n v="7.691443575864616"/>
    <n v="10961.49391696756"/>
    <n v="10961.49391696756"/>
  </r>
  <r>
    <n v="63"/>
    <x v="4"/>
    <x v="2"/>
    <x v="4"/>
    <x v="1"/>
    <n v="72912.133033000006"/>
    <n v="10.292787000000001"/>
    <n v="14709.19"/>
    <n v="14709.19"/>
  </r>
  <r>
    <n v="44"/>
    <x v="10"/>
    <x v="0"/>
    <x v="2"/>
    <x v="8"/>
    <n v="73143.039202105967"/>
    <n v="18.754857926644735"/>
    <n v="26887.031247746672"/>
    <n v="26887.031247746672"/>
  </r>
  <r>
    <n v="76"/>
    <x v="14"/>
    <x v="1"/>
    <x v="0"/>
    <x v="4"/>
    <n v="73708.261037122254"/>
    <n v="19.855778191293282"/>
    <n v="28685.283687573268"/>
    <n v="28685.283687573268"/>
  </r>
  <r>
    <n v="47"/>
    <x v="17"/>
    <x v="1"/>
    <x v="0"/>
    <x v="2"/>
    <n v="73747.799188000005"/>
    <n v="35.045034000000001"/>
    <n v="50656.09"/>
    <n v="50656.09"/>
  </r>
  <r>
    <n v="17"/>
    <x v="9"/>
    <x v="0"/>
    <x v="2"/>
    <x v="1"/>
    <n v="73834.099870000005"/>
    <n v="19.067043000000002"/>
    <n v="27592.84"/>
    <n v="27592.84"/>
  </r>
  <r>
    <n v="41"/>
    <x v="16"/>
    <x v="0"/>
    <x v="3"/>
    <x v="8"/>
    <n v="73909.352470715879"/>
    <n v="17.127442322987996"/>
    <n v="24811.212162802898"/>
    <n v="24811.212162802898"/>
  </r>
  <r>
    <s v=" "/>
    <x v="25"/>
    <x v="1"/>
    <x v="3"/>
    <x v="2"/>
    <n v="73979.879751999993"/>
    <n v="22.589386000000001"/>
    <n v="32754.74"/>
    <n v="32754.74"/>
  </r>
  <r>
    <n v="52"/>
    <x v="8"/>
    <x v="0"/>
    <x v="3"/>
    <x v="5"/>
    <n v="74098.60707731302"/>
    <n v="8.0746912383279223"/>
    <n v="11727.138117453862"/>
    <n v="11727.138117453862"/>
  </r>
  <r>
    <n v="70"/>
    <x v="18"/>
    <x v="1"/>
    <x v="0"/>
    <x v="0"/>
    <n v="74191.41"/>
    <n v="15.02"/>
    <n v="21841.35757272"/>
    <n v="21841.35757272"/>
  </r>
  <r>
    <n v="81"/>
    <x v="24"/>
    <x v="1"/>
    <x v="2"/>
    <x v="2"/>
    <n v="74366.398461999997"/>
    <n v="20.342891999999999"/>
    <n v="29651.42"/>
    <n v="29651.42"/>
  </r>
  <r>
    <n v="73"/>
    <x v="20"/>
    <x v="0"/>
    <x v="1"/>
    <x v="3"/>
    <n v="74615.532222661655"/>
    <n v="9.9796474089858034"/>
    <n v="14594.87937519325"/>
    <n v="14594.87937519325"/>
  </r>
  <r>
    <n v="76"/>
    <x v="14"/>
    <x v="1"/>
    <x v="0"/>
    <x v="6"/>
    <n v="74688.034236796229"/>
    <n v="22.625461681683838"/>
    <n v="33121.084631416503"/>
    <n v="33121.084631416503"/>
  </r>
  <r>
    <n v="54"/>
    <x v="19"/>
    <x v="0"/>
    <x v="0"/>
    <x v="4"/>
    <n v="75185.149791432414"/>
    <n v="38.590309669749843"/>
    <n v="56867.79697515093"/>
    <n v="56867.79697515093"/>
  </r>
  <r>
    <n v="66"/>
    <x v="5"/>
    <x v="0"/>
    <x v="4"/>
    <x v="0"/>
    <n v="75189.16"/>
    <n v="49.59"/>
    <n v="73081.15671024"/>
    <n v="73081.15671024"/>
  </r>
  <r>
    <n v="63"/>
    <x v="4"/>
    <x v="2"/>
    <x v="4"/>
    <x v="7"/>
    <n v="75440.362862952927"/>
    <n v="14.685723865331077"/>
    <n v="21714.768211191804"/>
    <n v="21714.768211191804"/>
  </r>
  <r>
    <n v="66"/>
    <x v="5"/>
    <x v="2"/>
    <x v="4"/>
    <x v="6"/>
    <n v="75486.364943503999"/>
    <n v="18.018916522761913"/>
    <n v="26659.577167065301"/>
    <n v="26659.577167065301"/>
  </r>
  <r>
    <n v="52"/>
    <x v="8"/>
    <x v="1"/>
    <x v="4"/>
    <x v="6"/>
    <n v="75489.414857622032"/>
    <n v="10.666534275784286"/>
    <n v="15782.124448339409"/>
    <n v="15782.124448339409"/>
  </r>
  <r>
    <n v="76"/>
    <x v="14"/>
    <x v="0"/>
    <x v="0"/>
    <x v="0"/>
    <n v="75682.7"/>
    <n v="27.25"/>
    <n v="40422.130069999999"/>
    <n v="40422.130069999999"/>
  </r>
  <r>
    <n v="15"/>
    <x v="21"/>
    <x v="1"/>
    <x v="3"/>
    <x v="5"/>
    <n v="75889.047677854862"/>
    <n v="13.985108853312791"/>
    <n v="20801.805213961274"/>
    <n v="20801.805213961274"/>
  </r>
  <r>
    <n v="41"/>
    <x v="16"/>
    <x v="0"/>
    <x v="0"/>
    <x v="4"/>
    <n v="76087.193710230538"/>
    <n v="13.677769714530186"/>
    <n v="20397.781030350303"/>
    <n v="20397.781030350303"/>
  </r>
  <r>
    <n v="17"/>
    <x v="9"/>
    <x v="1"/>
    <x v="0"/>
    <x v="1"/>
    <n v="76107.774137"/>
    <n v="25.321113"/>
    <n v="37771.82"/>
    <n v="37771.82"/>
  </r>
  <r>
    <n v="17"/>
    <x v="9"/>
    <x v="0"/>
    <x v="2"/>
    <x v="7"/>
    <n v="76166.970463985388"/>
    <n v="14.772237809407782"/>
    <n v="22053.069377956159"/>
    <n v="22053.069377956159"/>
  </r>
  <r>
    <n v="66"/>
    <x v="5"/>
    <x v="2"/>
    <x v="4"/>
    <x v="3"/>
    <n v="76183.177424586596"/>
    <n v="14.229978067736418"/>
    <n v="21248.06490009385"/>
    <n v="21248.06490009385"/>
  </r>
  <r>
    <n v="52"/>
    <x v="8"/>
    <x v="0"/>
    <x v="2"/>
    <x v="4"/>
    <n v="76498.778816100079"/>
    <n v="8.3092168729050329"/>
    <n v="12458.640896429228"/>
    <n v="12458.640896429228"/>
  </r>
  <r>
    <m/>
    <x v="28"/>
    <x v="1"/>
    <x v="2"/>
    <x v="0"/>
    <n v="76592.42"/>
    <m/>
    <m/>
    <m/>
  </r>
  <r>
    <n v="76"/>
    <x v="14"/>
    <x v="0"/>
    <x v="3"/>
    <x v="8"/>
    <n v="76653.055702800091"/>
    <n v="11.756766076592552"/>
    <n v="17663.364081095253"/>
    <n v="17663.364081095253"/>
  </r>
  <r>
    <s v="08"/>
    <x v="7"/>
    <x v="1"/>
    <x v="4"/>
    <x v="8"/>
    <n v="76740.110349182884"/>
    <n v="22.734622008795917"/>
    <n v="34195.28507335842"/>
    <n v="34195.28507335842"/>
  </r>
  <r>
    <n v="17"/>
    <x v="9"/>
    <x v="1"/>
    <x v="0"/>
    <x v="0"/>
    <n v="76855.14"/>
    <n v="35.32"/>
    <n v="53204.661478080001"/>
    <n v="53204.661478080001"/>
  </r>
  <r>
    <n v="54"/>
    <x v="19"/>
    <x v="1"/>
    <x v="0"/>
    <x v="3"/>
    <n v="76993.217730841192"/>
    <n v="14.418836779859772"/>
    <n v="21758.991736497206"/>
    <n v="21758.991736497206"/>
  </r>
  <r>
    <n v="17"/>
    <x v="9"/>
    <x v="0"/>
    <x v="0"/>
    <x v="6"/>
    <n v="77082.363163837683"/>
    <n v="30.611112390828854"/>
    <n v="46247.706890314854"/>
    <n v="46247.706890314854"/>
  </r>
  <r>
    <n v="85"/>
    <x v="33"/>
    <x v="1"/>
    <x v="2"/>
    <x v="3"/>
    <n v="77326.128449956304"/>
    <n v="19.91840781056224"/>
    <n v="30188.18187321171"/>
    <n v="30188.18187321171"/>
  </r>
  <r>
    <n v="17"/>
    <x v="9"/>
    <x v="1"/>
    <x v="3"/>
    <x v="2"/>
    <n v="77332.789646000005"/>
    <n v="29.954943"/>
    <n v="45403.39"/>
    <n v="45403.39"/>
  </r>
  <r>
    <n v="63"/>
    <x v="4"/>
    <x v="2"/>
    <x v="4"/>
    <x v="4"/>
    <n v="77506.96298136827"/>
    <n v="18.763411496485841"/>
    <n v="28504.182789141232"/>
    <n v="28504.182789141232"/>
  </r>
  <r>
    <n v="63"/>
    <x v="4"/>
    <x v="2"/>
    <x v="4"/>
    <x v="5"/>
    <n v="77694.653981261392"/>
    <n v="18.744002801194629"/>
    <n v="28543.652712507177"/>
    <n v="28543.652712507177"/>
  </r>
  <r>
    <n v="66"/>
    <x v="5"/>
    <x v="0"/>
    <x v="4"/>
    <x v="2"/>
    <n v="77702.702566000007"/>
    <n v="21.727450000000001"/>
    <n v="33090.32"/>
    <n v="33090.32"/>
  </r>
  <r>
    <n v="70"/>
    <x v="18"/>
    <x v="1"/>
    <x v="1"/>
    <x v="4"/>
    <n v="78022.533000713214"/>
    <n v="10.867712306372756"/>
    <n v="16619.35826449802"/>
    <n v="16619.35826449802"/>
  </r>
  <r>
    <s v="05"/>
    <x v="31"/>
    <x v="1"/>
    <x v="2"/>
    <x v="5"/>
    <n v="78054.123163784272"/>
    <n v="49.32601899204321"/>
    <n v="75461.943567048409"/>
    <n v="75461.943567048409"/>
  </r>
  <r>
    <n v="70"/>
    <x v="18"/>
    <x v="1"/>
    <x v="3"/>
    <x v="8"/>
    <n v="78190.051268061754"/>
    <n v="33.309628997530716"/>
    <n v="51047.839341126048"/>
    <n v="51047.839341126048"/>
  </r>
  <r>
    <n v="54"/>
    <x v="19"/>
    <x v="1"/>
    <x v="3"/>
    <x v="6"/>
    <n v="78211.073845167091"/>
    <n v="22.474202025577913"/>
    <n v="34451.53689498009"/>
    <n v="34451.53689498009"/>
  </r>
  <r>
    <n v="52"/>
    <x v="8"/>
    <x v="1"/>
    <x v="4"/>
    <x v="5"/>
    <n v="78325.084942047106"/>
    <n v="9.3543716699321404"/>
    <n v="14360.566330287513"/>
    <n v="14360.566330287513"/>
  </r>
  <r>
    <n v="76"/>
    <x v="14"/>
    <x v="0"/>
    <x v="3"/>
    <x v="4"/>
    <n v="78482.161260613022"/>
    <n v="31.280480317464981"/>
    <n v="48117.210131460488"/>
    <n v="48117.210131460488"/>
  </r>
  <r>
    <n v="52"/>
    <x v="8"/>
    <x v="1"/>
    <x v="4"/>
    <x v="4"/>
    <n v="78525.885631832061"/>
    <m/>
    <m/>
    <m/>
  </r>
  <r>
    <n v="66"/>
    <x v="5"/>
    <x v="0"/>
    <x v="4"/>
    <x v="8"/>
    <n v="78550.100622365513"/>
    <n v="23.622441486956379"/>
    <n v="36368.68505262876"/>
    <n v="36368.68505262876"/>
  </r>
  <r>
    <n v="81"/>
    <x v="24"/>
    <x v="1"/>
    <x v="1"/>
    <x v="1"/>
    <n v="78612.574661000006"/>
    <n v="18.463941999999999"/>
    <n v="28449.360000000001"/>
    <n v="28449.360000000001"/>
  </r>
  <r>
    <n v="99"/>
    <x v="12"/>
    <x v="0"/>
    <x v="3"/>
    <x v="2"/>
    <n v="78776.493252"/>
    <n v="40.632129999999997"/>
    <n v="62736.79"/>
    <n v="62736.79"/>
  </r>
  <r>
    <n v="44"/>
    <x v="10"/>
    <x v="1"/>
    <x v="4"/>
    <x v="8"/>
    <n v="78937.017774866894"/>
    <n v="34.20504468250131"/>
    <n v="52920.866713817355"/>
    <n v="52920.866713817355"/>
  </r>
  <r>
    <n v="76"/>
    <x v="14"/>
    <x v="0"/>
    <x v="2"/>
    <x v="1"/>
    <n v="78978.166635000001"/>
    <n v="28.262350000000001"/>
    <n v="43749.33"/>
    <n v="43749.33"/>
  </r>
  <r>
    <n v="13"/>
    <x v="23"/>
    <x v="0"/>
    <x v="0"/>
    <x v="0"/>
    <n v="79104.69"/>
    <n v="14.9"/>
    <n v="23101.733667600001"/>
    <n v="23101.733667600001"/>
  </r>
  <r>
    <n v="13"/>
    <x v="23"/>
    <x v="1"/>
    <x v="3"/>
    <x v="8"/>
    <n v="79290.331393352157"/>
    <n v="23.566157741334294"/>
    <n v="36623.941756776789"/>
    <n v="36623.941756776789"/>
  </r>
  <r>
    <n v="47"/>
    <x v="17"/>
    <x v="1"/>
    <x v="0"/>
    <x v="4"/>
    <n v="79318.176135415502"/>
    <n v="21.680743981258427"/>
    <n v="33705.670569105183"/>
    <n v="33705.670569105183"/>
  </r>
  <r>
    <n v="85"/>
    <x v="33"/>
    <x v="1"/>
    <x v="2"/>
    <x v="1"/>
    <n v="79527.455321000001"/>
    <n v="25.499708999999999"/>
    <n v="39747.370000000003"/>
    <n v="39747.370000000003"/>
  </r>
  <r>
    <s v=" "/>
    <x v="28"/>
    <x v="1"/>
    <x v="2"/>
    <x v="2"/>
    <n v="79552.108917999998"/>
    <n v="16.917058999999998"/>
    <n v="26377.439999999999"/>
    <n v="26377.439999999999"/>
  </r>
  <r>
    <n v="18"/>
    <x v="26"/>
    <x v="1"/>
    <x v="1"/>
    <x v="5"/>
    <n v="79575.257485096517"/>
    <n v="15.997065197257148"/>
    <n v="24950.223408721231"/>
    <n v="24950.223408721231"/>
  </r>
  <r>
    <n v="73"/>
    <x v="20"/>
    <x v="0"/>
    <x v="1"/>
    <x v="6"/>
    <n v="79635.324289565091"/>
    <n v="12.950990147168682"/>
    <n v="20214.583484718511"/>
    <n v="20214.583484718511"/>
  </r>
  <r>
    <n v="17"/>
    <x v="9"/>
    <x v="0"/>
    <x v="0"/>
    <x v="3"/>
    <n v="79662.468605547198"/>
    <n v="24.121378305253554"/>
    <n v="37662.743422509855"/>
    <n v="37662.743422509855"/>
  </r>
  <r>
    <n v="13"/>
    <x v="23"/>
    <x v="1"/>
    <x v="1"/>
    <x v="0"/>
    <n v="79717.350000000006"/>
    <n v="18.59"/>
    <n v="29046.132515400004"/>
    <n v="29046.132515400004"/>
  </r>
  <r>
    <n v="70"/>
    <x v="18"/>
    <x v="1"/>
    <x v="3"/>
    <x v="6"/>
    <n v="79731.383864816511"/>
    <n v="27.767654814067257"/>
    <n v="43393.489482119883"/>
    <n v="43393.489482119883"/>
  </r>
  <r>
    <n v="70"/>
    <x v="18"/>
    <x v="1"/>
    <x v="0"/>
    <x v="8"/>
    <n v="79914.869363072736"/>
    <n v="38.372620623452875"/>
    <n v="60104.242099142939"/>
    <n v="60104.242099142939"/>
  </r>
  <r>
    <n v="66"/>
    <x v="5"/>
    <x v="0"/>
    <x v="4"/>
    <x v="5"/>
    <n v="80296.829422617171"/>
    <n v="17.902499743125425"/>
    <n v="28175.273774998925"/>
    <n v="28175.273774998925"/>
  </r>
  <r>
    <n v="86"/>
    <x v="11"/>
    <x v="1"/>
    <x v="4"/>
    <x v="1"/>
    <n v="80330.963139"/>
    <n v="14.942435"/>
    <n v="23526.67"/>
    <n v="23526.67"/>
  </r>
  <r>
    <n v="99"/>
    <x v="12"/>
    <x v="0"/>
    <x v="2"/>
    <x v="1"/>
    <n v="80381.220161000005"/>
    <n v="29.994468000000001"/>
    <n v="47255.44"/>
    <n v="47255.44"/>
  </r>
  <r>
    <n v="63"/>
    <x v="4"/>
    <x v="2"/>
    <x v="4"/>
    <x v="2"/>
    <n v="80751.501657000001"/>
    <n v="11.699204999999999"/>
    <n v="18516.68"/>
    <n v="18516.68"/>
  </r>
  <r>
    <n v="15"/>
    <x v="21"/>
    <x v="0"/>
    <x v="1"/>
    <x v="8"/>
    <n v="80790.288661670013"/>
    <n v="6.8908768288642896"/>
    <n v="10911.6321914648"/>
    <n v="10911.6321914648"/>
  </r>
  <r>
    <n v="76"/>
    <x v="14"/>
    <x v="1"/>
    <x v="0"/>
    <x v="8"/>
    <n v="80936.563373046753"/>
    <n v="27.313673610626694"/>
    <n v="43329.227552689154"/>
    <n v="43329.227552689154"/>
  </r>
  <r>
    <n v="19"/>
    <x v="15"/>
    <x v="0"/>
    <x v="2"/>
    <x v="7"/>
    <n v="80937.464640976468"/>
    <n v="10.128750878167345"/>
    <n v="16067.990154755005"/>
    <n v="16067.990154755005"/>
  </r>
  <r>
    <n v="76"/>
    <x v="14"/>
    <x v="1"/>
    <x v="0"/>
    <x v="3"/>
    <n v="81004.709979038584"/>
    <n v="18.779691979869213"/>
    <n v="29816.372645569656"/>
    <n v="29816.372645569656"/>
  </r>
  <r>
    <n v="70"/>
    <x v="18"/>
    <x v="1"/>
    <x v="3"/>
    <x v="1"/>
    <n v="81034.812808999995"/>
    <n v="43.184375000000003"/>
    <n v="68588.98"/>
    <n v="68588.98"/>
  </r>
  <r>
    <n v="86"/>
    <x v="11"/>
    <x v="0"/>
    <x v="2"/>
    <x v="1"/>
    <n v="81173.145701000001"/>
    <n v="42.572890999999998"/>
    <n v="67733.2"/>
    <n v="67733.2"/>
  </r>
  <r>
    <n v="25"/>
    <x v="22"/>
    <x v="1"/>
    <x v="2"/>
    <x v="5"/>
    <n v="81211.934832334387"/>
    <n v="35.717399129078672"/>
    <n v="56853.310172843798"/>
    <n v="56853.310172843798"/>
  </r>
  <r>
    <n v="73"/>
    <x v="20"/>
    <x v="1"/>
    <x v="1"/>
    <x v="3"/>
    <n v="81488.59727460616"/>
    <n v="8.3697853829613624"/>
    <n v="13368.024578801665"/>
    <n v="13368.024578801665"/>
  </r>
  <r>
    <n v="25"/>
    <x v="22"/>
    <x v="1"/>
    <x v="3"/>
    <x v="5"/>
    <n v="81490.983056218043"/>
    <n v="16.433676592252677"/>
    <n v="26248.250630320348"/>
    <n v="26248.250630320348"/>
  </r>
  <r>
    <n v="70"/>
    <x v="18"/>
    <x v="0"/>
    <x v="3"/>
    <x v="8"/>
    <n v="81689.317956724932"/>
    <n v="10.877410032756188"/>
    <n v="17415.936851545204"/>
    <n v="17415.936851545204"/>
  </r>
  <r>
    <n v="44"/>
    <x v="10"/>
    <x v="1"/>
    <x v="4"/>
    <x v="2"/>
    <n v="81783.322472999993"/>
    <n v="22.534165000000002"/>
    <n v="36121.21"/>
    <n v="36121.21"/>
  </r>
  <r>
    <n v="54"/>
    <x v="19"/>
    <x v="0"/>
    <x v="0"/>
    <x v="3"/>
    <n v="81937.108001005894"/>
    <n v="17.587595126868518"/>
    <n v="28245.102955208535"/>
    <n v="28245.102955208535"/>
  </r>
  <r>
    <n v="66"/>
    <x v="5"/>
    <x v="2"/>
    <x v="4"/>
    <x v="4"/>
    <n v="82234.33583681962"/>
    <n v="16.718294625409118"/>
    <n v="26946.429954957883"/>
    <n v="26946.429954957883"/>
  </r>
  <r>
    <n v="41"/>
    <x v="16"/>
    <x v="0"/>
    <x v="0"/>
    <x v="7"/>
    <n v="82241.568183972136"/>
    <n v="12.47180217280958"/>
    <n v="20103.731147933766"/>
    <n v="20103.731147933766"/>
  </r>
  <r>
    <n v="95"/>
    <x v="13"/>
    <x v="0"/>
    <x v="2"/>
    <x v="1"/>
    <n v="82246.744456"/>
    <n v="17.755813"/>
    <n v="28623.01"/>
    <n v="28623.01"/>
  </r>
  <r>
    <n v="66"/>
    <x v="5"/>
    <x v="0"/>
    <x v="4"/>
    <x v="7"/>
    <n v="82251.553212114493"/>
    <n v="20.711024146905917"/>
    <n v="33388.872532053756"/>
    <n v="33388.872532053756"/>
  </r>
  <r>
    <n v="17"/>
    <x v="9"/>
    <x v="0"/>
    <x v="0"/>
    <x v="8"/>
    <n v="82430.668317855394"/>
    <n v="50.037718028519983"/>
    <n v="80842.993748549561"/>
    <n v="80842.993748549561"/>
  </r>
  <r>
    <n v="63"/>
    <x v="4"/>
    <x v="2"/>
    <x v="4"/>
    <x v="8"/>
    <n v="82758.09204618317"/>
    <n v="13.236756076805747"/>
    <n v="21470.794084824425"/>
    <n v="21470.794084824425"/>
  </r>
  <r>
    <n v="70"/>
    <x v="18"/>
    <x v="1"/>
    <x v="1"/>
    <x v="0"/>
    <n v="82814.039999999994"/>
    <n v="7.06"/>
    <n v="11459.475599039997"/>
    <n v="11459.475599039997"/>
  </r>
  <r>
    <n v="73"/>
    <x v="20"/>
    <x v="1"/>
    <x v="1"/>
    <x v="7"/>
    <n v="82900.433485977963"/>
    <n v="8.5679864765789375"/>
    <n v="13921.679943003663"/>
    <n v="13921.679943003663"/>
  </r>
  <r>
    <n v="76"/>
    <x v="14"/>
    <x v="0"/>
    <x v="0"/>
    <x v="7"/>
    <n v="82922.26006332424"/>
    <n v="20.222068764702922"/>
    <n v="32866.449044452384"/>
    <n v="32866.449044452384"/>
  </r>
  <r>
    <n v="81"/>
    <x v="24"/>
    <x v="0"/>
    <x v="1"/>
    <x v="2"/>
    <n v="82938.612406"/>
    <n v="12.279595"/>
    <n v="19961.669999999998"/>
    <n v="19961.669999999998"/>
  </r>
  <r>
    <n v="86"/>
    <x v="11"/>
    <x v="0"/>
    <x v="3"/>
    <x v="2"/>
    <n v="82951.032678999996"/>
    <n v="19.342435999999999"/>
    <n v="31447.71"/>
    <n v="31447.71"/>
  </r>
  <r>
    <n v="68"/>
    <x v="29"/>
    <x v="1"/>
    <x v="2"/>
    <x v="2"/>
    <n v="83020.135192999995"/>
    <n v="20.266508000000002"/>
    <n v="32977.550000000003"/>
    <n v="32977.550000000003"/>
  </r>
  <r>
    <n v="70"/>
    <x v="18"/>
    <x v="1"/>
    <x v="0"/>
    <x v="5"/>
    <n v="83034.211637580549"/>
    <n v="30.068876172484423"/>
    <n v="48936.21038508138"/>
    <n v="48936.21038508138"/>
  </r>
  <r>
    <m/>
    <x v="25"/>
    <x v="1"/>
    <x v="3"/>
    <x v="5"/>
    <n v="83100.570206178236"/>
    <m/>
    <m/>
    <m/>
  </r>
  <r>
    <n v="19"/>
    <x v="15"/>
    <x v="0"/>
    <x v="2"/>
    <x v="8"/>
    <n v="83201.041214527897"/>
    <n v="11.900397070618835"/>
    <n v="19406.458371979374"/>
    <n v="19406.458371979374"/>
  </r>
  <r>
    <n v="73"/>
    <x v="20"/>
    <x v="1"/>
    <x v="3"/>
    <x v="6"/>
    <n v="83203.221576062162"/>
    <n v="22.418438185409592"/>
    <n v="36559.611082705793"/>
    <n v="36559.611082705793"/>
  </r>
  <r>
    <n v="44"/>
    <x v="10"/>
    <x v="1"/>
    <x v="4"/>
    <x v="0"/>
    <n v="83254.47"/>
    <n v="34.090000000000003"/>
    <n v="55627.639693080004"/>
    <n v="55627.639693080004"/>
  </r>
  <r>
    <n v="81"/>
    <x v="24"/>
    <x v="1"/>
    <x v="1"/>
    <x v="0"/>
    <n v="83495.7"/>
    <n v="17.440000000000001"/>
    <n v="28540.834156800003"/>
    <n v="28540.834156800003"/>
  </r>
  <r>
    <s v=" "/>
    <x v="25"/>
    <x v="1"/>
    <x v="3"/>
    <x v="1"/>
    <n v="83530.228778999997"/>
    <n v="22.111584000000001"/>
    <n v="36200.92"/>
    <n v="36200.92"/>
  </r>
  <r>
    <n v="18"/>
    <x v="26"/>
    <x v="0"/>
    <x v="0"/>
    <x v="5"/>
    <n v="83574.460605020329"/>
    <n v="18.958118252642272"/>
    <n v="31054.52433819506"/>
    <n v="31054.52433819506"/>
  </r>
  <r>
    <n v="70"/>
    <x v="18"/>
    <x v="1"/>
    <x v="0"/>
    <x v="6"/>
    <n v="83704.12154642315"/>
    <n v="26.907413025661487"/>
    <n v="44144.322859835665"/>
    <n v="44144.322859835665"/>
  </r>
  <r>
    <n v="44"/>
    <x v="10"/>
    <x v="0"/>
    <x v="2"/>
    <x v="0"/>
    <n v="83726.679999999993"/>
    <n v="22.12"/>
    <n v="36299.869567360001"/>
    <n v="36299.869567360001"/>
  </r>
  <r>
    <n v="70"/>
    <x v="18"/>
    <x v="1"/>
    <x v="0"/>
    <x v="1"/>
    <n v="83734.067551"/>
    <n v="13.037649"/>
    <n v="21397.23"/>
    <n v="21397.23"/>
  </r>
  <r>
    <n v="17"/>
    <x v="9"/>
    <x v="1"/>
    <x v="0"/>
    <x v="2"/>
    <n v="84586.495414000005"/>
    <n v="23.776329"/>
    <n v="39418.660000000003"/>
    <n v="39418.660000000003"/>
  </r>
  <r>
    <n v="15"/>
    <x v="21"/>
    <x v="1"/>
    <x v="3"/>
    <x v="4"/>
    <n v="84589.405079678254"/>
    <n v="17.511532909022247"/>
    <n v="29033.286955825028"/>
    <n v="29033.286955825028"/>
  </r>
  <r>
    <n v="17"/>
    <x v="9"/>
    <x v="1"/>
    <x v="0"/>
    <x v="4"/>
    <n v="84693.741712969393"/>
    <n v="21.107781613858972"/>
    <n v="35038.861281103549"/>
    <n v="35038.861281103549"/>
  </r>
  <r>
    <n v="73"/>
    <x v="20"/>
    <x v="1"/>
    <x v="3"/>
    <x v="7"/>
    <n v="84741.122530150024"/>
    <n v="20.073716073890715"/>
    <n v="33340.956975679095"/>
    <n v="33340.956975679095"/>
  </r>
  <r>
    <n v="18"/>
    <x v="26"/>
    <x v="1"/>
    <x v="2"/>
    <x v="1"/>
    <n v="84779.673427000002"/>
    <n v="22.298815999999999"/>
    <n v="37053.53"/>
    <n v="37053.53"/>
  </r>
  <r>
    <n v="15"/>
    <x v="21"/>
    <x v="1"/>
    <x v="3"/>
    <x v="6"/>
    <n v="85068.048558622133"/>
    <n v="12.188769143882061"/>
    <n v="20322.746185871249"/>
    <n v="20322.746185871249"/>
  </r>
  <r>
    <n v="18"/>
    <x v="26"/>
    <x v="1"/>
    <x v="1"/>
    <x v="0"/>
    <n v="85143.62"/>
    <n v="14.52"/>
    <n v="24231.193103039997"/>
    <n v="24231.193103039997"/>
  </r>
  <r>
    <n v="70"/>
    <x v="18"/>
    <x v="1"/>
    <x v="1"/>
    <x v="5"/>
    <n v="85238.173730290408"/>
    <n v="7.8240904502925019"/>
    <n v="13071.459149237351"/>
    <n v="13071.459149237351"/>
  </r>
  <r>
    <n v="70"/>
    <x v="18"/>
    <x v="1"/>
    <x v="1"/>
    <x v="6"/>
    <n v="85256.471729446523"/>
    <n v="11.379406049206006"/>
    <n v="19015.29299858768"/>
    <n v="19015.29299858768"/>
  </r>
  <r>
    <n v="54"/>
    <x v="19"/>
    <x v="0"/>
    <x v="0"/>
    <x v="6"/>
    <n v="85297.25892068127"/>
    <n v="14.098515558539784"/>
    <n v="23570.268747082813"/>
    <n v="23570.268747082813"/>
  </r>
  <r>
    <n v="13"/>
    <x v="23"/>
    <x v="0"/>
    <x v="1"/>
    <x v="7"/>
    <n v="85438.438462844235"/>
    <n v="12.510990006656897"/>
    <n v="20950.821215943084"/>
    <n v="20950.821215943084"/>
  </r>
  <r>
    <n v="52"/>
    <x v="8"/>
    <x v="0"/>
    <x v="3"/>
    <x v="2"/>
    <n v="85447.635263999997"/>
    <n v="10.40169"/>
    <n v="17420.48"/>
    <n v="17420.48"/>
  </r>
  <r>
    <n v="73"/>
    <x v="20"/>
    <x v="0"/>
    <x v="1"/>
    <x v="7"/>
    <n v="85536.636851316915"/>
    <n v="9.1742036382823624"/>
    <n v="15380.718290152659"/>
    <n v="15380.718290152659"/>
  </r>
  <r>
    <n v="70"/>
    <x v="18"/>
    <x v="0"/>
    <x v="1"/>
    <x v="4"/>
    <n v="85752.947797710192"/>
    <n v="9.8925880909352841"/>
    <n v="16627.044366865968"/>
    <n v="16627.044366865968"/>
  </r>
  <r>
    <n v="52"/>
    <x v="8"/>
    <x v="1"/>
    <x v="4"/>
    <x v="8"/>
    <n v="85992.987479162854"/>
    <n v="6.7308188594657032"/>
    <n v="11344.54314936833"/>
    <n v="11344.54314936833"/>
  </r>
  <r>
    <n v="73"/>
    <x v="20"/>
    <x v="1"/>
    <x v="3"/>
    <x v="8"/>
    <n v="86144.032516440755"/>
    <n v="29.9416310554445"/>
    <n v="50554.139649015473"/>
    <n v="50554.139649015473"/>
  </r>
  <r>
    <n v="76"/>
    <x v="14"/>
    <x v="0"/>
    <x v="2"/>
    <x v="8"/>
    <n v="86163.14685217572"/>
    <n v="14.897255885650232"/>
    <n v="25158.451152766513"/>
    <n v="25158.451152766513"/>
  </r>
  <r>
    <n v="95"/>
    <x v="13"/>
    <x v="0"/>
    <x v="2"/>
    <x v="0"/>
    <n v="86257.13"/>
    <n v="17.600000000000001"/>
    <n v="29755.259564799999"/>
    <n v="29755.259564799999"/>
  </r>
  <r>
    <n v="44"/>
    <x v="10"/>
    <x v="1"/>
    <x v="4"/>
    <x v="1"/>
    <n v="86498.575068999999"/>
    <n v="22.798193000000001"/>
    <n v="38651.42"/>
    <n v="38651.42"/>
  </r>
  <r>
    <n v="19"/>
    <x v="15"/>
    <x v="0"/>
    <x v="2"/>
    <x v="6"/>
    <n v="86667.549782737056"/>
    <n v="12.780894171912344"/>
    <n v="21710.700125477295"/>
    <n v="21710.700125477295"/>
  </r>
  <r>
    <n v="81"/>
    <x v="24"/>
    <x v="1"/>
    <x v="1"/>
    <x v="5"/>
    <n v="86862.754086875488"/>
    <n v="19.829340756319713"/>
    <n v="33759.650536492714"/>
    <n v="33759.650536492714"/>
  </r>
  <r>
    <n v="70"/>
    <x v="18"/>
    <x v="1"/>
    <x v="3"/>
    <x v="7"/>
    <n v="86886.60009969509"/>
    <n v="33.043867806070693"/>
    <n v="56272.958825139765"/>
    <n v="56272.958825139765"/>
  </r>
  <r>
    <n v="19"/>
    <x v="15"/>
    <x v="0"/>
    <x v="0"/>
    <x v="1"/>
    <n v="86905.033297000002"/>
    <n v="66.588071999999997"/>
    <n v="113422.04"/>
    <n v="86904.033297000002"/>
  </r>
  <r>
    <n v="27"/>
    <x v="6"/>
    <x v="0"/>
    <x v="2"/>
    <x v="2"/>
    <n v="86916.955858999994"/>
    <n v="55.218859999999999"/>
    <n v="94069.32"/>
    <n v="86915.955858999994"/>
  </r>
  <r>
    <n v="47"/>
    <x v="17"/>
    <x v="1"/>
    <x v="3"/>
    <x v="7"/>
    <n v="86953.345717733391"/>
    <n v="45.727088471085153"/>
    <n v="77932.017316836296"/>
    <n v="77932.017316836296"/>
  </r>
  <r>
    <n v="18"/>
    <x v="26"/>
    <x v="1"/>
    <x v="3"/>
    <x v="5"/>
    <n v="87329.550358298802"/>
    <n v="24.006348463396016"/>
    <n v="41090.686894239021"/>
    <n v="41090.686894239021"/>
  </r>
  <r>
    <n v="41"/>
    <x v="16"/>
    <x v="0"/>
    <x v="0"/>
    <x v="8"/>
    <n v="87398.823781482264"/>
    <n v="14.056253925979551"/>
    <n v="24078.601174127318"/>
    <n v="24078.601174127318"/>
  </r>
  <r>
    <n v="70"/>
    <x v="18"/>
    <x v="1"/>
    <x v="1"/>
    <x v="3"/>
    <n v="87522.211227102423"/>
    <n v="9.362670473644469"/>
    <n v="16061.0558077437"/>
    <n v="16061.0558077437"/>
  </r>
  <r>
    <n v="52"/>
    <x v="8"/>
    <x v="1"/>
    <x v="4"/>
    <x v="7"/>
    <n v="87707.859446300849"/>
    <n v="7.502476950218413"/>
    <n v="12897.31339943782"/>
    <n v="12897.31339943782"/>
  </r>
  <r>
    <n v="47"/>
    <x v="17"/>
    <x v="1"/>
    <x v="3"/>
    <x v="5"/>
    <n v="87773.837494352279"/>
    <n v="25.138169107252793"/>
    <n v="43246.881974460841"/>
    <n v="43246.881974460841"/>
  </r>
  <r>
    <n v="76"/>
    <x v="14"/>
    <x v="0"/>
    <x v="2"/>
    <x v="5"/>
    <n v="87833.182569481447"/>
    <n v="17.228528551515403"/>
    <n v="29659.435275908014"/>
    <n v="29659.435275908014"/>
  </r>
  <r>
    <n v="73"/>
    <x v="20"/>
    <x v="0"/>
    <x v="3"/>
    <x v="7"/>
    <n v="87967.39011953173"/>
    <n v="13.587611018244125"/>
    <n v="23427.226912992843"/>
    <n v="23427.226912992843"/>
  </r>
  <r>
    <n v="73"/>
    <x v="20"/>
    <x v="1"/>
    <x v="1"/>
    <x v="1"/>
    <n v="88215.092115000007"/>
    <n v="12.645657999999999"/>
    <n v="21864.54"/>
    <n v="21864.54"/>
  </r>
  <r>
    <n v="54"/>
    <x v="19"/>
    <x v="0"/>
    <x v="2"/>
    <x v="8"/>
    <n v="88349.665863007496"/>
    <n v="11.684654622376325"/>
    <n v="20233.772499587249"/>
    <n v="20233.772499587249"/>
  </r>
  <r>
    <n v="17"/>
    <x v="9"/>
    <x v="0"/>
    <x v="2"/>
    <x v="2"/>
    <n v="88397.201946999994"/>
    <n v="26.303443999999999"/>
    <n v="45572.959999999999"/>
    <n v="45572.959999999999"/>
  </r>
  <r>
    <n v="54"/>
    <x v="19"/>
    <x v="0"/>
    <x v="2"/>
    <x v="3"/>
    <n v="88456.357500257043"/>
    <n v="8.3766531784152853"/>
    <n v="14522.977272829112"/>
    <n v="14522.977272829112"/>
  </r>
  <r>
    <n v="25"/>
    <x v="22"/>
    <x v="1"/>
    <x v="3"/>
    <x v="0"/>
    <n v="88482.09"/>
    <n v="16.690000000000001"/>
    <n v="28944.615209159998"/>
    <n v="28944.615209159998"/>
  </r>
  <r>
    <n v="23"/>
    <x v="27"/>
    <x v="1"/>
    <x v="2"/>
    <x v="6"/>
    <n v="88503.828238113681"/>
    <n v="40.521775675924992"/>
    <n v="70292.1125767786"/>
    <n v="70292.1125767786"/>
  </r>
  <r>
    <n v="76"/>
    <x v="14"/>
    <x v="1"/>
    <x v="0"/>
    <x v="7"/>
    <n v="88603.191077804804"/>
    <n v="24.786680862330389"/>
    <n v="43045.108804340693"/>
    <n v="43045.108804340693"/>
  </r>
  <r>
    <n v="52"/>
    <x v="8"/>
    <x v="1"/>
    <x v="4"/>
    <x v="0"/>
    <n v="88604.49"/>
    <n v="16.66"/>
    <n v="28932.555746639999"/>
    <n v="28932.555746639999"/>
  </r>
  <r>
    <n v="52"/>
    <x v="8"/>
    <x v="0"/>
    <x v="2"/>
    <x v="0"/>
    <n v="88744.81"/>
    <n v="14.87"/>
    <n v="25864.852364119997"/>
    <n v="25864.852364119997"/>
  </r>
  <r>
    <n v="73"/>
    <x v="20"/>
    <x v="1"/>
    <x v="1"/>
    <x v="2"/>
    <n v="88855.824836"/>
    <n v="16.097393"/>
    <n v="28034.799999999999"/>
    <n v="28034.799999999999"/>
  </r>
  <r>
    <n v="70"/>
    <x v="18"/>
    <x v="0"/>
    <x v="0"/>
    <x v="6"/>
    <n v="89024.062441817674"/>
    <n v="17.237959415222829"/>
    <n v="30078.02623686619"/>
    <n v="30078.02623686619"/>
  </r>
  <r>
    <n v="70"/>
    <x v="18"/>
    <x v="1"/>
    <x v="0"/>
    <x v="3"/>
    <n v="89276.118092491102"/>
    <n v="28.949508027603049"/>
    <n v="50656.194068879457"/>
    <n v="50656.194068879457"/>
  </r>
  <r>
    <n v="20"/>
    <x v="30"/>
    <x v="1"/>
    <x v="2"/>
    <x v="3"/>
    <n v="89368.158114133708"/>
    <n v="22.417894131362988"/>
    <n v="39267.539783424123"/>
    <n v="39267.539783424123"/>
  </r>
  <r>
    <n v="70"/>
    <x v="18"/>
    <x v="0"/>
    <x v="0"/>
    <x v="4"/>
    <n v="89467.291013714639"/>
    <n v="13.171432264602972"/>
    <n v="23096.882324299426"/>
    <n v="23096.882324299426"/>
  </r>
  <r>
    <n v="73"/>
    <x v="20"/>
    <x v="1"/>
    <x v="0"/>
    <x v="5"/>
    <n v="89946.899160645698"/>
    <n v="11.944988407249298"/>
    <n v="21058.527487741914"/>
    <n v="21058.527487741914"/>
  </r>
  <r>
    <n v="54"/>
    <x v="19"/>
    <x v="0"/>
    <x v="2"/>
    <x v="4"/>
    <n v="90039.920430365935"/>
    <n v="10.866875850389658"/>
    <n v="19177.671683156699"/>
    <n v="19177.671683156699"/>
  </r>
  <r>
    <n v="50"/>
    <x v="32"/>
    <x v="1"/>
    <x v="2"/>
    <x v="5"/>
    <n v="90053.901524389847"/>
    <n v="13.678267535575339"/>
    <n v="24142.914610390017"/>
    <n v="24142.914610390017"/>
  </r>
  <r>
    <n v="76"/>
    <x v="14"/>
    <x v="1"/>
    <x v="0"/>
    <x v="1"/>
    <n v="90297.422445000004"/>
    <n v="23.610790000000001"/>
    <n v="41787.07"/>
    <n v="41787.07"/>
  </r>
  <r>
    <n v="99"/>
    <x v="12"/>
    <x v="0"/>
    <x v="2"/>
    <x v="2"/>
    <n v="90356.002154999995"/>
    <n v="33.592779999999998"/>
    <n v="59492.06"/>
    <n v="59492.06"/>
  </r>
  <r>
    <n v="52"/>
    <x v="8"/>
    <x v="0"/>
    <x v="2"/>
    <x v="8"/>
    <n v="90412.127973103212"/>
    <n v="7.8567188868978839"/>
    <n v="13922.716399637806"/>
    <n v="13922.716399637806"/>
  </r>
  <r>
    <s v="08"/>
    <x v="7"/>
    <x v="1"/>
    <x v="4"/>
    <x v="1"/>
    <n v="90439.389328000005"/>
    <n v="20.923351"/>
    <n v="37088.980000000003"/>
    <n v="37088.980000000003"/>
  </r>
  <r>
    <n v="15"/>
    <x v="21"/>
    <x v="1"/>
    <x v="1"/>
    <x v="4"/>
    <n v="90563.308616268288"/>
    <n v="7.5880934372567088"/>
    <n v="13469.175816240242"/>
    <n v="13469.175816240242"/>
  </r>
  <r>
    <n v="17"/>
    <x v="9"/>
    <x v="0"/>
    <x v="2"/>
    <x v="4"/>
    <n v="90574.655920877223"/>
    <n v="21.181574674546148"/>
    <n v="37602.87122498393"/>
    <n v="37602.87122498393"/>
  </r>
  <r>
    <n v="52"/>
    <x v="8"/>
    <x v="0"/>
    <x v="2"/>
    <x v="5"/>
    <n v="90729.376542102036"/>
    <n v="7.3128545589348084"/>
    <n v="13004.418403554386"/>
    <n v="13004.418403554386"/>
  </r>
  <r>
    <n v="52"/>
    <x v="8"/>
    <x v="0"/>
    <x v="2"/>
    <x v="6"/>
    <n v="90921.63665178667"/>
    <n v="7.6613443083379975"/>
    <n v="13653.006483952049"/>
    <n v="13653.006483952049"/>
  </r>
  <r>
    <n v="23"/>
    <x v="27"/>
    <x v="1"/>
    <x v="2"/>
    <x v="3"/>
    <n v="90956.287111234036"/>
    <n v="34.998702228405101"/>
    <n v="62393.699364785061"/>
    <n v="62393.699364785061"/>
  </r>
  <r>
    <n v="13"/>
    <x v="23"/>
    <x v="0"/>
    <x v="1"/>
    <x v="5"/>
    <n v="91082.689582579304"/>
    <n v="11.601757638975034"/>
    <n v="20711.698077004392"/>
    <n v="20711.698077004392"/>
  </r>
  <r>
    <n v="44"/>
    <x v="10"/>
    <x v="0"/>
    <x v="2"/>
    <x v="2"/>
    <n v="91093.184345000001"/>
    <n v="28.758555999999999"/>
    <n v="51346.29"/>
    <n v="51346.29"/>
  </r>
  <r>
    <n v="44"/>
    <x v="10"/>
    <x v="0"/>
    <x v="0"/>
    <x v="6"/>
    <n v="91163.860589050397"/>
    <n v="31.611590025890525"/>
    <n v="56483.957887922596"/>
    <n v="56483.957887922596"/>
  </r>
  <r>
    <n v="41"/>
    <x v="16"/>
    <x v="0"/>
    <x v="0"/>
    <x v="6"/>
    <n v="91333.886268706876"/>
    <n v="15.213656041143345"/>
    <n v="27234.637679623029"/>
    <n v="27234.637679623029"/>
  </r>
  <r>
    <n v="76"/>
    <x v="14"/>
    <x v="0"/>
    <x v="0"/>
    <x v="5"/>
    <n v="91362.906788154418"/>
    <n v="18.324997552371713"/>
    <n v="32814.810848101697"/>
    <n v="32814.810848101697"/>
  </r>
  <r>
    <n v="86"/>
    <x v="11"/>
    <x v="1"/>
    <x v="4"/>
    <x v="0"/>
    <n v="91622.44"/>
    <n v="11.66"/>
    <n v="20939.025947839997"/>
    <n v="20939.025947839997"/>
  </r>
  <r>
    <n v="18"/>
    <x v="26"/>
    <x v="0"/>
    <x v="3"/>
    <x v="5"/>
    <n v="91889.642852475154"/>
    <n v="15.0869764489447"/>
    <n v="27172.202801297753"/>
    <n v="27172.202801297753"/>
  </r>
  <r>
    <n v="50"/>
    <x v="32"/>
    <x v="1"/>
    <x v="2"/>
    <x v="8"/>
    <n v="92055.010176022173"/>
    <n v="11.320254909772068"/>
    <n v="20424.889145918962"/>
    <n v="20424.889145918962"/>
  </r>
  <r>
    <n v="86"/>
    <x v="11"/>
    <x v="0"/>
    <x v="2"/>
    <x v="2"/>
    <n v="92178.140167000005"/>
    <n v="22.960176000000001"/>
    <n v="41481.96"/>
    <n v="41481.96"/>
  </r>
  <r>
    <n v="70"/>
    <x v="18"/>
    <x v="0"/>
    <x v="3"/>
    <x v="4"/>
    <n v="92325.909298270111"/>
    <n v="14.708755538418409"/>
    <n v="26616.784902716743"/>
    <n v="26616.784902716743"/>
  </r>
  <r>
    <n v="52"/>
    <x v="8"/>
    <x v="0"/>
    <x v="2"/>
    <x v="7"/>
    <n v="92370.516322676413"/>
    <n v="6.7025990160802973"/>
    <n v="12134.801623656318"/>
    <n v="12134.801623656318"/>
  </r>
  <r>
    <n v="73"/>
    <x v="20"/>
    <x v="1"/>
    <x v="1"/>
    <x v="8"/>
    <n v="92719.34136244627"/>
    <n v="9.9513983947524256"/>
    <n v="18084.667254016298"/>
    <n v="18084.667254016298"/>
  </r>
  <r>
    <n v="13"/>
    <x v="23"/>
    <x v="1"/>
    <x v="1"/>
    <x v="4"/>
    <n v="93015.559727811138"/>
    <n v="10.601343766730638"/>
    <n v="19327.362516856083"/>
    <n v="19327.362516856083"/>
  </r>
  <r>
    <n v="73"/>
    <x v="20"/>
    <x v="1"/>
    <x v="0"/>
    <x v="1"/>
    <n v="93153.377319000007"/>
    <n v="18.341263999999999"/>
    <n v="33487.589999999997"/>
    <n v="33487.589999999997"/>
  </r>
  <r>
    <n v="73"/>
    <x v="20"/>
    <x v="0"/>
    <x v="1"/>
    <x v="1"/>
    <n v="93201.908708999996"/>
    <n v="14.037845000000001"/>
    <n v="25643.74"/>
    <n v="25643.74"/>
  </r>
  <r>
    <n v="47"/>
    <x v="17"/>
    <x v="1"/>
    <x v="0"/>
    <x v="5"/>
    <n v="93259.655999785056"/>
    <n v="15.450163948041389"/>
    <n v="28241.188708718571"/>
    <n v="28241.188708718571"/>
  </r>
  <r>
    <n v="13"/>
    <x v="23"/>
    <x v="0"/>
    <x v="0"/>
    <x v="5"/>
    <n v="93319.460751054765"/>
    <n v="16.555200344727869"/>
    <n v="30280.478428395341"/>
    <n v="30280.478428395341"/>
  </r>
  <r>
    <n v="13"/>
    <x v="23"/>
    <x v="1"/>
    <x v="3"/>
    <x v="1"/>
    <n v="93363.105607000005"/>
    <n v="29.086955"/>
    <n v="53226.71"/>
    <n v="53226.71"/>
  </r>
  <r>
    <n v="70"/>
    <x v="18"/>
    <x v="1"/>
    <x v="1"/>
    <x v="7"/>
    <n v="93379.436267469369"/>
    <n v="7.5277380072617843"/>
    <n v="13777.54425715125"/>
    <n v="13777.54425715125"/>
  </r>
  <r>
    <n v="44"/>
    <x v="10"/>
    <x v="1"/>
    <x v="4"/>
    <x v="6"/>
    <n v="93400.519138942342"/>
    <n v="21.38552014565003"/>
    <n v="39149.406199736448"/>
    <n v="39149.406199736448"/>
  </r>
  <r>
    <n v="25"/>
    <x v="22"/>
    <x v="1"/>
    <x v="1"/>
    <x v="4"/>
    <n v="93611.704772779733"/>
    <n v="6.5224641673045634"/>
    <n v="11967.348204406688"/>
    <n v="11967.348204406688"/>
  </r>
  <r>
    <n v="99"/>
    <x v="12"/>
    <x v="0"/>
    <x v="3"/>
    <x v="5"/>
    <n v="93815.588442043372"/>
    <n v="35.142154830710773"/>
    <n v="64618.885917464744"/>
    <n v="64618.885917464744"/>
  </r>
  <r>
    <n v="76"/>
    <x v="14"/>
    <x v="0"/>
    <x v="0"/>
    <x v="1"/>
    <n v="93969.700102999996"/>
    <n v="28.649547999999999"/>
    <n v="52766.91"/>
    <n v="52766.91"/>
  </r>
  <r>
    <n v="15"/>
    <x v="21"/>
    <x v="0"/>
    <x v="1"/>
    <x v="5"/>
    <n v="94150.040803668438"/>
    <n v="7.8081981577689907"/>
    <n v="14408.786633078753"/>
    <n v="14408.786633078753"/>
  </r>
  <r>
    <n v="19"/>
    <x v="15"/>
    <x v="0"/>
    <x v="2"/>
    <x v="0"/>
    <n v="94482.38"/>
    <n v="14.3"/>
    <n v="26481.521466400005"/>
    <n v="26481.521466400005"/>
  </r>
  <r>
    <n v="19"/>
    <x v="15"/>
    <x v="0"/>
    <x v="2"/>
    <x v="5"/>
    <n v="94556.801029695474"/>
    <n v="11.289344861942171"/>
    <n v="20922.692982979104"/>
    <n v="20922.692982979104"/>
  </r>
  <r>
    <n v="47"/>
    <x v="17"/>
    <x v="1"/>
    <x v="1"/>
    <x v="6"/>
    <n v="94593.891090182326"/>
    <n v="19.483961224295665"/>
    <n v="36124.048638704648"/>
    <n v="36124.048638704648"/>
  </r>
  <r>
    <n v="73"/>
    <x v="20"/>
    <x v="1"/>
    <x v="0"/>
    <x v="8"/>
    <n v="94916.087521801164"/>
    <n v="12.539337438891287"/>
    <n v="23327.62305637799"/>
    <n v="23327.62305637799"/>
  </r>
  <r>
    <n v="18"/>
    <x v="26"/>
    <x v="0"/>
    <x v="0"/>
    <x v="0"/>
    <n v="94917.24"/>
    <n v="16.41"/>
    <n v="30528.801404640002"/>
    <n v="30528.801404640002"/>
  </r>
  <r>
    <n v="13"/>
    <x v="23"/>
    <x v="0"/>
    <x v="0"/>
    <x v="3"/>
    <n v="95166.810415942338"/>
    <n v="13.954488772513535"/>
    <n v="26028.882074317753"/>
    <n v="26028.882074317753"/>
  </r>
  <r>
    <n v="70"/>
    <x v="18"/>
    <x v="0"/>
    <x v="1"/>
    <x v="6"/>
    <n v="95248.58335078189"/>
    <n v="10.796391247576025"/>
    <n v="20155.483043994984"/>
    <n v="20155.483043994984"/>
  </r>
  <r>
    <n v="70"/>
    <x v="18"/>
    <x v="0"/>
    <x v="0"/>
    <x v="0"/>
    <n v="95278.9"/>
    <n v="12.75"/>
    <n v="23810.197109999997"/>
    <n v="23810.197109999997"/>
  </r>
  <r>
    <n v="52"/>
    <x v="8"/>
    <x v="0"/>
    <x v="2"/>
    <x v="3"/>
    <n v="95406.798004976692"/>
    <n v="6.6836698195750932"/>
    <n v="12498.283713599933"/>
    <n v="12498.283713599933"/>
  </r>
  <r>
    <n v="44"/>
    <x v="10"/>
    <x v="0"/>
    <x v="2"/>
    <x v="4"/>
    <n v="95425.44255219058"/>
    <n v="22.834809712308765"/>
    <n v="42708.827718885623"/>
    <n v="42708.827718885623"/>
  </r>
  <r>
    <n v="47"/>
    <x v="17"/>
    <x v="1"/>
    <x v="0"/>
    <x v="7"/>
    <n v="95493.596104883458"/>
    <n v="19.877505660360935"/>
    <n v="37204.220143219623"/>
    <n v="37204.220143219623"/>
  </r>
  <r>
    <n v="17"/>
    <x v="9"/>
    <x v="0"/>
    <x v="2"/>
    <x v="0"/>
    <n v="95684.06"/>
    <n v="34.42"/>
    <n v="64551.528765920004"/>
    <n v="64551.528765920004"/>
  </r>
  <r>
    <n v="44"/>
    <x v="10"/>
    <x v="0"/>
    <x v="2"/>
    <x v="5"/>
    <n v="95734.366892385893"/>
    <n v="34.450152273699644"/>
    <n v="64642.044938470906"/>
    <n v="64642.044938470906"/>
  </r>
  <r>
    <n v="73"/>
    <x v="20"/>
    <x v="0"/>
    <x v="3"/>
    <x v="8"/>
    <n v="95756.128298052456"/>
    <n v="12.557858357531595"/>
    <n v="23568.841162238288"/>
    <n v="23568.841162238288"/>
  </r>
  <r>
    <n v="76"/>
    <x v="14"/>
    <x v="0"/>
    <x v="3"/>
    <x v="0"/>
    <n v="95950.16"/>
    <n v="42.57"/>
    <n v="80058.126899520008"/>
    <n v="80058.126899520008"/>
  </r>
  <r>
    <n v="25"/>
    <x v="22"/>
    <x v="1"/>
    <x v="3"/>
    <x v="2"/>
    <n v="95970.064324999999"/>
    <n v="11.746534"/>
    <n v="22095.39"/>
    <n v="22095.39"/>
  </r>
  <r>
    <n v="25"/>
    <x v="22"/>
    <x v="1"/>
    <x v="1"/>
    <x v="0"/>
    <n v="96567.58"/>
    <n v="7.5"/>
    <n v="14195.434259999998"/>
    <n v="14195.434259999998"/>
  </r>
  <r>
    <n v="54"/>
    <x v="19"/>
    <x v="0"/>
    <x v="2"/>
    <x v="2"/>
    <n v="96685.109779000006"/>
    <n v="15.793900000000001"/>
    <n v="29929.88"/>
    <n v="29929.88"/>
  </r>
  <r>
    <n v="70"/>
    <x v="18"/>
    <x v="1"/>
    <x v="0"/>
    <x v="2"/>
    <n v="96852.478759000005"/>
    <n v="12.346432999999999"/>
    <n v="23437.34"/>
    <n v="23437.34"/>
  </r>
  <r>
    <n v="66"/>
    <x v="5"/>
    <x v="2"/>
    <x v="4"/>
    <x v="1"/>
    <n v="97108.075362999996"/>
    <n v="18.162016000000001"/>
    <n v="34568.1"/>
    <n v="34568.1"/>
  </r>
  <r>
    <m/>
    <x v="28"/>
    <x v="1"/>
    <x v="3"/>
    <x v="5"/>
    <n v="97477.686622231457"/>
    <m/>
    <m/>
    <m/>
  </r>
  <r>
    <n v="73"/>
    <x v="20"/>
    <x v="0"/>
    <x v="3"/>
    <x v="1"/>
    <n v="97566.240873999996"/>
    <n v="14.78246"/>
    <n v="28268.47"/>
    <n v="28268.47"/>
  </r>
  <r>
    <n v="25"/>
    <x v="22"/>
    <x v="1"/>
    <x v="3"/>
    <x v="1"/>
    <n v="97573.994080999997"/>
    <n v="15.135749000000001"/>
    <n v="28946.37"/>
    <n v="28946.37"/>
  </r>
  <r>
    <s v="08"/>
    <x v="7"/>
    <x v="0"/>
    <x v="4"/>
    <x v="6"/>
    <n v="97632.489081305917"/>
    <n v="15.684156550487472"/>
    <n v="30013.15156603323"/>
    <n v="30013.15156603323"/>
  </r>
  <r>
    <n v="13"/>
    <x v="23"/>
    <x v="1"/>
    <x v="0"/>
    <x v="7"/>
    <n v="97655.561257561916"/>
    <n v="22.31381749998102"/>
    <n v="42709.74008648529"/>
    <n v="42709.74008648529"/>
  </r>
  <r>
    <n v="47"/>
    <x v="17"/>
    <x v="0"/>
    <x v="0"/>
    <x v="1"/>
    <n v="97682.053505000003"/>
    <n v="32.707794999999997"/>
    <n v="62621.31"/>
    <n v="62621.31"/>
  </r>
  <r>
    <n v="17"/>
    <x v="9"/>
    <x v="1"/>
    <x v="3"/>
    <x v="6"/>
    <n v="97793.150671515687"/>
    <n v="49.517369759408965"/>
    <n v="94912.208194085091"/>
    <n v="94912.208194085091"/>
  </r>
  <r>
    <n v="66"/>
    <x v="5"/>
    <x v="2"/>
    <x v="4"/>
    <x v="0"/>
    <n v="97951.48"/>
    <n v="43.9"/>
    <n v="84281.371451200001"/>
    <n v="84281.371451200001"/>
  </r>
  <r>
    <n v="70"/>
    <x v="18"/>
    <x v="0"/>
    <x v="1"/>
    <x v="3"/>
    <n v="98085.968154750939"/>
    <n v="9.5979762212754896"/>
    <n v="18451.965083805655"/>
    <n v="18451.965083805655"/>
  </r>
  <r>
    <n v="73"/>
    <x v="20"/>
    <x v="1"/>
    <x v="1"/>
    <x v="5"/>
    <n v="98479.816877386329"/>
    <n v="9.5176431347701218"/>
    <n v="18370.996759122903"/>
    <n v="18370.996759122903"/>
  </r>
  <r>
    <m/>
    <x v="25"/>
    <x v="1"/>
    <x v="3"/>
    <x v="6"/>
    <n v="98551.946956182481"/>
    <m/>
    <m/>
    <m/>
  </r>
  <r>
    <n v="15"/>
    <x v="21"/>
    <x v="1"/>
    <x v="3"/>
    <x v="8"/>
    <n v="98552.005480148102"/>
    <n v="17.154956252318854"/>
    <n v="33136.844714768478"/>
    <n v="33136.844714768478"/>
  </r>
  <r>
    <n v="23"/>
    <x v="27"/>
    <x v="1"/>
    <x v="2"/>
    <x v="7"/>
    <n v="98888.690779997167"/>
    <n v="18.923055417697118"/>
    <n v="36677.013045942651"/>
    <n v="36677.013045942651"/>
  </r>
  <r>
    <n v="81"/>
    <x v="24"/>
    <x v="0"/>
    <x v="1"/>
    <x v="5"/>
    <n v="99060.430881611159"/>
    <n v="16.089477733762621"/>
    <n v="31239.07970054563"/>
    <n v="31239.07970054563"/>
  </r>
  <r>
    <n v="50"/>
    <x v="32"/>
    <x v="1"/>
    <x v="2"/>
    <x v="0"/>
    <n v="99129.94"/>
    <n v="19.3"/>
    <n v="37498.873703199999"/>
    <n v="37498.873703199999"/>
  </r>
  <r>
    <n v="73"/>
    <x v="20"/>
    <x v="0"/>
    <x v="1"/>
    <x v="8"/>
    <n v="99237.213381701702"/>
    <n v="10.673159299172116"/>
    <n v="20759.821901845207"/>
    <n v="20759.821901845207"/>
  </r>
  <r>
    <m/>
    <x v="28"/>
    <x v="1"/>
    <x v="1"/>
    <x v="5"/>
    <n v="99243.187426452525"/>
    <m/>
    <m/>
    <m/>
  </r>
  <r>
    <n v="47"/>
    <x v="17"/>
    <x v="1"/>
    <x v="3"/>
    <x v="4"/>
    <n v="99259.371300448111"/>
    <n v="29.963322380760133"/>
    <n v="58293.15461510318"/>
    <n v="58293.15461510318"/>
  </r>
  <r>
    <n v="44"/>
    <x v="10"/>
    <x v="0"/>
    <x v="2"/>
    <x v="1"/>
    <n v="99274.851221000004"/>
    <n v="25.909435999999999"/>
    <n v="50414.25"/>
    <n v="50414.25"/>
  </r>
  <r>
    <n v="52"/>
    <x v="8"/>
    <x v="1"/>
    <x v="4"/>
    <x v="2"/>
    <n v="99288.876285999999"/>
    <n v="13.352606"/>
    <n v="25985"/>
    <n v="25985"/>
  </r>
  <r>
    <n v="15"/>
    <x v="21"/>
    <x v="1"/>
    <x v="1"/>
    <x v="6"/>
    <n v="99419.826518744143"/>
    <n v="6.8304496871174347"/>
    <n v="13310.009609589222"/>
    <n v="13310.009609589222"/>
  </r>
  <r>
    <n v="54"/>
    <x v="19"/>
    <x v="0"/>
    <x v="2"/>
    <x v="6"/>
    <n v="99551.619102891083"/>
    <n v="14.132142116825902"/>
    <n v="27574.80153079467"/>
    <n v="27574.80153079467"/>
  </r>
  <r>
    <n v="13"/>
    <x v="23"/>
    <x v="1"/>
    <x v="1"/>
    <x v="1"/>
    <n v="99852.192217000003"/>
    <n v="16.526534000000002"/>
    <n v="32344.13"/>
    <n v="32344.13"/>
  </r>
  <r>
    <n v="73"/>
    <x v="20"/>
    <x v="0"/>
    <x v="3"/>
    <x v="2"/>
    <n v="99951.586817000003"/>
    <n v="16.479520000000001"/>
    <n v="32284.22"/>
    <n v="32284.22"/>
  </r>
  <r>
    <n v="13"/>
    <x v="23"/>
    <x v="1"/>
    <x v="1"/>
    <x v="8"/>
    <n v="100173.51015973519"/>
    <n v="11.64456023326761"/>
    <n v="22862.938867524474"/>
    <n v="22862.938867524474"/>
  </r>
  <r>
    <n v="76"/>
    <x v="14"/>
    <x v="0"/>
    <x v="0"/>
    <x v="4"/>
    <n v="100185.74596899041"/>
    <n v="17.317305202152944"/>
    <n v="34004.963941067268"/>
    <n v="34004.963941067268"/>
  </r>
  <r>
    <n v="47"/>
    <x v="17"/>
    <x v="1"/>
    <x v="1"/>
    <x v="4"/>
    <n v="100223.76745494195"/>
    <n v="17.978308206671645"/>
    <n v="35316.334106399176"/>
    <n v="35316.334106399176"/>
  </r>
  <r>
    <n v="25"/>
    <x v="22"/>
    <x v="0"/>
    <x v="1"/>
    <x v="5"/>
    <n v="100286.29108123612"/>
    <n v="6.7653402720839031"/>
    <n v="13298.029322280383"/>
    <n v="13298.029322280383"/>
  </r>
  <r>
    <n v="50"/>
    <x v="32"/>
    <x v="1"/>
    <x v="2"/>
    <x v="6"/>
    <n v="100898.27047912141"/>
    <n v="17.713398929623775"/>
    <n v="35030.125799592883"/>
    <n v="35030.125799592883"/>
  </r>
  <r>
    <n v="81"/>
    <x v="24"/>
    <x v="1"/>
    <x v="0"/>
    <x v="2"/>
    <n v="101135.66761"/>
    <n v="17.370932"/>
    <n v="34433.69"/>
    <n v="34433.69"/>
  </r>
  <r>
    <n v="15"/>
    <x v="21"/>
    <x v="0"/>
    <x v="1"/>
    <x v="3"/>
    <n v="101219.51171815635"/>
    <n v="12.420135994367957"/>
    <n v="24640.33797613125"/>
    <n v="24640.33797613125"/>
  </r>
  <r>
    <n v="15"/>
    <x v="21"/>
    <x v="0"/>
    <x v="1"/>
    <x v="2"/>
    <n v="101444.510356"/>
    <n v="7.4799030000000002"/>
    <n v="14872.38"/>
    <n v="14872.38"/>
  </r>
  <r>
    <n v="73"/>
    <x v="20"/>
    <x v="0"/>
    <x v="0"/>
    <x v="1"/>
    <n v="101656.249623"/>
    <n v="16.322163"/>
    <n v="32521.3"/>
    <n v="32521.3"/>
  </r>
  <r>
    <n v="70"/>
    <x v="18"/>
    <x v="0"/>
    <x v="1"/>
    <x v="0"/>
    <n v="101714.87"/>
    <n v="7.69"/>
    <n v="15330.872065880001"/>
    <n v="15330.872065880001"/>
  </r>
  <r>
    <n v="19"/>
    <x v="15"/>
    <x v="0"/>
    <x v="2"/>
    <x v="3"/>
    <n v="101883.82213530356"/>
    <n v="11.001132888324083"/>
    <n v="21968.414343024644"/>
    <n v="21968.414343024644"/>
  </r>
  <r>
    <n v="18"/>
    <x v="26"/>
    <x v="0"/>
    <x v="1"/>
    <x v="5"/>
    <n v="102034.46000123002"/>
    <n v="13.672860678430082"/>
    <n v="27344.017937515033"/>
    <n v="27344.017937515033"/>
  </r>
  <r>
    <n v="19"/>
    <x v="15"/>
    <x v="0"/>
    <x v="2"/>
    <x v="1"/>
    <n v="102180.091841"/>
    <n v="27.452966"/>
    <n v="54980.87"/>
    <n v="54980.87"/>
  </r>
  <r>
    <n v="13"/>
    <x v="23"/>
    <x v="1"/>
    <x v="0"/>
    <x v="5"/>
    <n v="102287.06546283675"/>
    <n v="18.400759247027093"/>
    <n v="36890.329447064549"/>
    <n v="36890.329447064549"/>
  </r>
  <r>
    <n v="76"/>
    <x v="14"/>
    <x v="1"/>
    <x v="0"/>
    <x v="5"/>
    <n v="102315.77088210796"/>
    <n v="19.076094023592841"/>
    <n v="38254.991202692094"/>
    <n v="38254.991202692094"/>
  </r>
  <r>
    <m/>
    <x v="25"/>
    <x v="1"/>
    <x v="1"/>
    <x v="5"/>
    <n v="102353.22667774002"/>
    <m/>
    <m/>
    <m/>
  </r>
  <r>
    <n v="13"/>
    <x v="23"/>
    <x v="1"/>
    <x v="1"/>
    <x v="6"/>
    <n v="102364.36900782392"/>
    <n v="13.232945725572041"/>
    <n v="26549.809930534066"/>
    <n v="26549.809930534066"/>
  </r>
  <r>
    <n v="81"/>
    <x v="24"/>
    <x v="0"/>
    <x v="1"/>
    <x v="1"/>
    <n v="102463.79292199999"/>
    <n v="17.691842000000001"/>
    <n v="35530.36"/>
    <n v="35530.36"/>
  </r>
  <r>
    <n v="15"/>
    <x v="21"/>
    <x v="0"/>
    <x v="3"/>
    <x v="8"/>
    <n v="102474.6166007788"/>
    <n v="8.2503148378354592"/>
    <n v="16570.777856920944"/>
    <n v="16570.777856920944"/>
  </r>
  <r>
    <n v="68"/>
    <x v="29"/>
    <x v="1"/>
    <x v="1"/>
    <x v="5"/>
    <n v="102578.11686533119"/>
    <n v="8.8011562778258536"/>
    <n v="17694.998329450529"/>
    <n v="17694.998329450529"/>
  </r>
  <r>
    <n v="70"/>
    <x v="18"/>
    <x v="0"/>
    <x v="3"/>
    <x v="7"/>
    <n v="102586.94996162427"/>
    <n v="11.67554753291064"/>
    <n v="23476.072686452084"/>
    <n v="23476.072686452084"/>
  </r>
  <r>
    <n v="25"/>
    <x v="22"/>
    <x v="0"/>
    <x v="3"/>
    <x v="3"/>
    <n v="102634.24869874126"/>
    <n v="7.8752114495502026"/>
    <n v="15842.021645178878"/>
    <n v="15842.021645178878"/>
  </r>
  <r>
    <n v="85"/>
    <x v="33"/>
    <x v="1"/>
    <x v="2"/>
    <x v="8"/>
    <n v="102666.89170056836"/>
    <n v="15.493250010296075"/>
    <n v="31176.618889579178"/>
    <n v="31176.618889579178"/>
  </r>
  <r>
    <n v="99"/>
    <x v="12"/>
    <x v="0"/>
    <x v="2"/>
    <x v="0"/>
    <n v="102700.62"/>
    <n v="36.33"/>
    <n v="73129.825082159994"/>
    <n v="73129.825082159994"/>
  </r>
  <r>
    <n v="76"/>
    <x v="14"/>
    <x v="0"/>
    <x v="3"/>
    <x v="2"/>
    <n v="102797.504764"/>
    <n v="27.827649999999998"/>
    <n v="56068.01"/>
    <n v="56068.01"/>
  </r>
  <r>
    <n v="41"/>
    <x v="16"/>
    <x v="0"/>
    <x v="2"/>
    <x v="5"/>
    <n v="103023.80660231855"/>
    <n v="11.902105384172449"/>
    <n v="24033.523983884177"/>
    <n v="24033.523983884177"/>
  </r>
  <r>
    <n v="15"/>
    <x v="21"/>
    <x v="0"/>
    <x v="3"/>
    <x v="6"/>
    <n v="103114.92905560569"/>
    <n v="11.706532567578728"/>
    <n v="23659.518193783155"/>
    <n v="23659.518193783155"/>
  </r>
  <r>
    <n v="52"/>
    <x v="8"/>
    <x v="0"/>
    <x v="2"/>
    <x v="1"/>
    <n v="103239.560306"/>
    <n v="10.938269999999999"/>
    <n v="22133.54"/>
    <n v="22133.54"/>
  </r>
  <r>
    <n v="68"/>
    <x v="29"/>
    <x v="0"/>
    <x v="3"/>
    <x v="7"/>
    <n v="103447.53768096317"/>
    <n v="12.93005857630653"/>
    <n v="26216.621347074801"/>
    <n v="26216.621347074801"/>
  </r>
  <r>
    <n v="44"/>
    <x v="10"/>
    <x v="0"/>
    <x v="2"/>
    <x v="6"/>
    <n v="103450.97953738006"/>
    <n v="18.610546376343066"/>
    <n v="37735.473346227176"/>
    <n v="37735.473346227176"/>
  </r>
  <r>
    <n v="47"/>
    <x v="17"/>
    <x v="0"/>
    <x v="1"/>
    <x v="4"/>
    <n v="103549.27758878049"/>
    <n v="19.47212693157983"/>
    <n v="39519.963666889715"/>
    <n v="39519.963666889715"/>
  </r>
  <r>
    <n v="18"/>
    <x v="26"/>
    <x v="1"/>
    <x v="3"/>
    <x v="0"/>
    <n v="103550.39"/>
    <n v="25.52"/>
    <n v="51795.076674880002"/>
    <n v="51795.076674880002"/>
  </r>
  <r>
    <n v="50"/>
    <x v="32"/>
    <x v="1"/>
    <x v="2"/>
    <x v="2"/>
    <n v="103971.87405"/>
    <n v="18.300256000000001"/>
    <n v="37293.15"/>
    <n v="37293.15"/>
  </r>
  <r>
    <n v="85"/>
    <x v="33"/>
    <x v="1"/>
    <x v="2"/>
    <x v="4"/>
    <n v="104457.35162796653"/>
    <n v="16.905056691057055"/>
    <n v="34610.806040941723"/>
    <n v="34610.806040941723"/>
  </r>
  <r>
    <n v="99"/>
    <x v="12"/>
    <x v="0"/>
    <x v="0"/>
    <x v="5"/>
    <n v="104634.66237077297"/>
    <n v="36.498309621682147"/>
    <n v="74852.170765625458"/>
    <n v="74852.170765625458"/>
  </r>
  <r>
    <n v="19"/>
    <x v="15"/>
    <x v="1"/>
    <x v="4"/>
    <x v="2"/>
    <n v="104812.05578"/>
    <n v="16.096195000000002"/>
    <n v="33066.68"/>
    <n v="33066.68"/>
  </r>
  <r>
    <n v="76"/>
    <x v="14"/>
    <x v="0"/>
    <x v="0"/>
    <x v="3"/>
    <n v="104838.48751433854"/>
    <n v="22.145399686050805"/>
    <n v="45505.128086327051"/>
    <n v="45505.128086327051"/>
  </r>
  <r>
    <n v="73"/>
    <x v="20"/>
    <x v="0"/>
    <x v="3"/>
    <x v="4"/>
    <n v="104865.54036036211"/>
    <n v="14.317770137539892"/>
    <n v="29428.237763680107"/>
    <n v="29428.237763680107"/>
  </r>
  <r>
    <n v="47"/>
    <x v="17"/>
    <x v="0"/>
    <x v="1"/>
    <x v="6"/>
    <n v="105086.59740585757"/>
    <n v="15.155918157620329"/>
    <n v="31216.603847021088"/>
    <n v="31216.603847021088"/>
  </r>
  <r>
    <n v="13"/>
    <x v="23"/>
    <x v="1"/>
    <x v="0"/>
    <x v="4"/>
    <n v="105093.53478959759"/>
    <n v="26.898094035588461"/>
    <n v="55405.589313538469"/>
    <n v="55405.589313538469"/>
  </r>
  <r>
    <m/>
    <x v="28"/>
    <x v="0"/>
    <x v="0"/>
    <x v="5"/>
    <n v="105099.80724081128"/>
    <m/>
    <m/>
    <m/>
  </r>
  <r>
    <n v="70"/>
    <x v="18"/>
    <x v="0"/>
    <x v="1"/>
    <x v="7"/>
    <n v="105228.81872536881"/>
    <n v="7.870169009574207"/>
    <n v="16232.104325711392"/>
    <n v="16232.104325711392"/>
  </r>
  <r>
    <n v="25"/>
    <x v="22"/>
    <x v="1"/>
    <x v="1"/>
    <x v="8"/>
    <n v="105229.95364884246"/>
    <n v="8.7299439509375798"/>
    <n v="18005.571307357419"/>
    <n v="18005.571307357419"/>
  </r>
  <r>
    <n v="17"/>
    <x v="9"/>
    <x v="1"/>
    <x v="0"/>
    <x v="5"/>
    <n v="105272.12331152435"/>
    <n v="25.2745757420887"/>
    <n v="52149.881781685428"/>
    <n v="52149.881781685428"/>
  </r>
  <r>
    <n v="70"/>
    <x v="18"/>
    <x v="0"/>
    <x v="1"/>
    <x v="5"/>
    <n v="105305.31917950018"/>
    <n v="8.1351612728406231"/>
    <n v="16790.844786498539"/>
    <n v="16790.844786498539"/>
  </r>
  <r>
    <n v="54"/>
    <x v="19"/>
    <x v="0"/>
    <x v="2"/>
    <x v="5"/>
    <n v="105495.83106561501"/>
    <n v="8.6369169219529685"/>
    <n v="17858.711079111596"/>
    <n v="17858.711079111596"/>
  </r>
  <r>
    <n v="68"/>
    <x v="29"/>
    <x v="1"/>
    <x v="1"/>
    <x v="2"/>
    <n v="105527.083002"/>
    <n v="9.8145620000000005"/>
    <n v="20299.759999999998"/>
    <n v="20299.759999999998"/>
  </r>
  <r>
    <n v="13"/>
    <x v="23"/>
    <x v="0"/>
    <x v="3"/>
    <x v="3"/>
    <n v="105541.84635097203"/>
    <n v="13.310675931591099"/>
    <n v="27534.732954391558"/>
    <n v="27534.732954391558"/>
  </r>
  <r>
    <n v="68"/>
    <x v="29"/>
    <x v="1"/>
    <x v="1"/>
    <x v="0"/>
    <n v="105686.54"/>
    <n v="10.85"/>
    <n v="22475.299596399993"/>
    <n v="22475.299596399993"/>
  </r>
  <r>
    <n v="70"/>
    <x v="18"/>
    <x v="0"/>
    <x v="3"/>
    <x v="6"/>
    <n v="105891.15676041949"/>
    <n v="9.3261742198454449"/>
    <n v="19356.163775257282"/>
    <n v="19356.163775257282"/>
  </r>
  <r>
    <n v="15"/>
    <x v="21"/>
    <x v="1"/>
    <x v="1"/>
    <x v="8"/>
    <n v="106257.84684643382"/>
    <n v="6.7152956873359964"/>
    <n v="13985.636069199931"/>
    <n v="13985.636069199931"/>
  </r>
  <r>
    <n v="66"/>
    <x v="5"/>
    <x v="2"/>
    <x v="4"/>
    <x v="7"/>
    <n v="106436.05999727671"/>
    <n v="20.249817666482166"/>
    <n v="42244.091838438748"/>
    <n v="42244.091838438748"/>
  </r>
  <r>
    <n v="13"/>
    <x v="23"/>
    <x v="0"/>
    <x v="1"/>
    <x v="0"/>
    <n v="106555.98"/>
    <n v="27.39"/>
    <n v="57203.938527120001"/>
    <n v="57203.938527120001"/>
  </r>
  <r>
    <n v="15"/>
    <x v="21"/>
    <x v="0"/>
    <x v="1"/>
    <x v="7"/>
    <n v="106703.32220300593"/>
    <n v="7.4066599153308736"/>
    <n v="15490.17830011532"/>
    <n v="15490.17830011532"/>
  </r>
  <r>
    <n v="99"/>
    <x v="12"/>
    <x v="1"/>
    <x v="4"/>
    <x v="1"/>
    <n v="106899.213406"/>
    <n v="50.295775999999996"/>
    <n v="105380.95"/>
    <n v="105380.95"/>
  </r>
  <r>
    <n v="54"/>
    <x v="19"/>
    <x v="0"/>
    <x v="2"/>
    <x v="7"/>
    <n v="107070.9940820639"/>
    <n v="10.0003848960119"/>
    <n v="20986.722579577327"/>
    <n v="20986.722579577327"/>
  </r>
  <r>
    <n v="44"/>
    <x v="10"/>
    <x v="1"/>
    <x v="4"/>
    <x v="4"/>
    <n v="107327.20299778556"/>
    <m/>
    <m/>
    <m/>
  </r>
  <r>
    <n v="76"/>
    <x v="14"/>
    <x v="1"/>
    <x v="0"/>
    <x v="2"/>
    <n v="107420.352139"/>
    <n v="24.039476000000001"/>
    <n v="50613.65"/>
    <n v="50613.65"/>
  </r>
  <r>
    <n v="73"/>
    <x v="20"/>
    <x v="1"/>
    <x v="1"/>
    <x v="0"/>
    <n v="107580.72"/>
    <n v="13.33"/>
    <n v="28107.399552960003"/>
    <n v="28107.399552960003"/>
  </r>
  <r>
    <n v="99"/>
    <x v="12"/>
    <x v="1"/>
    <x v="4"/>
    <x v="2"/>
    <n v="107624.82047599999"/>
    <n v="54.234468"/>
    <n v="114404.71"/>
    <n v="107623.82047599999"/>
  </r>
  <r>
    <n v="68"/>
    <x v="29"/>
    <x v="0"/>
    <x v="1"/>
    <x v="0"/>
    <n v="107734.88"/>
    <n v="13.46"/>
    <n v="28422.185102080006"/>
    <n v="28422.185102080006"/>
  </r>
  <r>
    <n v="68"/>
    <x v="29"/>
    <x v="0"/>
    <x v="3"/>
    <x v="3"/>
    <n v="107753.67318668451"/>
    <n v="21.517458959840262"/>
    <n v="45444.27071510387"/>
    <n v="45444.27071510387"/>
  </r>
  <r>
    <n v="81"/>
    <x v="24"/>
    <x v="0"/>
    <x v="0"/>
    <x v="1"/>
    <n v="107835.839077"/>
    <n v="19.802101"/>
    <n v="41853.370000000003"/>
    <n v="41853.370000000003"/>
  </r>
  <r>
    <n v="70"/>
    <x v="18"/>
    <x v="1"/>
    <x v="1"/>
    <x v="2"/>
    <n v="107864.05740799999"/>
    <n v="6.3090799999999998"/>
    <n v="13338.25"/>
    <n v="13338.25"/>
  </r>
  <r>
    <n v="81"/>
    <x v="24"/>
    <x v="0"/>
    <x v="0"/>
    <x v="5"/>
    <n v="107934.31277820589"/>
    <n v="19.173456448424261"/>
    <n v="40561.687368733241"/>
    <n v="40561.687368733241"/>
  </r>
  <r>
    <n v="95"/>
    <x v="13"/>
    <x v="0"/>
    <x v="2"/>
    <x v="2"/>
    <n v="108123.306314"/>
    <n v="12.974484"/>
    <n v="27495.75"/>
    <n v="27495.75"/>
  </r>
  <r>
    <n v="81"/>
    <x v="24"/>
    <x v="0"/>
    <x v="1"/>
    <x v="0"/>
    <n v="108657.92"/>
    <n v="17.420000000000002"/>
    <n v="37099.290941440006"/>
    <n v="37099.290941440006"/>
  </r>
  <r>
    <m/>
    <x v="25"/>
    <x v="1"/>
    <x v="3"/>
    <x v="8"/>
    <n v="108885.69009402771"/>
    <m/>
    <m/>
    <m/>
  </r>
  <r>
    <n v="15"/>
    <x v="21"/>
    <x v="0"/>
    <x v="3"/>
    <x v="3"/>
    <n v="108908.77542017978"/>
    <n v="12.459760425447065"/>
    <n v="26596.754099299462"/>
    <n v="26596.754099299462"/>
  </r>
  <r>
    <n v="15"/>
    <x v="21"/>
    <x v="1"/>
    <x v="1"/>
    <x v="2"/>
    <n v="109030.621998"/>
    <n v="6.3958399999999997"/>
    <n v="13667.91"/>
    <n v="13667.91"/>
  </r>
  <r>
    <m/>
    <x v="25"/>
    <x v="1"/>
    <x v="1"/>
    <x v="0"/>
    <n v="109088.07999999999"/>
    <m/>
    <m/>
    <m/>
  </r>
  <r>
    <n v="19"/>
    <x v="15"/>
    <x v="1"/>
    <x v="4"/>
    <x v="1"/>
    <n v="109181.940174"/>
    <n v="28.463322999999999"/>
    <n v="60910.54"/>
    <n v="60910.54"/>
  </r>
  <r>
    <n v="20"/>
    <x v="30"/>
    <x v="1"/>
    <x v="1"/>
    <x v="5"/>
    <n v="109219.84765624981"/>
    <n v="8.2974803875645069"/>
    <n v="17762.491059666118"/>
    <n v="17762.491059666118"/>
  </r>
  <r>
    <n v="25"/>
    <x v="22"/>
    <x v="1"/>
    <x v="1"/>
    <x v="3"/>
    <n v="109227.41622191697"/>
    <n v="6.196945230439189"/>
    <n v="13266.775793396246"/>
    <n v="13266.775793396246"/>
  </r>
  <r>
    <s v="08"/>
    <x v="7"/>
    <x v="0"/>
    <x v="4"/>
    <x v="8"/>
    <n v="109413.55854105231"/>
    <n v="14.73979890649362"/>
    <n v="31609.583470563975"/>
    <n v="31609.583470563975"/>
  </r>
  <r>
    <n v="81"/>
    <x v="24"/>
    <x v="0"/>
    <x v="0"/>
    <x v="0"/>
    <n v="109419.82"/>
    <n v="18.32"/>
    <n v="39289.593607040006"/>
    <n v="39289.593607040006"/>
  </r>
  <r>
    <n v="25"/>
    <x v="22"/>
    <x v="1"/>
    <x v="1"/>
    <x v="6"/>
    <n v="109461.89159258855"/>
    <n v="7.3874369779903564"/>
    <n v="15849.399382384465"/>
    <n v="15849.399382384465"/>
  </r>
  <r>
    <n v="15"/>
    <x v="21"/>
    <x v="0"/>
    <x v="1"/>
    <x v="0"/>
    <n v="109638.53"/>
    <n v="8.23"/>
    <n v="17685.57199724"/>
    <n v="17685.57199724"/>
  </r>
  <r>
    <n v="66"/>
    <x v="5"/>
    <x v="2"/>
    <x v="4"/>
    <x v="5"/>
    <n v="109841.09166537253"/>
    <n v="15.637412871449637"/>
    <n v="33665.557812194646"/>
    <n v="33665.557812194646"/>
  </r>
  <r>
    <n v="47"/>
    <x v="17"/>
    <x v="1"/>
    <x v="3"/>
    <x v="6"/>
    <n v="109855.59151889465"/>
    <n v="47.656320676334445"/>
    <n v="102612.14063125187"/>
    <n v="102612.14063125187"/>
  </r>
  <r>
    <n v="52"/>
    <x v="8"/>
    <x v="1"/>
    <x v="4"/>
    <x v="1"/>
    <n v="109971.776352"/>
    <n v="17.494515"/>
    <n v="37708.5"/>
    <n v="37708.5"/>
  </r>
  <r>
    <n v="44"/>
    <x v="10"/>
    <x v="0"/>
    <x v="2"/>
    <x v="3"/>
    <n v="110058.15456293288"/>
    <n v="16.897299369096327"/>
    <n v="36449.837478938971"/>
    <n v="36449.837478938971"/>
  </r>
  <r>
    <n v="13"/>
    <x v="23"/>
    <x v="1"/>
    <x v="0"/>
    <x v="0"/>
    <n v="110097.94"/>
    <n v="22.34"/>
    <n v="48207.924400160002"/>
    <n v="48207.924400160002"/>
  </r>
  <r>
    <n v="73"/>
    <x v="20"/>
    <x v="1"/>
    <x v="0"/>
    <x v="0"/>
    <n v="110108.45"/>
    <n v="17.190000000000001"/>
    <n v="37098.179407800002"/>
    <n v="37098.179407800002"/>
  </r>
  <r>
    <n v="95"/>
    <x v="13"/>
    <x v="1"/>
    <x v="4"/>
    <x v="1"/>
    <n v="110129.07440500001"/>
    <n v="19.042404000000001"/>
    <n v="41103.599999999999"/>
    <n v="41103.599999999999"/>
  </r>
  <r>
    <n v="66"/>
    <x v="5"/>
    <x v="2"/>
    <x v="4"/>
    <x v="8"/>
    <n v="110309.53079878309"/>
    <n v="19.347377445206597"/>
    <n v="41830.322512086881"/>
    <n v="41830.322512086881"/>
  </r>
  <r>
    <n v="68"/>
    <x v="29"/>
    <x v="0"/>
    <x v="1"/>
    <x v="4"/>
    <n v="110309.91200280238"/>
    <n v="10.409973796951386"/>
    <n v="22507.136552466443"/>
    <n v="22507.136552466443"/>
  </r>
  <r>
    <m/>
    <x v="25"/>
    <x v="1"/>
    <x v="3"/>
    <x v="3"/>
    <n v="110324.07510072265"/>
    <m/>
    <m/>
    <m/>
  </r>
  <r>
    <n v="66"/>
    <x v="5"/>
    <x v="2"/>
    <x v="4"/>
    <x v="2"/>
    <n v="110929.754118"/>
    <n v="21.767879000000001"/>
    <n v="47328.23"/>
    <n v="47328.23"/>
  </r>
  <r>
    <n v="15"/>
    <x v="21"/>
    <x v="1"/>
    <x v="1"/>
    <x v="5"/>
    <n v="110946.25311165591"/>
    <n v="8.0641612901960276"/>
    <n v="17535.894200852003"/>
    <n v="17535.894200852003"/>
  </r>
  <r>
    <n v="76"/>
    <x v="14"/>
    <x v="0"/>
    <x v="2"/>
    <x v="2"/>
    <n v="110994.719241"/>
    <n v="24.198979999999999"/>
    <n v="52644.800000000003"/>
    <n v="52644.800000000003"/>
  </r>
  <r>
    <n v="73"/>
    <x v="20"/>
    <x v="0"/>
    <x v="1"/>
    <x v="2"/>
    <n v="111205.76928399999"/>
    <n v="19.791834000000001"/>
    <n v="43138.94"/>
    <n v="43138.94"/>
  </r>
  <r>
    <n v="13"/>
    <x v="23"/>
    <x v="1"/>
    <x v="1"/>
    <x v="3"/>
    <n v="111219.63414716041"/>
    <n v="10.292727338274412"/>
    <n v="22437.166031211382"/>
    <n v="22437.166031211382"/>
  </r>
  <r>
    <n v="73"/>
    <x v="20"/>
    <x v="0"/>
    <x v="1"/>
    <x v="5"/>
    <n v="111230.71752034302"/>
    <n v="10.817786208735866"/>
    <n v="23584.094390795486"/>
    <n v="23584.094390795486"/>
  </r>
  <r>
    <n v="15"/>
    <x v="21"/>
    <x v="1"/>
    <x v="3"/>
    <x v="2"/>
    <n v="111629.696134"/>
    <n v="17.159103000000002"/>
    <n v="37543.120000000003"/>
    <n v="37543.120000000003"/>
  </r>
  <r>
    <n v="15"/>
    <x v="21"/>
    <x v="1"/>
    <x v="3"/>
    <x v="3"/>
    <n v="111862.09514934137"/>
    <n v="14.250172198465583"/>
    <n v="31243.46071984142"/>
    <n v="31243.46071984142"/>
  </r>
  <r>
    <n v="86"/>
    <x v="11"/>
    <x v="1"/>
    <x v="4"/>
    <x v="2"/>
    <n v="111964.423431"/>
    <n v="13.480411"/>
    <n v="29582.799999999999"/>
    <n v="29582.799999999999"/>
  </r>
  <r>
    <n v="15"/>
    <x v="21"/>
    <x v="0"/>
    <x v="0"/>
    <x v="5"/>
    <n v="112065.89492690864"/>
    <n v="7.1703863858143775"/>
    <n v="15749.693039041002"/>
    <n v="15749.693039041002"/>
  </r>
  <r>
    <n v="25"/>
    <x v="22"/>
    <x v="1"/>
    <x v="3"/>
    <x v="7"/>
    <n v="112091.75859175291"/>
    <n v="11.981196744575215"/>
    <n v="26322.670897411128"/>
    <n v="26322.670897411128"/>
  </r>
  <r>
    <n v="76"/>
    <x v="14"/>
    <x v="0"/>
    <x v="2"/>
    <x v="3"/>
    <n v="112169.65961230861"/>
    <n v="15.221407817246943"/>
    <n v="33464.650620142165"/>
    <n v="33464.650620142165"/>
  </r>
  <r>
    <s v="08"/>
    <x v="7"/>
    <x v="0"/>
    <x v="4"/>
    <x v="5"/>
    <n v="112248.92048443529"/>
    <n v="13.554467080985292"/>
    <n v="29820.896232615309"/>
    <n v="29820.896232615309"/>
  </r>
  <r>
    <n v="25"/>
    <x v="22"/>
    <x v="1"/>
    <x v="1"/>
    <x v="5"/>
    <n v="112317.48392044258"/>
    <n v="13.095845846366929"/>
    <n v="28829.49212336868"/>
    <n v="28829.49212336868"/>
  </r>
  <r>
    <n v="15"/>
    <x v="21"/>
    <x v="0"/>
    <x v="1"/>
    <x v="4"/>
    <n v="112326.97924200697"/>
    <n v="9.7386504287052666"/>
    <n v="21440.698417186642"/>
    <n v="21440.698417186642"/>
  </r>
  <r>
    <n v="15"/>
    <x v="21"/>
    <x v="0"/>
    <x v="1"/>
    <x v="1"/>
    <n v="112334.82144"/>
    <n v="7.5503539999999996"/>
    <n v="16624.09"/>
    <n v="16624.09"/>
  </r>
  <r>
    <n v="70"/>
    <x v="18"/>
    <x v="1"/>
    <x v="1"/>
    <x v="1"/>
    <n v="112544.839826"/>
    <n v="6.5197909999999997"/>
    <n v="14381.87"/>
    <n v="14381.87"/>
  </r>
  <r>
    <n v="73"/>
    <x v="20"/>
    <x v="1"/>
    <x v="0"/>
    <x v="6"/>
    <n v="112630.09695807903"/>
    <n v="17.613974658684597"/>
    <n v="38883.728003045944"/>
    <n v="38883.728003045944"/>
  </r>
  <r>
    <n v="73"/>
    <x v="20"/>
    <x v="0"/>
    <x v="0"/>
    <x v="2"/>
    <n v="112756.978495"/>
    <n v="18.925394000000001"/>
    <n v="41825.82"/>
    <n v="41825.82"/>
  </r>
  <r>
    <n v="68"/>
    <x v="29"/>
    <x v="0"/>
    <x v="1"/>
    <x v="2"/>
    <n v="112832.824863"/>
    <n v="9.3162990000000008"/>
    <n v="20603.21"/>
    <n v="20603.21"/>
  </r>
  <r>
    <n v="41"/>
    <x v="16"/>
    <x v="1"/>
    <x v="4"/>
    <x v="5"/>
    <n v="112937.19545257591"/>
    <n v="9.5015145175332929"/>
    <n v="21032.258282378039"/>
    <n v="21032.258282378039"/>
  </r>
  <r>
    <n v="25"/>
    <x v="22"/>
    <x v="0"/>
    <x v="1"/>
    <x v="8"/>
    <n v="113333.757254496"/>
    <n v="12.502407824542894"/>
    <n v="27772.119128275732"/>
    <n v="27772.119128275732"/>
  </r>
  <r>
    <n v="47"/>
    <x v="17"/>
    <x v="1"/>
    <x v="0"/>
    <x v="1"/>
    <n v="113490.089509"/>
    <n v="39.765016000000003"/>
    <n v="88453.53"/>
    <n v="88453.53"/>
  </r>
  <r>
    <n v="70"/>
    <x v="18"/>
    <x v="0"/>
    <x v="0"/>
    <x v="2"/>
    <n v="113570.622133"/>
    <n v="10.13217"/>
    <n v="22554.05"/>
    <n v="22554.05"/>
  </r>
  <r>
    <n v="73"/>
    <x v="20"/>
    <x v="0"/>
    <x v="3"/>
    <x v="0"/>
    <n v="113650.24000000001"/>
    <n v="19.690000000000001"/>
    <n v="43860.355221760008"/>
    <n v="43860.355221760008"/>
  </r>
  <r>
    <n v="25"/>
    <x v="22"/>
    <x v="1"/>
    <x v="1"/>
    <x v="7"/>
    <n v="113952.6087951518"/>
    <n v="6.7967243798073271"/>
    <n v="15180.287697076838"/>
    <n v="15180.287697076838"/>
  </r>
  <r>
    <n v="25"/>
    <x v="22"/>
    <x v="1"/>
    <x v="1"/>
    <x v="2"/>
    <n v="113968.731527"/>
    <n v="6.0318560000000003"/>
    <n v="13473.88"/>
    <n v="13473.88"/>
  </r>
  <r>
    <n v="85"/>
    <x v="33"/>
    <x v="1"/>
    <x v="2"/>
    <x v="0"/>
    <n v="114084.24"/>
    <n v="25.68"/>
    <n v="57421.792350719996"/>
    <n v="57421.792350719996"/>
  </r>
  <r>
    <n v="25"/>
    <x v="22"/>
    <x v="0"/>
    <x v="1"/>
    <x v="0"/>
    <n v="114211.39"/>
    <n v="8.51"/>
    <n v="19050.003006439998"/>
    <n v="19050.003006439998"/>
  </r>
  <r>
    <n v="68"/>
    <x v="29"/>
    <x v="0"/>
    <x v="3"/>
    <x v="4"/>
    <n v="114289.3176346484"/>
    <n v="19.095297807529175"/>
    <n v="42774.815706476977"/>
    <n v="42774.815706476977"/>
  </r>
  <r>
    <n v="18"/>
    <x v="26"/>
    <x v="0"/>
    <x v="1"/>
    <x v="0"/>
    <n v="114388.8"/>
    <n v="14.35"/>
    <n v="32172.993887999997"/>
    <n v="32172.993887999997"/>
  </r>
  <r>
    <s v="05"/>
    <x v="31"/>
    <x v="1"/>
    <x v="2"/>
    <x v="7"/>
    <n v="114565.21139176312"/>
    <n v="41.691397908390144"/>
    <n v="93617.122766019427"/>
    <n v="93617.122766019427"/>
  </r>
  <r>
    <n v="47"/>
    <x v="17"/>
    <x v="1"/>
    <x v="1"/>
    <x v="7"/>
    <n v="114592.28139466769"/>
    <n v="15.147167537939815"/>
    <n v="34020.670302859595"/>
    <n v="34020.670302859595"/>
  </r>
  <r>
    <n v="50"/>
    <x v="32"/>
    <x v="1"/>
    <x v="2"/>
    <x v="7"/>
    <n v="114613.70304412258"/>
    <n v="13.681032825670133"/>
    <n v="30733.463138917698"/>
    <n v="30733.463138917698"/>
  </r>
  <r>
    <n v="86"/>
    <x v="11"/>
    <x v="0"/>
    <x v="4"/>
    <x v="0"/>
    <n v="114711.45"/>
    <n v="12.32"/>
    <n v="27699.603254400001"/>
    <n v="27699.603254400001"/>
  </r>
  <r>
    <s v="08"/>
    <x v="7"/>
    <x v="0"/>
    <x v="4"/>
    <x v="7"/>
    <n v="114985.18828236808"/>
    <n v="14.255331063399485"/>
    <n v="32127.377756508613"/>
    <n v="32127.377756508613"/>
  </r>
  <r>
    <n v="99"/>
    <x v="12"/>
    <x v="1"/>
    <x v="4"/>
    <x v="5"/>
    <n v="115338.60654483402"/>
    <n v="29.476956633418371"/>
    <n v="66636.689624307139"/>
    <n v="66636.689624307139"/>
  </r>
  <r>
    <m/>
    <x v="28"/>
    <x v="0"/>
    <x v="3"/>
    <x v="5"/>
    <n v="115534.15892552714"/>
    <m/>
    <m/>
    <m/>
  </r>
  <r>
    <n v="20"/>
    <x v="30"/>
    <x v="1"/>
    <x v="1"/>
    <x v="0"/>
    <n v="115587.12"/>
    <n v="14.13"/>
    <n v="32011.621709759998"/>
    <n v="32011.621709759998"/>
  </r>
  <r>
    <n v="76"/>
    <x v="14"/>
    <x v="0"/>
    <x v="2"/>
    <x v="4"/>
    <n v="115660.62943615837"/>
    <n v="15.167764863937085"/>
    <n v="34384.539333531167"/>
    <n v="34384.539333531167"/>
  </r>
  <r>
    <n v="25"/>
    <x v="22"/>
    <x v="0"/>
    <x v="1"/>
    <x v="3"/>
    <n v="115923.94349900846"/>
    <n v="7.059684903356013"/>
    <n v="16040.375671605931"/>
    <n v="16040.375671605931"/>
  </r>
  <r>
    <n v="73"/>
    <x v="20"/>
    <x v="0"/>
    <x v="1"/>
    <x v="0"/>
    <n v="116161.28"/>
    <n v="15.13"/>
    <n v="34447.395261439997"/>
    <n v="34447.395261439997"/>
  </r>
  <r>
    <n v="85"/>
    <x v="33"/>
    <x v="1"/>
    <x v="2"/>
    <x v="2"/>
    <n v="116182.62496299999"/>
    <n v="24.303692000000002"/>
    <n v="55343.87"/>
    <n v="55343.87"/>
  </r>
  <r>
    <n v="50"/>
    <x v="32"/>
    <x v="1"/>
    <x v="2"/>
    <x v="1"/>
    <n v="116206.674231"/>
    <n v="15.65513"/>
    <n v="35656.92"/>
    <n v="35656.92"/>
  </r>
  <r>
    <s v="08"/>
    <x v="7"/>
    <x v="1"/>
    <x v="4"/>
    <x v="2"/>
    <n v="116321.188635"/>
    <n v="45.081305"/>
    <n v="102780.66"/>
    <n v="102780.66"/>
  </r>
  <r>
    <m/>
    <x v="25"/>
    <x v="1"/>
    <x v="1"/>
    <x v="4"/>
    <n v="116562.77018262245"/>
    <m/>
    <m/>
    <m/>
  </r>
  <r>
    <n v="68"/>
    <x v="29"/>
    <x v="0"/>
    <x v="3"/>
    <x v="8"/>
    <n v="116567.0700101462"/>
    <n v="13.661977315495802"/>
    <n v="31213.718657763595"/>
    <n v="31213.718657763595"/>
  </r>
  <r>
    <n v="54"/>
    <x v="19"/>
    <x v="0"/>
    <x v="2"/>
    <x v="0"/>
    <n v="116807.36"/>
    <n v="19.41"/>
    <n v="44437.724808960003"/>
    <n v="44437.724808960003"/>
  </r>
  <r>
    <n v="99"/>
    <x v="12"/>
    <x v="1"/>
    <x v="0"/>
    <x v="0"/>
    <n v="116883.67"/>
    <n v="69.930000000000007"/>
    <n v="160204.03084476001"/>
    <n v="116882.67"/>
  </r>
  <r>
    <n v="13"/>
    <x v="23"/>
    <x v="0"/>
    <x v="1"/>
    <x v="1"/>
    <n v="116937.63681500001"/>
    <n v="15.804356"/>
    <n v="36223.230000000003"/>
    <n v="36223.230000000003"/>
  </r>
  <r>
    <n v="13"/>
    <x v="23"/>
    <x v="0"/>
    <x v="0"/>
    <x v="1"/>
    <n v="117233.94681199999"/>
    <n v="15.305154999999999"/>
    <n v="35167.96"/>
    <n v="35167.96"/>
  </r>
  <r>
    <n v="41"/>
    <x v="16"/>
    <x v="0"/>
    <x v="2"/>
    <x v="3"/>
    <n v="117238.90370885073"/>
    <n v="7.686724797098643"/>
    <n v="17663.190491140267"/>
    <n v="17663.190491140267"/>
  </r>
  <r>
    <s v=" "/>
    <x v="28"/>
    <x v="1"/>
    <x v="2"/>
    <x v="1"/>
    <n v="117250.03905199999"/>
    <n v="18.061489999999999"/>
    <n v="41507.120000000003"/>
    <n v="41507.120000000003"/>
  </r>
  <r>
    <n v="73"/>
    <x v="20"/>
    <x v="0"/>
    <x v="3"/>
    <x v="6"/>
    <n v="117392.73347939165"/>
    <n v="15.490952662839765"/>
    <n v="35643.095434896168"/>
    <n v="35643.095434896168"/>
  </r>
  <r>
    <n v="44"/>
    <x v="10"/>
    <x v="1"/>
    <x v="4"/>
    <x v="3"/>
    <n v="117422.46198066717"/>
    <n v="18.23018487953215"/>
    <n v="41956.410541980986"/>
    <n v="41956.410541980986"/>
  </r>
  <r>
    <n v="23"/>
    <x v="27"/>
    <x v="1"/>
    <x v="1"/>
    <x v="3"/>
    <n v="117466.28884637674"/>
    <n v="9.4078606036199339"/>
    <n v="21660.086833388843"/>
    <n v="21660.086833388843"/>
  </r>
  <r>
    <s v=" "/>
    <x v="25"/>
    <x v="1"/>
    <x v="1"/>
    <x v="1"/>
    <n v="117738.73291200001"/>
    <n v="10.100305000000001"/>
    <n v="23308.26"/>
    <n v="23308.26"/>
  </r>
  <r>
    <n v="19"/>
    <x v="15"/>
    <x v="0"/>
    <x v="2"/>
    <x v="4"/>
    <n v="117792.3007835793"/>
    <n v="13.914282341150944"/>
    <n v="32124.308482043358"/>
    <n v="32124.308482043358"/>
  </r>
  <r>
    <n v="25"/>
    <x v="22"/>
    <x v="0"/>
    <x v="1"/>
    <x v="4"/>
    <n v="118079.13312591615"/>
    <n v="6.6512818961674745"/>
    <n v="15393.400969320883"/>
    <n v="15393.400969320883"/>
  </r>
  <r>
    <m/>
    <x v="25"/>
    <x v="0"/>
    <x v="1"/>
    <x v="3"/>
    <n v="118228.81075981673"/>
    <m/>
    <m/>
    <m/>
  </r>
  <r>
    <n v="76"/>
    <x v="14"/>
    <x v="1"/>
    <x v="4"/>
    <x v="0"/>
    <n v="118312.98"/>
    <n v="18.72"/>
    <n v="43410.452117759996"/>
    <n v="43410.452117759996"/>
  </r>
  <r>
    <n v="19"/>
    <x v="15"/>
    <x v="0"/>
    <x v="2"/>
    <x v="2"/>
    <n v="118438.17668999999"/>
    <n v="18.397304999999999"/>
    <n v="42707.29"/>
    <n v="42707.29"/>
  </r>
  <r>
    <n v="68"/>
    <x v="29"/>
    <x v="0"/>
    <x v="1"/>
    <x v="5"/>
    <n v="118664.81594189885"/>
    <n v="12.196636893293459"/>
    <n v="28367.308772235683"/>
    <n v="28367.308772235683"/>
  </r>
  <r>
    <n v="13"/>
    <x v="23"/>
    <x v="0"/>
    <x v="1"/>
    <x v="2"/>
    <n v="118745.41482599999"/>
    <n v="14.137131999999999"/>
    <n v="32902.9"/>
    <n v="32902.9"/>
  </r>
  <r>
    <n v="17"/>
    <x v="9"/>
    <x v="1"/>
    <x v="4"/>
    <x v="0"/>
    <n v="118877.7"/>
    <n v="32.25"/>
    <n v="75142.594169999982"/>
    <n v="75142.594169999982"/>
  </r>
  <r>
    <n v="25"/>
    <x v="22"/>
    <x v="1"/>
    <x v="0"/>
    <x v="0"/>
    <n v="118897.56"/>
    <n v="8.2799999999999994"/>
    <n v="19295.647217279999"/>
    <n v="19295.647217279999"/>
  </r>
  <r>
    <n v="25"/>
    <x v="22"/>
    <x v="1"/>
    <x v="1"/>
    <x v="1"/>
    <n v="118942.538286"/>
    <n v="6.8568439999999997"/>
    <n v="15985.18"/>
    <n v="15985.18"/>
  </r>
  <r>
    <n v="20"/>
    <x v="30"/>
    <x v="1"/>
    <x v="1"/>
    <x v="1"/>
    <n v="119047.322271"/>
    <n v="13.514317"/>
    <n v="31533.33"/>
    <n v="31533.33"/>
  </r>
  <r>
    <n v="15"/>
    <x v="21"/>
    <x v="1"/>
    <x v="0"/>
    <x v="4"/>
    <n v="119623.12101801514"/>
    <n v="11.972411051603689"/>
    <n v="28070.672651626835"/>
    <n v="28070.672651626835"/>
  </r>
  <r>
    <n v="25"/>
    <x v="22"/>
    <x v="0"/>
    <x v="1"/>
    <x v="6"/>
    <n v="119625.03325884581"/>
    <n v="7.2876909710195612"/>
    <n v="17087.089385852742"/>
    <n v="17087.089385852742"/>
  </r>
  <r>
    <n v="52"/>
    <x v="8"/>
    <x v="0"/>
    <x v="2"/>
    <x v="2"/>
    <n v="119670.534208"/>
    <n v="10.393658"/>
    <n v="24378.77"/>
    <n v="24378.77"/>
  </r>
  <r>
    <n v="20"/>
    <x v="30"/>
    <x v="1"/>
    <x v="1"/>
    <x v="3"/>
    <n v="119938.63929261564"/>
    <n v="8.1776332284499045"/>
    <n v="19223.958360265475"/>
    <n v="19223.958360265475"/>
  </r>
  <r>
    <n v="76"/>
    <x v="14"/>
    <x v="0"/>
    <x v="0"/>
    <x v="8"/>
    <n v="120057.85353625054"/>
    <n v="16.944599687842501"/>
    <n v="39872.912444046473"/>
    <n v="39872.912444046473"/>
  </r>
  <r>
    <n v="54"/>
    <x v="19"/>
    <x v="0"/>
    <x v="2"/>
    <x v="1"/>
    <n v="120941.39145900001"/>
    <n v="20.031389999999998"/>
    <n v="47483.43"/>
    <n v="47483.43"/>
  </r>
  <r>
    <n v="73"/>
    <x v="20"/>
    <x v="1"/>
    <x v="0"/>
    <x v="7"/>
    <n v="120978.49739909443"/>
    <n v="12.448253223971312"/>
    <n v="29517.03101747785"/>
    <n v="29517.03101747785"/>
  </r>
  <r>
    <n v="70"/>
    <x v="18"/>
    <x v="0"/>
    <x v="0"/>
    <x v="7"/>
    <n v="121132.51510976505"/>
    <n v="14.65398670051149"/>
    <n v="34791.45560219288"/>
    <n v="34791.45560219288"/>
  </r>
  <r>
    <n v="68"/>
    <x v="29"/>
    <x v="0"/>
    <x v="1"/>
    <x v="8"/>
    <n v="121855.96118239539"/>
    <n v="11.724743557990964"/>
    <n v="28003.105959171309"/>
    <n v="28003.105959171309"/>
  </r>
  <r>
    <n v="68"/>
    <x v="29"/>
    <x v="0"/>
    <x v="1"/>
    <x v="3"/>
    <n v="122540.44257006094"/>
    <n v="8.6403413932991189"/>
    <n v="20752.308662509306"/>
    <n v="20752.308662509306"/>
  </r>
  <r>
    <n v="76"/>
    <x v="14"/>
    <x v="0"/>
    <x v="0"/>
    <x v="6"/>
    <n v="122546.62547937856"/>
    <n v="21.466264624735334"/>
    <n v="51560.118511610002"/>
    <n v="51560.118511610002"/>
  </r>
  <r>
    <n v="25"/>
    <x v="22"/>
    <x v="0"/>
    <x v="1"/>
    <x v="7"/>
    <n v="122714.15946587571"/>
    <n v="7.6565449779167416"/>
    <n v="18415.503035003407"/>
    <n v="18415.503035003407"/>
  </r>
  <r>
    <n v="73"/>
    <x v="20"/>
    <x v="1"/>
    <x v="1"/>
    <x v="4"/>
    <n v="122716.49383809483"/>
    <n v="10.254615289384473"/>
    <n v="24664.844505846941"/>
    <n v="24664.844505846941"/>
  </r>
  <r>
    <n v="41"/>
    <x v="16"/>
    <x v="0"/>
    <x v="2"/>
    <x v="1"/>
    <n v="122779.713474"/>
    <n v="11.284518"/>
    <n v="27155.99"/>
    <n v="27155.99"/>
  </r>
  <r>
    <n v="68"/>
    <x v="29"/>
    <x v="0"/>
    <x v="1"/>
    <x v="6"/>
    <n v="123056.37288355213"/>
    <n v="18.46960153341497"/>
    <n v="44546.922596808159"/>
    <n v="44546.922596808159"/>
  </r>
  <r>
    <m/>
    <x v="25"/>
    <x v="1"/>
    <x v="1"/>
    <x v="3"/>
    <n v="123767.47788578219"/>
    <m/>
    <m/>
    <m/>
  </r>
  <r>
    <m/>
    <x v="25"/>
    <x v="1"/>
    <x v="3"/>
    <x v="4"/>
    <n v="123886.49806931894"/>
    <m/>
    <m/>
    <m/>
  </r>
  <r>
    <n v="15"/>
    <x v="21"/>
    <x v="0"/>
    <x v="0"/>
    <x v="8"/>
    <n v="124129.08061058965"/>
    <n v="9.9091958379845106"/>
    <n v="24108.379631602256"/>
    <n v="24108.379631602256"/>
  </r>
  <r>
    <n v="47"/>
    <x v="17"/>
    <x v="1"/>
    <x v="1"/>
    <x v="8"/>
    <n v="124147.23701877873"/>
    <n v="16.190416771221354"/>
    <n v="39395.911963260703"/>
    <n v="39395.911963260703"/>
  </r>
  <r>
    <n v="68"/>
    <x v="29"/>
    <x v="1"/>
    <x v="3"/>
    <x v="7"/>
    <n v="124303.35211675156"/>
    <n v="32.578221370671244"/>
    <n v="79371.809598570151"/>
    <n v="79371.809598570151"/>
  </r>
  <r>
    <n v="70"/>
    <x v="18"/>
    <x v="0"/>
    <x v="3"/>
    <x v="0"/>
    <n v="124369.84"/>
    <n v="8.98"/>
    <n v="21890.086798720004"/>
    <n v="21890.086798720004"/>
  </r>
  <r>
    <n v="47"/>
    <x v="17"/>
    <x v="0"/>
    <x v="3"/>
    <x v="7"/>
    <n v="124388.90947982915"/>
    <n v="22.802600804870977"/>
    <n v="55593.256689466798"/>
    <n v="55593.256689466798"/>
  </r>
  <r>
    <n v="13"/>
    <x v="23"/>
    <x v="1"/>
    <x v="0"/>
    <x v="6"/>
    <n v="124651.47053012115"/>
    <n v="23.154553697711471"/>
    <n v="56570.483690612418"/>
    <n v="56570.483690612418"/>
  </r>
  <r>
    <m/>
    <x v="25"/>
    <x v="0"/>
    <x v="1"/>
    <x v="5"/>
    <n v="124666.90187413333"/>
    <m/>
    <m/>
    <m/>
  </r>
  <r>
    <n v="70"/>
    <x v="18"/>
    <x v="0"/>
    <x v="0"/>
    <x v="3"/>
    <n v="124802.30717620777"/>
    <n v="14.883766556608554"/>
    <n v="36407.556752441851"/>
    <n v="36407.556752441851"/>
  </r>
  <r>
    <n v="15"/>
    <x v="21"/>
    <x v="0"/>
    <x v="0"/>
    <x v="6"/>
    <n v="125107.83317698282"/>
    <n v="13.726713281783423"/>
    <n v="33659.459364382441"/>
    <n v="33659.459364382441"/>
  </r>
  <r>
    <s v="08"/>
    <x v="7"/>
    <x v="0"/>
    <x v="4"/>
    <x v="0"/>
    <n v="125148.16"/>
    <n v="15.11"/>
    <n v="37063.378472960001"/>
    <n v="37063.378472960001"/>
  </r>
  <r>
    <n v="15"/>
    <x v="21"/>
    <x v="1"/>
    <x v="1"/>
    <x v="7"/>
    <n v="125260.34404217699"/>
    <n v="7.1592424462640993"/>
    <n v="17576.675769247799"/>
    <n v="17576.675769247799"/>
  </r>
  <r>
    <n v="13"/>
    <x v="23"/>
    <x v="0"/>
    <x v="1"/>
    <x v="8"/>
    <n v="125264.83815087385"/>
    <n v="12.644268954128425"/>
    <n v="31044.093159870317"/>
    <n v="31044.093159870317"/>
  </r>
  <r>
    <m/>
    <x v="25"/>
    <x v="0"/>
    <x v="1"/>
    <x v="0"/>
    <n v="125269.69999999998"/>
    <m/>
    <m/>
    <m/>
  </r>
  <r>
    <n v="41"/>
    <x v="16"/>
    <x v="1"/>
    <x v="4"/>
    <x v="7"/>
    <n v="125449.03641678048"/>
    <n v="8.0513210682548433"/>
    <n v="19796.597209935997"/>
    <n v="19796.597209935997"/>
  </r>
  <r>
    <n v="70"/>
    <x v="18"/>
    <x v="0"/>
    <x v="1"/>
    <x v="2"/>
    <n v="125631.22128"/>
    <n v="6.5924569999999996"/>
    <n v="16233.08"/>
    <n v="16233.08"/>
  </r>
  <r>
    <m/>
    <x v="25"/>
    <x v="0"/>
    <x v="1"/>
    <x v="7"/>
    <n v="125776.44068413175"/>
    <m/>
    <m/>
    <m/>
  </r>
  <r>
    <n v="73"/>
    <x v="20"/>
    <x v="1"/>
    <x v="0"/>
    <x v="4"/>
    <n v="126001.24879063705"/>
    <n v="14.150281609514067"/>
    <n v="34945.881809343977"/>
    <n v="34945.881809343977"/>
  </r>
  <r>
    <n v="68"/>
    <x v="29"/>
    <x v="1"/>
    <x v="1"/>
    <x v="1"/>
    <n v="126065.861034"/>
    <n v="9.7609739999999992"/>
    <n v="24118.3"/>
    <n v="24118.3"/>
  </r>
  <r>
    <n v="70"/>
    <x v="18"/>
    <x v="0"/>
    <x v="0"/>
    <x v="1"/>
    <n v="126390.076749"/>
    <n v="14.408868999999999"/>
    <n v="35694.31"/>
    <n v="35694.31"/>
  </r>
  <r>
    <n v="19"/>
    <x v="15"/>
    <x v="1"/>
    <x v="4"/>
    <x v="0"/>
    <n v="126896.01"/>
    <n v="12.22"/>
    <n v="30393.11714712"/>
    <n v="30393.11714712"/>
  </r>
  <r>
    <n v="13"/>
    <x v="23"/>
    <x v="0"/>
    <x v="0"/>
    <x v="2"/>
    <n v="126908.158649"/>
    <n v="15.051223999999999"/>
    <n v="37438.410000000003"/>
    <n v="37438.410000000003"/>
  </r>
  <r>
    <n v="85"/>
    <x v="33"/>
    <x v="1"/>
    <x v="2"/>
    <x v="6"/>
    <n v="127273.84826091892"/>
    <n v="24.477740888635832"/>
    <n v="61061.37508075442"/>
    <n v="61061.37508075442"/>
  </r>
  <r>
    <n v="41"/>
    <x v="16"/>
    <x v="1"/>
    <x v="4"/>
    <x v="2"/>
    <n v="127695.890917"/>
    <n v="11.648123"/>
    <n v="29153.38"/>
    <n v="29153.38"/>
  </r>
  <r>
    <n v="76"/>
    <x v="14"/>
    <x v="0"/>
    <x v="2"/>
    <x v="7"/>
    <n v="128201.4752495893"/>
    <n v="19.482256234934749"/>
    <n v="48954.018213979223"/>
    <n v="48954.018213979223"/>
  </r>
  <r>
    <n v="20"/>
    <x v="30"/>
    <x v="1"/>
    <x v="1"/>
    <x v="4"/>
    <n v="128454.85580482137"/>
    <n v="7.9562415621813569"/>
    <n v="20031.550107319326"/>
    <n v="20031.550107319326"/>
  </r>
  <r>
    <n v="20"/>
    <x v="30"/>
    <x v="0"/>
    <x v="1"/>
    <x v="3"/>
    <n v="128645.35172185165"/>
    <n v="8.1927995759966912"/>
    <n v="20657.725427598336"/>
    <n v="20657.725427598336"/>
  </r>
  <r>
    <n v="73"/>
    <x v="20"/>
    <x v="0"/>
    <x v="0"/>
    <x v="5"/>
    <n v="128730.24976811677"/>
    <n v="13.013638820526069"/>
    <n v="32834.879924864275"/>
    <n v="32834.879924864275"/>
  </r>
  <r>
    <n v="15"/>
    <x v="21"/>
    <x v="1"/>
    <x v="1"/>
    <x v="1"/>
    <n v="128996.742852"/>
    <n v="8.1377579999999998"/>
    <n v="20574.990000000002"/>
    <n v="20574.990000000002"/>
  </r>
  <r>
    <n v="76"/>
    <x v="14"/>
    <x v="0"/>
    <x v="3"/>
    <x v="1"/>
    <n v="129027.341416"/>
    <n v="46.301859999999998"/>
    <n v="117094.43"/>
    <n v="117094.43"/>
  </r>
  <r>
    <m/>
    <x v="28"/>
    <x v="0"/>
    <x v="1"/>
    <x v="5"/>
    <n v="129201.87128840774"/>
    <m/>
    <m/>
    <m/>
  </r>
  <r>
    <n v="81"/>
    <x v="24"/>
    <x v="1"/>
    <x v="0"/>
    <x v="1"/>
    <n v="129716.50819399999"/>
    <n v="20.473113999999999"/>
    <n v="52051.74"/>
    <n v="52051.74"/>
  </r>
  <r>
    <s v="05"/>
    <x v="31"/>
    <x v="1"/>
    <x v="2"/>
    <x v="8"/>
    <n v="129839.82447627118"/>
    <n v="27.341135196606437"/>
    <n v="69579.376620223848"/>
    <n v="69579.376620223848"/>
  </r>
  <r>
    <n v="15"/>
    <x v="21"/>
    <x v="0"/>
    <x v="0"/>
    <x v="3"/>
    <n v="130220.69221241963"/>
    <n v="11.060654309434954"/>
    <n v="28230.390785739277"/>
    <n v="28230.390785739277"/>
  </r>
  <r>
    <n v="15"/>
    <x v="21"/>
    <x v="1"/>
    <x v="1"/>
    <x v="0"/>
    <n v="130281.87"/>
    <n v="9.36"/>
    <n v="23900.990742719998"/>
    <n v="23900.990742719998"/>
  </r>
  <r>
    <m/>
    <x v="25"/>
    <x v="0"/>
    <x v="1"/>
    <x v="6"/>
    <n v="130648.19091095525"/>
    <m/>
    <m/>
    <m/>
  </r>
  <r>
    <n v="68"/>
    <x v="29"/>
    <x v="0"/>
    <x v="1"/>
    <x v="1"/>
    <n v="131305.35556900001"/>
    <n v="12.395918999999999"/>
    <n v="31901.95"/>
    <n v="31901.95"/>
  </r>
  <r>
    <n v="81"/>
    <x v="24"/>
    <x v="1"/>
    <x v="0"/>
    <x v="0"/>
    <n v="131832.01999999999"/>
    <n v="17.66"/>
    <n v="45631.80807472"/>
    <n v="45631.80807472"/>
  </r>
  <r>
    <m/>
    <x v="25"/>
    <x v="1"/>
    <x v="1"/>
    <x v="8"/>
    <n v="131856.17589941082"/>
    <m/>
    <m/>
    <m/>
  </r>
  <r>
    <n v="13"/>
    <x v="23"/>
    <x v="0"/>
    <x v="1"/>
    <x v="4"/>
    <n v="131902.46933967629"/>
    <n v="15.91977370048196"/>
    <n v="41157.206263479173"/>
    <n v="41157.206263479173"/>
  </r>
  <r>
    <n v="15"/>
    <x v="21"/>
    <x v="0"/>
    <x v="0"/>
    <x v="0"/>
    <n v="131939.9"/>
    <n v="8.8699999999999992"/>
    <n v="22938.015494799998"/>
    <n v="22938.015494799998"/>
  </r>
  <r>
    <n v="15"/>
    <x v="21"/>
    <x v="1"/>
    <x v="0"/>
    <x v="7"/>
    <n v="132018.94730307581"/>
    <n v="9.8167824432448736"/>
    <n v="25401.625167585895"/>
    <n v="25401.625167585895"/>
  </r>
  <r>
    <n v="20"/>
    <x v="30"/>
    <x v="0"/>
    <x v="1"/>
    <x v="5"/>
    <n v="132228.69516751831"/>
    <n v="8.4459311177426191"/>
    <n v="21889.171243007379"/>
    <n v="21889.171243007379"/>
  </r>
  <r>
    <n v="41"/>
    <x v="16"/>
    <x v="0"/>
    <x v="2"/>
    <x v="8"/>
    <n v="132288.03605172125"/>
    <n v="12.582388461677581"/>
    <n v="32624.189385329242"/>
    <n v="32624.189385329242"/>
  </r>
  <r>
    <n v="41"/>
    <x v="16"/>
    <x v="1"/>
    <x v="4"/>
    <x v="0"/>
    <n v="132342.72"/>
    <n v="12.98"/>
    <n v="33669.046709759998"/>
    <n v="33669.046709759998"/>
  </r>
  <r>
    <n v="47"/>
    <x v="17"/>
    <x v="0"/>
    <x v="0"/>
    <x v="0"/>
    <n v="132519.26"/>
    <n v="34.47"/>
    <n v="89531.602287120011"/>
    <n v="89531.602287120011"/>
  </r>
  <r>
    <n v="25"/>
    <x v="22"/>
    <x v="1"/>
    <x v="3"/>
    <x v="4"/>
    <n v="132580.03402391385"/>
    <n v="15.00294810566006"/>
    <n v="38986.190858025519"/>
    <n v="38986.190858025519"/>
  </r>
  <r>
    <n v="73"/>
    <x v="20"/>
    <x v="0"/>
    <x v="3"/>
    <x v="5"/>
    <n v="132612.3032644896"/>
    <n v="12.831846029272109"/>
    <n v="33352.548878710564"/>
    <n v="33352.548878710564"/>
  </r>
  <r>
    <n v="20"/>
    <x v="30"/>
    <x v="0"/>
    <x v="3"/>
    <x v="3"/>
    <n v="132625.38297588739"/>
    <n v="10.513666065290654"/>
    <n v="27329.828172439375"/>
    <n v="27329.828172439375"/>
  </r>
  <r>
    <n v="47"/>
    <x v="17"/>
    <x v="1"/>
    <x v="0"/>
    <x v="0"/>
    <n v="132732.48000000001"/>
    <n v="35.840000000000003"/>
    <n v="93239.788830720019"/>
    <n v="93239.788830720019"/>
  </r>
  <r>
    <m/>
    <x v="25"/>
    <x v="1"/>
    <x v="1"/>
    <x v="6"/>
    <n v="132969.17715136072"/>
    <m/>
    <m/>
    <m/>
  </r>
  <r>
    <m/>
    <x v="25"/>
    <x v="1"/>
    <x v="1"/>
    <x v="7"/>
    <n v="132997.89011319182"/>
    <m/>
    <m/>
    <m/>
  </r>
  <r>
    <n v="13"/>
    <x v="23"/>
    <x v="0"/>
    <x v="3"/>
    <x v="6"/>
    <n v="133512.29012087468"/>
    <n v="13.727054842585751"/>
    <n v="35921.518361509945"/>
    <n v="35921.518361509945"/>
  </r>
  <r>
    <s v="05"/>
    <x v="31"/>
    <x v="1"/>
    <x v="2"/>
    <x v="2"/>
    <n v="133623.19683500001"/>
    <n v="28.401049"/>
    <n v="74382.759999999995"/>
    <n v="74382.759999999995"/>
  </r>
  <r>
    <n v="20"/>
    <x v="30"/>
    <x v="1"/>
    <x v="3"/>
    <x v="2"/>
    <n v="133694.11551"/>
    <n v="17.617425999999998"/>
    <n v="46164.79"/>
    <n v="46164.79"/>
  </r>
  <r>
    <n v="47"/>
    <x v="17"/>
    <x v="1"/>
    <x v="1"/>
    <x v="3"/>
    <n v="133909.85793012878"/>
    <n v="12.563023551708467"/>
    <n v="32973.328900049994"/>
    <n v="32973.328900049994"/>
  </r>
  <r>
    <n v="27"/>
    <x v="6"/>
    <x v="0"/>
    <x v="4"/>
    <x v="1"/>
    <n v="133941.383344"/>
    <n v="35.231458000000003"/>
    <n v="92491.42"/>
    <n v="92491.42"/>
  </r>
  <r>
    <n v="73"/>
    <x v="20"/>
    <x v="0"/>
    <x v="0"/>
    <x v="0"/>
    <n v="134109.96"/>
    <n v="20.010000000000002"/>
    <n v="52597.389872159998"/>
    <n v="52597.389872159998"/>
  </r>
  <r>
    <n v="13"/>
    <x v="23"/>
    <x v="1"/>
    <x v="0"/>
    <x v="1"/>
    <n v="134134.895472"/>
    <n v="22.057545999999999"/>
    <n v="57990.26"/>
    <n v="57990.26"/>
  </r>
  <r>
    <n v="73"/>
    <x v="20"/>
    <x v="0"/>
    <x v="1"/>
    <x v="4"/>
    <n v="134521.03102163255"/>
    <n v="11.808983843397927"/>
    <n v="31135.710965861123"/>
    <n v="31135.710965861123"/>
  </r>
  <r>
    <n v="81"/>
    <x v="24"/>
    <x v="0"/>
    <x v="0"/>
    <x v="2"/>
    <n v="134934.923626"/>
    <n v="19.178805000000001"/>
    <n v="50722.66"/>
    <n v="50722.66"/>
  </r>
  <r>
    <n v="13"/>
    <x v="23"/>
    <x v="0"/>
    <x v="3"/>
    <x v="0"/>
    <n v="134969.91"/>
    <n v="17.14"/>
    <n v="45342.331445039999"/>
    <n v="45342.331445039999"/>
  </r>
  <r>
    <n v="15"/>
    <x v="21"/>
    <x v="1"/>
    <x v="0"/>
    <x v="8"/>
    <n v="135119.05950023513"/>
    <n v="8.7164555243090671"/>
    <n v="23084.081743357292"/>
    <n v="23084.081743357292"/>
  </r>
  <r>
    <n v="23"/>
    <x v="27"/>
    <x v="0"/>
    <x v="1"/>
    <x v="3"/>
    <n v="135266.3493128494"/>
    <n v="9.3502596502929638"/>
    <n v="24789.599565238434"/>
    <n v="24789.599565238434"/>
  </r>
  <r>
    <n v="70"/>
    <x v="18"/>
    <x v="0"/>
    <x v="3"/>
    <x v="5"/>
    <n v="135374.96300957145"/>
    <n v="14.866256338841335"/>
    <n v="39445.370478444478"/>
    <n v="39445.370478444478"/>
  </r>
  <r>
    <n v="44"/>
    <x v="10"/>
    <x v="0"/>
    <x v="4"/>
    <x v="7"/>
    <n v="135399.3527492843"/>
    <n v="20.867701469248555"/>
    <n v="55379.276137110246"/>
    <n v="55379.276137110246"/>
  </r>
  <r>
    <n v="85"/>
    <x v="33"/>
    <x v="1"/>
    <x v="1"/>
    <x v="8"/>
    <n v="135587.82072331422"/>
    <n v="10.778839014180633"/>
    <n v="28644.994120459698"/>
    <n v="28644.994120459698"/>
  </r>
  <r>
    <n v="70"/>
    <x v="18"/>
    <x v="0"/>
    <x v="1"/>
    <x v="1"/>
    <n v="135599.23286399999"/>
    <n v="6.809355"/>
    <n v="18097.53"/>
    <n v="18097.53"/>
  </r>
  <r>
    <n v="20"/>
    <x v="30"/>
    <x v="1"/>
    <x v="0"/>
    <x v="7"/>
    <n v="135636.03284571195"/>
    <n v="12.452534428575584"/>
    <n v="33104.642427826082"/>
    <n v="33104.642427826082"/>
  </r>
  <r>
    <s v="08"/>
    <x v="7"/>
    <x v="0"/>
    <x v="4"/>
    <x v="4"/>
    <n v="135772.62115893231"/>
    <m/>
    <m/>
    <m/>
  </r>
  <r>
    <n v="47"/>
    <x v="17"/>
    <x v="1"/>
    <x v="0"/>
    <x v="3"/>
    <n v="136019.28385071439"/>
    <n v="24.358962991964663"/>
    <n v="64940.458549656541"/>
    <n v="64940.458549656541"/>
  </r>
  <r>
    <n v="15"/>
    <x v="21"/>
    <x v="1"/>
    <x v="0"/>
    <x v="3"/>
    <n v="136111.92138520756"/>
    <n v="11.214697375016241"/>
    <n v="29918.498546355244"/>
    <n v="29918.498546355244"/>
  </r>
  <r>
    <n v="41"/>
    <x v="16"/>
    <x v="0"/>
    <x v="2"/>
    <x v="2"/>
    <n v="136291.09059199999"/>
    <n v="11.89555"/>
    <n v="31776.65"/>
    <n v="31776.65"/>
  </r>
  <r>
    <n v="86"/>
    <x v="11"/>
    <x v="0"/>
    <x v="4"/>
    <x v="5"/>
    <n v="136314.09595173775"/>
    <n v="14.813789663554546"/>
    <n v="39578.83557389005"/>
    <n v="39578.83557389005"/>
  </r>
  <r>
    <n v="23"/>
    <x v="27"/>
    <x v="1"/>
    <x v="1"/>
    <x v="5"/>
    <n v="136716.32411700662"/>
    <n v="9.9473213527608451"/>
    <n v="26655.239719137418"/>
    <n v="26655.239719137418"/>
  </r>
  <r>
    <n v="13"/>
    <x v="23"/>
    <x v="0"/>
    <x v="3"/>
    <x v="8"/>
    <n v="136834.13953422796"/>
    <n v="16.033158839115803"/>
    <n v="43000.116477813841"/>
    <n v="43000.116477813841"/>
  </r>
  <r>
    <n v="76"/>
    <x v="14"/>
    <x v="0"/>
    <x v="2"/>
    <x v="6"/>
    <n v="137378.52530231004"/>
    <n v="18.073799261387453"/>
    <n v="48665.85702713202"/>
    <n v="48665.85702713202"/>
  </r>
  <r>
    <n v="19"/>
    <x v="15"/>
    <x v="1"/>
    <x v="4"/>
    <x v="7"/>
    <n v="137440.4997708289"/>
    <n v="13.75849382027719"/>
    <n v="37063.095628354058"/>
    <n v="37063.095628354058"/>
  </r>
  <r>
    <n v="41"/>
    <x v="16"/>
    <x v="0"/>
    <x v="2"/>
    <x v="0"/>
    <n v="137624.76999999999"/>
    <n v="19.22"/>
    <n v="51844.902356239989"/>
    <n v="51844.902356239989"/>
  </r>
  <r>
    <n v="20"/>
    <x v="30"/>
    <x v="0"/>
    <x v="0"/>
    <x v="5"/>
    <n v="137661.33680404857"/>
    <n v="13.216874005256878"/>
    <n v="35661.269861113091"/>
    <n v="35661.269861113091"/>
  </r>
  <r>
    <n v="15"/>
    <x v="21"/>
    <x v="1"/>
    <x v="1"/>
    <x v="3"/>
    <n v="137710.72950234843"/>
    <n v="12.270012172713674"/>
    <n v="33118.361615219066"/>
    <n v="33118.361615219066"/>
  </r>
  <r>
    <n v="15"/>
    <x v="21"/>
    <x v="1"/>
    <x v="0"/>
    <x v="6"/>
    <n v="137761.50963589578"/>
    <n v="12.450795139214698"/>
    <n v="33618.710557091603"/>
    <n v="33618.710557091603"/>
  </r>
  <r>
    <n v="68"/>
    <x v="29"/>
    <x v="0"/>
    <x v="0"/>
    <x v="0"/>
    <n v="138537.45000000001"/>
    <n v="11.34"/>
    <n v="30791.887786800002"/>
    <n v="30791.887786800002"/>
  </r>
  <r>
    <n v="23"/>
    <x v="27"/>
    <x v="1"/>
    <x v="1"/>
    <x v="0"/>
    <n v="138558.14000000001"/>
    <n v="9.48"/>
    <n v="25745.210877120007"/>
    <n v="25745.210877120007"/>
  </r>
  <r>
    <n v="19"/>
    <x v="15"/>
    <x v="1"/>
    <x v="4"/>
    <x v="5"/>
    <n v="138697.38062931923"/>
    <n v="11.069332974772779"/>
    <n v="30091.634782728797"/>
    <n v="30091.634782728797"/>
  </r>
  <r>
    <n v="18"/>
    <x v="26"/>
    <x v="1"/>
    <x v="0"/>
    <x v="0"/>
    <n v="139426.10999999999"/>
    <n v="18.29"/>
    <n v="49982.02961723999"/>
    <n v="49982.02961723999"/>
  </r>
  <r>
    <n v="41"/>
    <x v="16"/>
    <x v="0"/>
    <x v="0"/>
    <x v="3"/>
    <n v="139473.72603934776"/>
    <n v="10.118126428230479"/>
    <n v="27659.770752257038"/>
    <n v="27659.770752257038"/>
  </r>
  <r>
    <s v="08"/>
    <x v="7"/>
    <x v="0"/>
    <x v="4"/>
    <x v="3"/>
    <n v="139617.17771800407"/>
    <n v="12.694115316420593"/>
    <n v="34737.404460468417"/>
    <n v="34737.404460468417"/>
  </r>
  <r>
    <n v="41"/>
    <x v="16"/>
    <x v="1"/>
    <x v="4"/>
    <x v="1"/>
    <n v="139690.46970799999"/>
    <n v="10.323847000000001"/>
    <n v="28266"/>
    <n v="28266"/>
  </r>
  <r>
    <n v="41"/>
    <x v="16"/>
    <x v="0"/>
    <x v="2"/>
    <x v="7"/>
    <n v="139828.35820835317"/>
    <n v="8.0542264077115551"/>
    <n v="22073.701402481911"/>
    <n v="22073.701402481911"/>
  </r>
  <r>
    <n v="47"/>
    <x v="17"/>
    <x v="0"/>
    <x v="3"/>
    <x v="5"/>
    <n v="139935.30921175424"/>
    <n v="11.316351013616876"/>
    <n v="31037.718733488829"/>
    <n v="31037.718733488829"/>
  </r>
  <r>
    <n v="13"/>
    <x v="23"/>
    <x v="1"/>
    <x v="3"/>
    <x v="3"/>
    <n v="139948.2932626367"/>
    <n v="26.564310067537406"/>
    <n v="72865.5451707662"/>
    <n v="72865.5451707662"/>
  </r>
  <r>
    <n v="20"/>
    <x v="30"/>
    <x v="1"/>
    <x v="1"/>
    <x v="8"/>
    <n v="139994.04798179812"/>
    <n v="11.792517975315977"/>
    <n v="32357.293614346992"/>
    <n v="32357.293614346992"/>
  </r>
  <r>
    <n v="68"/>
    <x v="29"/>
    <x v="0"/>
    <x v="3"/>
    <x v="6"/>
    <n v="140152.67677660851"/>
    <n v="13.513619404749539"/>
    <n v="37121.810677312948"/>
    <n v="37121.810677312948"/>
  </r>
  <r>
    <n v="81"/>
    <x v="24"/>
    <x v="0"/>
    <x v="3"/>
    <x v="5"/>
    <n v="140155.07547647864"/>
    <n v="17.438106695590701"/>
    <n v="47903.167537713089"/>
    <n v="47903.167537713089"/>
  </r>
  <r>
    <m/>
    <x v="25"/>
    <x v="0"/>
    <x v="3"/>
    <x v="3"/>
    <n v="140260.01469149967"/>
    <m/>
    <m/>
    <m/>
  </r>
  <r>
    <s v=" "/>
    <x v="25"/>
    <x v="0"/>
    <x v="0"/>
    <x v="2"/>
    <n v="140272.19541700001"/>
    <n v="7.9851409999999996"/>
    <n v="21953.83"/>
    <n v="21953.83"/>
  </r>
  <r>
    <n v="68"/>
    <x v="29"/>
    <x v="1"/>
    <x v="1"/>
    <x v="4"/>
    <n v="140723.87664293358"/>
    <n v="10.028868504667528"/>
    <n v="27661.504584653088"/>
    <n v="27661.504584653088"/>
  </r>
  <r>
    <s v="08"/>
    <x v="7"/>
    <x v="0"/>
    <x v="4"/>
    <x v="2"/>
    <n v="140735.51995300001"/>
    <n v="17.057670000000002"/>
    <n v="47052.15"/>
    <n v="47052.15"/>
  </r>
  <r>
    <m/>
    <x v="28"/>
    <x v="1"/>
    <x v="1"/>
    <x v="0"/>
    <n v="140777.13"/>
    <m/>
    <m/>
    <m/>
  </r>
  <r>
    <n v="25"/>
    <x v="22"/>
    <x v="1"/>
    <x v="3"/>
    <x v="3"/>
    <n v="140930.86167305199"/>
    <n v="11.049594151628273"/>
    <n v="30521.684968559173"/>
    <n v="30521.684968559173"/>
  </r>
  <r>
    <n v="25"/>
    <x v="22"/>
    <x v="1"/>
    <x v="3"/>
    <x v="8"/>
    <n v="141138.33661458033"/>
    <n v="18.845379062321367"/>
    <n v="52132.186893054641"/>
    <n v="52132.186893054641"/>
  </r>
  <r>
    <n v="47"/>
    <x v="17"/>
    <x v="0"/>
    <x v="0"/>
    <x v="6"/>
    <n v="141279.49773729194"/>
    <n v="39.520380393760703"/>
    <n v="109435.02205137775"/>
    <n v="109435.02205137775"/>
  </r>
  <r>
    <n v="20"/>
    <x v="30"/>
    <x v="0"/>
    <x v="0"/>
    <x v="2"/>
    <n v="141402.64342899999"/>
    <n v="16.452680000000001"/>
    <n v="45598.47"/>
    <n v="45598.47"/>
  </r>
  <r>
    <n v="20"/>
    <x v="30"/>
    <x v="0"/>
    <x v="0"/>
    <x v="1"/>
    <n v="141432.51481399999"/>
    <n v="20.193142999999999"/>
    <n v="55976.95"/>
    <n v="55976.95"/>
  </r>
  <r>
    <n v="13"/>
    <x v="23"/>
    <x v="0"/>
    <x v="1"/>
    <x v="3"/>
    <n v="142231.95820416967"/>
    <n v="8.8757591732277508"/>
    <n v="24743.365512033375"/>
    <n v="24743.365512033375"/>
  </r>
  <r>
    <n v="15"/>
    <x v="21"/>
    <x v="1"/>
    <x v="0"/>
    <x v="5"/>
    <n v="142356.86271461993"/>
    <n v="8.8730905612364541"/>
    <n v="24757.648563654424"/>
    <n v="24757.648563654424"/>
  </r>
  <r>
    <n v="50"/>
    <x v="32"/>
    <x v="1"/>
    <x v="1"/>
    <x v="0"/>
    <n v="142645.42000000001"/>
    <n v="12.67"/>
    <n v="35423.422439440001"/>
    <n v="35423.422439440001"/>
  </r>
  <r>
    <n v="15"/>
    <x v="21"/>
    <x v="0"/>
    <x v="0"/>
    <x v="2"/>
    <n v="142724.56336199999"/>
    <n v="8.8207059999999995"/>
    <n v="24675.05"/>
    <n v="24675.05"/>
  </r>
  <r>
    <n v="70"/>
    <x v="18"/>
    <x v="0"/>
    <x v="3"/>
    <x v="3"/>
    <n v="142799.99821726256"/>
    <n v="13.416953214433908"/>
    <n v="37552.441544004243"/>
    <n v="37552.441544004243"/>
  </r>
  <r>
    <n v="19"/>
    <x v="15"/>
    <x v="1"/>
    <x v="4"/>
    <x v="3"/>
    <n v="142894.66616057375"/>
    <n v="10.724070358511604"/>
    <n v="30035.284093735594"/>
    <n v="30035.284093735594"/>
  </r>
  <r>
    <n v="20"/>
    <x v="30"/>
    <x v="0"/>
    <x v="1"/>
    <x v="7"/>
    <n v="142903.24606615456"/>
    <n v="7.5104739973521353"/>
    <n v="21036.11382885453"/>
    <n v="21036.11382885453"/>
  </r>
  <r>
    <n v="18"/>
    <x v="26"/>
    <x v="1"/>
    <x v="3"/>
    <x v="2"/>
    <n v="142929.86149099999"/>
    <n v="19.973569000000001"/>
    <n v="55954.46"/>
    <n v="55954.46"/>
  </r>
  <r>
    <n v="85"/>
    <x v="33"/>
    <x v="1"/>
    <x v="1"/>
    <x v="6"/>
    <n v="143070.27478840514"/>
    <n v="12.891423852073627"/>
    <n v="36149.839237427499"/>
    <n v="36149.839237427499"/>
  </r>
  <r>
    <n v="50"/>
    <x v="32"/>
    <x v="1"/>
    <x v="1"/>
    <x v="5"/>
    <n v="143317.43241972715"/>
    <n v="9.8177447214093245"/>
    <n v="27578.257726244388"/>
    <n v="27578.257726244388"/>
  </r>
  <r>
    <n v="15"/>
    <x v="21"/>
    <x v="0"/>
    <x v="3"/>
    <x v="7"/>
    <n v="143408.70787409236"/>
    <n v="9.8914153526807969"/>
    <n v="27802.895857568688"/>
    <n v="27802.895857568688"/>
  </r>
  <r>
    <s v="08"/>
    <x v="7"/>
    <x v="0"/>
    <x v="4"/>
    <x v="1"/>
    <n v="143729.64001599999"/>
    <n v="13.414792"/>
    <n v="37790.82"/>
    <n v="37790.82"/>
  </r>
  <r>
    <n v="47"/>
    <x v="17"/>
    <x v="0"/>
    <x v="3"/>
    <x v="4"/>
    <n v="143754.68046831785"/>
    <n v="23.986220879429737"/>
    <n v="67583.377756032351"/>
    <n v="67583.377756032351"/>
  </r>
  <r>
    <n v="15"/>
    <x v="21"/>
    <x v="0"/>
    <x v="0"/>
    <x v="1"/>
    <n v="143768.78483600001"/>
    <n v="9.0138230000000004"/>
    <n v="25399.77"/>
    <n v="25399.77"/>
  </r>
  <r>
    <n v="17"/>
    <x v="9"/>
    <x v="1"/>
    <x v="4"/>
    <x v="3"/>
    <n v="143942.75305794043"/>
    <n v="17.181940039289671"/>
    <n v="48475.028741783521"/>
    <n v="48475.028741783521"/>
  </r>
  <r>
    <n v="73"/>
    <x v="20"/>
    <x v="1"/>
    <x v="0"/>
    <x v="3"/>
    <n v="143946.15444106021"/>
    <n v="11.681038771894821"/>
    <n v="32956.235977387209"/>
    <n v="32956.235977387209"/>
  </r>
  <r>
    <n v="15"/>
    <x v="21"/>
    <x v="0"/>
    <x v="3"/>
    <x v="2"/>
    <n v="144219.06916499999"/>
    <n v="6.7904819999999999"/>
    <n v="19194.61"/>
    <n v="19194.61"/>
  </r>
  <r>
    <n v="73"/>
    <x v="20"/>
    <x v="0"/>
    <x v="0"/>
    <x v="7"/>
    <n v="144333.99676767326"/>
    <n v="11.236527529528477"/>
    <n v="31787.533391285961"/>
    <n v="31787.533391285961"/>
  </r>
  <r>
    <n v="13"/>
    <x v="23"/>
    <x v="0"/>
    <x v="1"/>
    <x v="6"/>
    <n v="144472.04129173295"/>
    <n v="19.278819041132785"/>
    <n v="54590.906675101112"/>
    <n v="54590.906675101112"/>
  </r>
  <r>
    <n v="68"/>
    <x v="29"/>
    <x v="1"/>
    <x v="1"/>
    <x v="7"/>
    <n v="144472.81886983331"/>
    <n v="10.7747897186935"/>
    <n v="30510.619170431226"/>
    <n v="30510.619170431226"/>
  </r>
  <r>
    <m/>
    <x v="25"/>
    <x v="0"/>
    <x v="1"/>
    <x v="8"/>
    <n v="144544.92647199449"/>
    <m/>
    <m/>
    <m/>
  </r>
  <r>
    <n v="13"/>
    <x v="23"/>
    <x v="1"/>
    <x v="0"/>
    <x v="2"/>
    <n v="144605.62394200001"/>
    <n v="24.904637999999998"/>
    <n v="70586.47"/>
    <n v="70586.47"/>
  </r>
  <r>
    <n v="50"/>
    <x v="32"/>
    <x v="0"/>
    <x v="1"/>
    <x v="5"/>
    <n v="145146.81682660902"/>
    <n v="9.0319830898495113"/>
    <n v="25694.886464418974"/>
    <n v="25694.886464418974"/>
  </r>
  <r>
    <n v="85"/>
    <x v="33"/>
    <x v="0"/>
    <x v="1"/>
    <x v="6"/>
    <n v="145965.91224406729"/>
    <n v="12.324170041906855"/>
    <n v="35258.610967231609"/>
    <n v="35258.610967231609"/>
  </r>
  <r>
    <n v="85"/>
    <x v="33"/>
    <x v="1"/>
    <x v="2"/>
    <x v="7"/>
    <n v="146063.17354888708"/>
    <n v="20.81271037050174"/>
    <n v="59583.422326638618"/>
    <n v="59583.422326638618"/>
  </r>
  <r>
    <n v="25"/>
    <x v="22"/>
    <x v="0"/>
    <x v="1"/>
    <x v="1"/>
    <n v="146063.82071299999"/>
    <n v="9.1295199999999994"/>
    <n v="26136.45"/>
    <n v="26136.45"/>
  </r>
  <r>
    <n v="23"/>
    <x v="27"/>
    <x v="0"/>
    <x v="0"/>
    <x v="5"/>
    <n v="146224.19362188398"/>
    <n v="18.977688849907501"/>
    <n v="54389.946078140965"/>
    <n v="54389.946078140965"/>
  </r>
  <r>
    <n v="19"/>
    <x v="15"/>
    <x v="1"/>
    <x v="4"/>
    <x v="6"/>
    <n v="146731.98870677696"/>
    <n v="11.937000222454744"/>
    <n v="34330.179723946865"/>
    <n v="34330.179723946865"/>
  </r>
  <r>
    <n v="68"/>
    <x v="29"/>
    <x v="0"/>
    <x v="3"/>
    <x v="5"/>
    <n v="146896.77376905186"/>
    <n v="19.91878293465572"/>
    <n v="57349.697029936651"/>
    <n v="57349.697029936651"/>
  </r>
  <r>
    <m/>
    <x v="25"/>
    <x v="1"/>
    <x v="0"/>
    <x v="4"/>
    <n v="147167.0280806607"/>
    <m/>
    <m/>
    <m/>
  </r>
  <r>
    <n v="27"/>
    <x v="6"/>
    <x v="0"/>
    <x v="4"/>
    <x v="2"/>
    <n v="147249.18670200001"/>
    <n v="40.766401000000002"/>
    <n v="117655.26"/>
    <n v="117655.26"/>
  </r>
  <r>
    <m/>
    <x v="34"/>
    <x v="1"/>
    <x v="2"/>
    <x v="3"/>
    <n v="147531.59763425557"/>
    <m/>
    <m/>
    <m/>
  </r>
  <r>
    <n v="23"/>
    <x v="27"/>
    <x v="1"/>
    <x v="1"/>
    <x v="6"/>
    <n v="147578.26765435148"/>
    <n v="12.744682527327782"/>
    <n v="36864.428116079238"/>
    <n v="36864.428116079238"/>
  </r>
  <r>
    <n v="95"/>
    <x v="13"/>
    <x v="1"/>
    <x v="4"/>
    <x v="2"/>
    <n v="147677.56843099999"/>
    <n v="17.685199000000001"/>
    <n v="51189.46"/>
    <n v="51189.46"/>
  </r>
  <r>
    <s v="05"/>
    <x v="31"/>
    <x v="1"/>
    <x v="1"/>
    <x v="3"/>
    <n v="147714.91784359465"/>
    <n v="12.274442132713542"/>
    <n v="35537.116939710861"/>
    <n v="35537.116939710861"/>
  </r>
  <r>
    <m/>
    <x v="25"/>
    <x v="1"/>
    <x v="0"/>
    <x v="6"/>
    <n v="147889.53721096803"/>
    <m/>
    <m/>
    <m/>
  </r>
  <r>
    <n v="41"/>
    <x v="16"/>
    <x v="0"/>
    <x v="2"/>
    <x v="6"/>
    <n v="147905.28790995895"/>
    <n v="10.476932099717759"/>
    <n v="30372.035708988184"/>
    <n v="30372.035708988184"/>
  </r>
  <r>
    <n v="18"/>
    <x v="26"/>
    <x v="1"/>
    <x v="1"/>
    <x v="1"/>
    <n v="147935.97728200001"/>
    <n v="11.877444000000001"/>
    <n v="34439.18"/>
    <n v="34439.18"/>
  </r>
  <r>
    <n v="23"/>
    <x v="27"/>
    <x v="0"/>
    <x v="1"/>
    <x v="0"/>
    <n v="147943.07"/>
    <n v="9.25"/>
    <n v="26822.078590999998"/>
    <n v="26822.078590999998"/>
  </r>
  <r>
    <n v="25"/>
    <x v="22"/>
    <x v="0"/>
    <x v="0"/>
    <x v="5"/>
    <n v="148409.33592892921"/>
    <n v="6.7598417897134393"/>
    <n v="19663.183167521518"/>
    <n v="19663.183167521518"/>
  </r>
  <r>
    <n v="73"/>
    <x v="20"/>
    <x v="0"/>
    <x v="0"/>
    <x v="8"/>
    <n v="148501.15568607714"/>
    <n v="15.511527735296527"/>
    <n v="45148.203984904183"/>
    <n v="45148.203984904183"/>
  </r>
  <r>
    <n v="23"/>
    <x v="27"/>
    <x v="1"/>
    <x v="1"/>
    <x v="4"/>
    <n v="148724.79857100602"/>
    <n v="8.4608643246431061"/>
    <n v="24663.470711415473"/>
    <n v="24663.470711415473"/>
  </r>
  <r>
    <n v="25"/>
    <x v="22"/>
    <x v="1"/>
    <x v="3"/>
    <x v="6"/>
    <n v="148733.55760894361"/>
    <n v="20.038047339327637"/>
    <n v="58414.469338966672"/>
    <n v="58414.469338966672"/>
  </r>
  <r>
    <n v="13"/>
    <x v="23"/>
    <x v="0"/>
    <x v="3"/>
    <x v="7"/>
    <n v="148770.08744114207"/>
    <n v="13.513090499481578"/>
    <n v="39402.735642075633"/>
    <n v="39402.735642075633"/>
  </r>
  <r>
    <s v="05"/>
    <x v="31"/>
    <x v="1"/>
    <x v="1"/>
    <x v="6"/>
    <n v="148882.1478772448"/>
    <n v="15.656512771284859"/>
    <n v="45687.114893265527"/>
    <n v="45687.114893265527"/>
  </r>
  <r>
    <n v="20"/>
    <x v="30"/>
    <x v="0"/>
    <x v="1"/>
    <x v="4"/>
    <n v="149231.97181010904"/>
    <n v="9.6075386558597149"/>
    <n v="28101.537981973481"/>
    <n v="28101.537981973481"/>
  </r>
  <r>
    <n v="20"/>
    <x v="30"/>
    <x v="0"/>
    <x v="1"/>
    <x v="0"/>
    <n v="149280.94"/>
    <n v="16.170000000000002"/>
    <n v="47311.90687608"/>
    <n v="47311.90687608"/>
  </r>
  <r>
    <m/>
    <x v="25"/>
    <x v="1"/>
    <x v="0"/>
    <x v="0"/>
    <n v="149343.90000000002"/>
    <m/>
    <m/>
    <m/>
  </r>
  <r>
    <n v="50"/>
    <x v="32"/>
    <x v="1"/>
    <x v="1"/>
    <x v="8"/>
    <n v="149587.77317591544"/>
    <n v="10.220650319768525"/>
    <n v="29966.132706180084"/>
    <n v="29966.132706180084"/>
  </r>
  <r>
    <n v="25"/>
    <x v="22"/>
    <x v="1"/>
    <x v="0"/>
    <x v="7"/>
    <n v="149751.2416037326"/>
    <n v="17.096049135825233"/>
    <n v="50179.029858321672"/>
    <n v="50179.029858321672"/>
  </r>
  <r>
    <n v="73"/>
    <x v="20"/>
    <x v="0"/>
    <x v="0"/>
    <x v="6"/>
    <n v="149872.67506499053"/>
    <n v="15.144762893072613"/>
    <n v="44487.808108992031"/>
    <n v="44487.808108992031"/>
  </r>
  <r>
    <n v="20"/>
    <x v="30"/>
    <x v="0"/>
    <x v="1"/>
    <x v="8"/>
    <n v="150223.91788310319"/>
    <n v="10.741272964791495"/>
    <n v="31626.483713327543"/>
    <n v="31626.483713327543"/>
  </r>
  <r>
    <n v="81"/>
    <x v="24"/>
    <x v="1"/>
    <x v="3"/>
    <x v="5"/>
    <n v="150684.46340009521"/>
    <n v="17.709150850445219"/>
    <n v="52302.480306145284"/>
    <n v="52302.480306145284"/>
  </r>
  <r>
    <n v="13"/>
    <x v="23"/>
    <x v="0"/>
    <x v="3"/>
    <x v="2"/>
    <n v="150931.078366"/>
    <n v="12.128114999999999"/>
    <n v="35877.99"/>
    <n v="35877.99"/>
  </r>
  <r>
    <s v="08"/>
    <x v="7"/>
    <x v="2"/>
    <x v="4"/>
    <x v="7"/>
    <n v="151060.76436120004"/>
    <n v="14.359618686053324"/>
    <n v="42515.829503151479"/>
    <n v="42515.829503151479"/>
  </r>
  <r>
    <s v=" "/>
    <x v="25"/>
    <x v="0"/>
    <x v="1"/>
    <x v="2"/>
    <n v="151166.18991300001"/>
    <n v="11.147023000000001"/>
    <n v="33027.040000000001"/>
    <n v="33027.040000000001"/>
  </r>
  <r>
    <n v="47"/>
    <x v="17"/>
    <x v="0"/>
    <x v="3"/>
    <x v="3"/>
    <n v="151851.76047639819"/>
    <n v="23.43436773924185"/>
    <n v="69747.579938361654"/>
    <n v="69747.579938361654"/>
  </r>
  <r>
    <m/>
    <x v="25"/>
    <x v="1"/>
    <x v="0"/>
    <x v="3"/>
    <n v="152338.35046085191"/>
    <m/>
    <m/>
    <m/>
  </r>
  <r>
    <n v="13"/>
    <x v="23"/>
    <x v="1"/>
    <x v="3"/>
    <x v="2"/>
    <n v="152407.18635500001"/>
    <n v="57.965803000000001"/>
    <n v="173154.34"/>
    <n v="152406.18635500001"/>
  </r>
  <r>
    <n v="47"/>
    <x v="17"/>
    <x v="1"/>
    <x v="1"/>
    <x v="5"/>
    <n v="152602.65796271543"/>
    <n v="18.712067899316551"/>
    <n v="55968.021429324406"/>
    <n v="55968.021429324406"/>
  </r>
  <r>
    <n v="15"/>
    <x v="21"/>
    <x v="0"/>
    <x v="0"/>
    <x v="4"/>
    <n v="152841.77760886896"/>
    <n v="8.7996129546037078"/>
    <n v="26360.990330532582"/>
    <n v="26360.990330532582"/>
  </r>
  <r>
    <n v="13"/>
    <x v="23"/>
    <x v="0"/>
    <x v="0"/>
    <x v="6"/>
    <n v="152901.23786739318"/>
    <n v="26.456087663287338"/>
    <n v="79285.303635760109"/>
    <n v="79285.303635760109"/>
  </r>
  <r>
    <n v="20"/>
    <x v="30"/>
    <x v="0"/>
    <x v="1"/>
    <x v="1"/>
    <n v="153705.24050000001"/>
    <n v="15.174969000000001"/>
    <n v="45716.46"/>
    <n v="45716.46"/>
  </r>
  <r>
    <n v="68"/>
    <x v="29"/>
    <x v="1"/>
    <x v="1"/>
    <x v="8"/>
    <n v="153885.53975149762"/>
    <n v="12.717184999920386"/>
    <n v="38357.021205514997"/>
    <n v="38357.021205514997"/>
  </r>
  <r>
    <n v="47"/>
    <x v="17"/>
    <x v="0"/>
    <x v="0"/>
    <x v="5"/>
    <n v="154031.15562133584"/>
    <n v="11.420541565184037"/>
    <n v="34478.736616093214"/>
    <n v="34478.736616093214"/>
  </r>
  <r>
    <n v="18"/>
    <x v="26"/>
    <x v="1"/>
    <x v="0"/>
    <x v="5"/>
    <n v="154048.15357392459"/>
    <n v="18.972585828083513"/>
    <n v="57284.759580645856"/>
    <n v="57284.759580645856"/>
  </r>
  <r>
    <n v="25"/>
    <x v="22"/>
    <x v="1"/>
    <x v="0"/>
    <x v="1"/>
    <n v="154206.38502700001"/>
    <n v="7.9862130000000002"/>
    <n v="24137.89"/>
    <n v="24137.89"/>
  </r>
  <r>
    <n v="17"/>
    <x v="9"/>
    <x v="1"/>
    <x v="4"/>
    <x v="7"/>
    <n v="154255.0616866833"/>
    <n v="15.556470435215317"/>
    <n v="47033.420409579587"/>
    <n v="47033.420409579587"/>
  </r>
  <r>
    <n v="20"/>
    <x v="30"/>
    <x v="1"/>
    <x v="0"/>
    <x v="5"/>
    <n v="154272.60931336915"/>
    <n v="10.777821104222532"/>
    <n v="32589.362655437708"/>
    <n v="32589.362655437708"/>
  </r>
  <r>
    <s v=" "/>
    <x v="25"/>
    <x v="1"/>
    <x v="1"/>
    <x v="2"/>
    <n v="154488.69216800001"/>
    <n v="13.730765999999999"/>
    <n v="41576.46"/>
    <n v="41576.46"/>
  </r>
  <r>
    <n v="25"/>
    <x v="22"/>
    <x v="0"/>
    <x v="0"/>
    <x v="7"/>
    <n v="154655.25681866286"/>
    <n v="9.5224951408993199"/>
    <n v="28864.997058776968"/>
    <n v="28864.997058776968"/>
  </r>
  <r>
    <n v="70"/>
    <x v="18"/>
    <x v="0"/>
    <x v="3"/>
    <x v="2"/>
    <n v="154834.35833700001"/>
    <n v="7.5567840000000004"/>
    <n v="22932.98"/>
    <n v="22932.98"/>
  </r>
  <r>
    <n v="81"/>
    <x v="24"/>
    <x v="0"/>
    <x v="3"/>
    <x v="0"/>
    <n v="155338.91"/>
    <n v="24.36"/>
    <n v="74167.494612959999"/>
    <n v="74167.494612959999"/>
  </r>
  <r>
    <n v="50"/>
    <x v="32"/>
    <x v="1"/>
    <x v="1"/>
    <x v="3"/>
    <n v="155782.669135437"/>
    <n v="7.9231310378117588"/>
    <n v="24192.015419210762"/>
    <n v="24192.015419210762"/>
  </r>
  <r>
    <s v=" "/>
    <x v="25"/>
    <x v="0"/>
    <x v="1"/>
    <x v="1"/>
    <n v="155930.452835"/>
    <n v="13.830059"/>
    <n v="42267.94"/>
    <n v="42267.94"/>
  </r>
  <r>
    <n v="86"/>
    <x v="11"/>
    <x v="0"/>
    <x v="4"/>
    <x v="1"/>
    <n v="155980.840275"/>
    <n v="24.855964"/>
    <n v="75990.259999999995"/>
    <n v="75990.259999999995"/>
  </r>
  <r>
    <n v="20"/>
    <x v="30"/>
    <x v="1"/>
    <x v="1"/>
    <x v="2"/>
    <n v="156152.67092900001"/>
    <n v="12.277447"/>
    <n v="37576.26"/>
    <n v="37576.26"/>
  </r>
  <r>
    <n v="20"/>
    <x v="30"/>
    <x v="1"/>
    <x v="1"/>
    <x v="7"/>
    <n v="156362.20767839439"/>
    <n v="8.6714148778261393"/>
    <n v="26575.278850246523"/>
    <n v="26575.278850246523"/>
  </r>
  <r>
    <n v="23"/>
    <x v="27"/>
    <x v="0"/>
    <x v="1"/>
    <x v="5"/>
    <n v="156717.90743399266"/>
    <n v="10.794978050475279"/>
    <n v="33158.620868980797"/>
    <n v="33158.620868980797"/>
  </r>
  <r>
    <n v="54"/>
    <x v="19"/>
    <x v="1"/>
    <x v="4"/>
    <x v="5"/>
    <n v="156794.33075769761"/>
    <n v="9.8342803161536043"/>
    <n v="30222.404252836102"/>
    <n v="30222.404252836102"/>
  </r>
  <r>
    <n v="15"/>
    <x v="21"/>
    <x v="0"/>
    <x v="0"/>
    <x v="7"/>
    <n v="157443.66703863358"/>
    <n v="10.020327207348751"/>
    <n v="30921.686384858767"/>
    <n v="30921.686384858767"/>
  </r>
  <r>
    <n v="23"/>
    <x v="27"/>
    <x v="1"/>
    <x v="1"/>
    <x v="1"/>
    <n v="157664.47257400001"/>
    <n v="13.934502999999999"/>
    <n v="43060.73"/>
    <n v="43060.73"/>
  </r>
  <r>
    <n v="13"/>
    <x v="23"/>
    <x v="0"/>
    <x v="0"/>
    <x v="7"/>
    <n v="158299.89538754898"/>
    <n v="22.578086363776862"/>
    <n v="70052.530704963705"/>
    <n v="70052.530704963705"/>
  </r>
  <r>
    <m/>
    <x v="25"/>
    <x v="0"/>
    <x v="0"/>
    <x v="0"/>
    <n v="158324.28999999998"/>
    <m/>
    <m/>
    <m/>
  </r>
  <r>
    <n v="50"/>
    <x v="32"/>
    <x v="0"/>
    <x v="1"/>
    <x v="8"/>
    <n v="158454.63227858828"/>
    <n v="9.5001536597478058"/>
    <n v="29504.729753010291"/>
    <n v="29504.729753010291"/>
  </r>
  <r>
    <n v="20"/>
    <x v="30"/>
    <x v="0"/>
    <x v="3"/>
    <x v="5"/>
    <n v="158538.93279452377"/>
    <n v="9.7432224140055013"/>
    <n v="30275.729636523873"/>
    <n v="30275.729636523873"/>
  </r>
  <r>
    <n v="47"/>
    <x v="17"/>
    <x v="0"/>
    <x v="1"/>
    <x v="3"/>
    <n v="158776.27990212737"/>
    <n v="13.815722924434418"/>
    <n v="42994.738165964642"/>
    <n v="42994.738165964642"/>
  </r>
  <r>
    <m/>
    <x v="25"/>
    <x v="1"/>
    <x v="0"/>
    <x v="7"/>
    <n v="158953.33355054134"/>
    <m/>
    <m/>
    <m/>
  </r>
  <r>
    <n v="23"/>
    <x v="27"/>
    <x v="0"/>
    <x v="1"/>
    <x v="4"/>
    <n v="159065.82570987448"/>
    <n v="9.5352427022820976"/>
    <n v="29727.932574138111"/>
    <n v="29727.932574138111"/>
  </r>
  <r>
    <n v="47"/>
    <x v="17"/>
    <x v="0"/>
    <x v="3"/>
    <x v="6"/>
    <n v="159193.4930073891"/>
    <n v="26.934181363584642"/>
    <n v="84039.829686245794"/>
    <n v="84039.829686245794"/>
  </r>
  <r>
    <n v="20"/>
    <x v="30"/>
    <x v="0"/>
    <x v="1"/>
    <x v="2"/>
    <n v="159194.41985899999"/>
    <n v="10.189533000000001"/>
    <n v="31793.49"/>
    <n v="31793.49"/>
  </r>
  <r>
    <n v="68"/>
    <x v="29"/>
    <x v="0"/>
    <x v="0"/>
    <x v="5"/>
    <n v="159497.57864384982"/>
    <n v="21.209781574081187"/>
    <n v="66305.012570765466"/>
    <n v="66305.012570765466"/>
  </r>
  <r>
    <n v="85"/>
    <x v="33"/>
    <x v="1"/>
    <x v="1"/>
    <x v="0"/>
    <n v="159673.82"/>
    <n v="22.66"/>
    <n v="70916.891719520005"/>
    <n v="70916.891719520005"/>
  </r>
  <r>
    <n v="41"/>
    <x v="16"/>
    <x v="0"/>
    <x v="2"/>
    <x v="4"/>
    <n v="159733.0281344704"/>
    <n v="9.2817112112073001"/>
    <n v="29058.878425501778"/>
    <n v="29058.878425501778"/>
  </r>
  <r>
    <s v="08"/>
    <x v="7"/>
    <x v="2"/>
    <x v="4"/>
    <x v="5"/>
    <n v="159948.42436663673"/>
    <n v="12.837557462940266"/>
    <n v="40245.602942703699"/>
    <n v="40245.602942703699"/>
  </r>
  <r>
    <n v="47"/>
    <x v="17"/>
    <x v="0"/>
    <x v="1"/>
    <x v="7"/>
    <n v="160021.18546329963"/>
    <n v="13.870805996542005"/>
    <n v="43504.607250402696"/>
    <n v="43504.607250402696"/>
  </r>
  <r>
    <n v="47"/>
    <x v="17"/>
    <x v="0"/>
    <x v="1"/>
    <x v="8"/>
    <n v="160198.85673099669"/>
    <n v="12.667136076627235"/>
    <n v="39773.510063620255"/>
    <n v="39773.510063620255"/>
  </r>
  <r>
    <s v="05"/>
    <x v="31"/>
    <x v="1"/>
    <x v="2"/>
    <x v="4"/>
    <n v="160284.21794324979"/>
    <n v="65.943678312172764"/>
    <n v="207166.72576872996"/>
    <n v="160283.21794324979"/>
  </r>
  <r>
    <n v="85"/>
    <x v="33"/>
    <x v="1"/>
    <x v="1"/>
    <x v="1"/>
    <n v="160464.592672"/>
    <n v="14.077177000000001"/>
    <n v="44274.22"/>
    <n v="44274.22"/>
  </r>
  <r>
    <n v="85"/>
    <x v="33"/>
    <x v="1"/>
    <x v="2"/>
    <x v="5"/>
    <n v="160521.48826747652"/>
    <n v="31.436967309301483"/>
    <n v="98907.65207045959"/>
    <n v="98907.65207045959"/>
  </r>
  <r>
    <m/>
    <x v="28"/>
    <x v="0"/>
    <x v="0"/>
    <x v="0"/>
    <n v="160527.24000000002"/>
    <m/>
    <m/>
    <m/>
  </r>
  <r>
    <n v="41"/>
    <x v="16"/>
    <x v="1"/>
    <x v="4"/>
    <x v="8"/>
    <n v="160836.07531892831"/>
    <n v="9.7406306663298725"/>
    <n v="30706.238227072405"/>
    <n v="30706.238227072405"/>
  </r>
  <r>
    <n v="25"/>
    <x v="22"/>
    <x v="0"/>
    <x v="1"/>
    <x v="2"/>
    <n v="160950.37789500001"/>
    <n v="9.7272789999999993"/>
    <n v="30685.94"/>
    <n v="30685.94"/>
  </r>
  <r>
    <n v="25"/>
    <x v="22"/>
    <x v="0"/>
    <x v="3"/>
    <x v="4"/>
    <n v="161093.58441428049"/>
    <n v="10.865255803536909"/>
    <n v="34306.330858208552"/>
    <n v="34306.330858208552"/>
  </r>
  <r>
    <n v="81"/>
    <x v="24"/>
    <x v="0"/>
    <x v="3"/>
    <x v="1"/>
    <n v="161176.70368999999"/>
    <n v="27.02421"/>
    <n v="85371.19"/>
    <n v="85371.19"/>
  </r>
  <r>
    <s v="08"/>
    <x v="7"/>
    <x v="2"/>
    <x v="4"/>
    <x v="6"/>
    <n v="161339.23055847466"/>
    <n v="12.186291224127368"/>
    <n v="38536.086249459157"/>
    <n v="38536.086249459157"/>
  </r>
  <r>
    <n v="25"/>
    <x v="22"/>
    <x v="0"/>
    <x v="3"/>
    <x v="6"/>
    <n v="161647.13470044956"/>
    <n v="9.6466787737430426"/>
    <n v="30563.416469763702"/>
    <n v="30563.416469763702"/>
  </r>
  <r>
    <n v="76"/>
    <x v="14"/>
    <x v="1"/>
    <x v="4"/>
    <x v="4"/>
    <n v="161873.39997669982"/>
    <m/>
    <m/>
    <m/>
  </r>
  <r>
    <n v="20"/>
    <x v="30"/>
    <x v="0"/>
    <x v="3"/>
    <x v="4"/>
    <n v="162040.45219024576"/>
    <n v="11.646948113471444"/>
    <n v="36990.624083287556"/>
    <n v="36990.624083287556"/>
  </r>
  <r>
    <n v="73"/>
    <x v="20"/>
    <x v="0"/>
    <x v="2"/>
    <x v="6"/>
    <n v="162166.97518865974"/>
    <n v="9.8871733747175412"/>
    <n v="31426.110787138412"/>
    <n v="31426.110787138412"/>
  </r>
  <r>
    <n v="15"/>
    <x v="21"/>
    <x v="0"/>
    <x v="3"/>
    <x v="4"/>
    <n v="162304.59180467238"/>
    <n v="15.065098286636665"/>
    <n v="47924.638707032733"/>
    <n v="47924.638707032733"/>
  </r>
  <r>
    <n v="50"/>
    <x v="32"/>
    <x v="0"/>
    <x v="3"/>
    <x v="3"/>
    <n v="162494.60281233612"/>
    <n v="11.699063620905568"/>
    <n v="37260.280048563895"/>
    <n v="37260.280048563895"/>
  </r>
  <r>
    <n v="54"/>
    <x v="19"/>
    <x v="1"/>
    <x v="4"/>
    <x v="1"/>
    <n v="162871.97359899999"/>
    <n v="15.096932000000001"/>
    <n v="48193.8"/>
    <n v="48193.8"/>
  </r>
  <r>
    <m/>
    <x v="25"/>
    <x v="0"/>
    <x v="1"/>
    <x v="4"/>
    <n v="162874.47510139577"/>
    <m/>
    <m/>
    <m/>
  </r>
  <r>
    <s v="05"/>
    <x v="31"/>
    <x v="1"/>
    <x v="1"/>
    <x v="1"/>
    <n v="163229.71229900001"/>
    <n v="14.303509"/>
    <n v="45761.25"/>
    <n v="45761.25"/>
  </r>
  <r>
    <n v="50"/>
    <x v="32"/>
    <x v="1"/>
    <x v="1"/>
    <x v="7"/>
    <n v="163336.24563738707"/>
    <n v="10.693927075619209"/>
    <n v="34235.435633172208"/>
    <n v="34235.435633172208"/>
  </r>
  <r>
    <n v="18"/>
    <x v="26"/>
    <x v="1"/>
    <x v="3"/>
    <x v="1"/>
    <n v="163604.260867"/>
    <n v="16.873334"/>
    <n v="54106.77"/>
    <n v="54106.77"/>
  </r>
  <r>
    <n v="23"/>
    <x v="27"/>
    <x v="1"/>
    <x v="2"/>
    <x v="5"/>
    <n v="163660.09572239974"/>
    <n v="33.354451158321488"/>
    <n v="106992.33631904444"/>
    <n v="106992.33631904444"/>
  </r>
  <r>
    <n v="20"/>
    <x v="30"/>
    <x v="1"/>
    <x v="1"/>
    <x v="6"/>
    <n v="163881.86729565763"/>
    <n v="10.02619679317503"/>
    <n v="32204.992305849461"/>
    <n v="32204.992305849461"/>
  </r>
  <r>
    <n v="23"/>
    <x v="27"/>
    <x v="0"/>
    <x v="1"/>
    <x v="6"/>
    <n v="164541.49929551731"/>
    <n v="12.317837294430763"/>
    <n v="39725.190163475971"/>
    <n v="39725.190163475971"/>
  </r>
  <r>
    <n v="25"/>
    <x v="22"/>
    <x v="0"/>
    <x v="0"/>
    <x v="0"/>
    <n v="164574"/>
    <n v="10.79"/>
    <n v="34804.767816"/>
    <n v="34804.767816"/>
  </r>
  <r>
    <n v="68"/>
    <x v="29"/>
    <x v="1"/>
    <x v="1"/>
    <x v="6"/>
    <n v="164752.68682643824"/>
    <n v="20.049731092684546"/>
    <n v="64743.642526280222"/>
    <n v="64743.642526280222"/>
  </r>
  <r>
    <n v="20"/>
    <x v="30"/>
    <x v="0"/>
    <x v="0"/>
    <x v="0"/>
    <n v="164759.49"/>
    <n v="20.22"/>
    <n v="65296.163000879984"/>
    <n v="65296.163000879984"/>
  </r>
  <r>
    <n v="19"/>
    <x v="15"/>
    <x v="1"/>
    <x v="4"/>
    <x v="8"/>
    <n v="164841.86241645625"/>
    <n v="10.990318594175772"/>
    <n v="35508.625878037208"/>
    <n v="35508.625878037208"/>
  </r>
  <r>
    <n v="76"/>
    <x v="14"/>
    <x v="1"/>
    <x v="4"/>
    <x v="1"/>
    <n v="164873.43882000001"/>
    <n v="19.375764"/>
    <n v="62613.16"/>
    <n v="62613.16"/>
  </r>
  <r>
    <n v="85"/>
    <x v="33"/>
    <x v="0"/>
    <x v="1"/>
    <x v="8"/>
    <n v="165686.82018208512"/>
    <n v="11.911211451965032"/>
    <n v="38681.202699853457"/>
    <n v="38681.202699853457"/>
  </r>
  <r>
    <n v="13"/>
    <x v="23"/>
    <x v="0"/>
    <x v="3"/>
    <x v="5"/>
    <n v="165845.30514854277"/>
    <n v="15.907226447960937"/>
    <n v="51707.52095684941"/>
    <n v="51707.52095684941"/>
  </r>
  <r>
    <n v="85"/>
    <x v="33"/>
    <x v="1"/>
    <x v="1"/>
    <x v="7"/>
    <n v="166160.21716706557"/>
    <n v="11.563834727616548"/>
    <n v="37660.406076646475"/>
    <n v="37660.406076646475"/>
  </r>
  <r>
    <n v="81"/>
    <x v="24"/>
    <x v="1"/>
    <x v="3"/>
    <x v="2"/>
    <n v="166347.369974"/>
    <n v="14.439275"/>
    <n v="47077.93"/>
    <n v="47077.93"/>
  </r>
  <r>
    <n v="99"/>
    <x v="12"/>
    <x v="1"/>
    <x v="4"/>
    <x v="0"/>
    <n v="166422.99"/>
    <n v="53.3"/>
    <n v="173858.76919319999"/>
    <n v="166421.99"/>
  </r>
  <r>
    <n v="54"/>
    <x v="19"/>
    <x v="1"/>
    <x v="4"/>
    <x v="0"/>
    <n v="166468.81"/>
    <n v="15.42"/>
    <n v="50312.201383920001"/>
    <n v="50312.201383920001"/>
  </r>
  <r>
    <s v="05"/>
    <x v="31"/>
    <x v="1"/>
    <x v="1"/>
    <x v="5"/>
    <n v="166569.51332224542"/>
    <n v="12.655145890882233"/>
    <n v="41316.04524449884"/>
    <n v="41316.04524449884"/>
  </r>
  <r>
    <n v="68"/>
    <x v="29"/>
    <x v="1"/>
    <x v="0"/>
    <x v="8"/>
    <n v="166898.6551304328"/>
    <n v="10.664232354555327"/>
    <n v="34884.982344285163"/>
    <n v="34884.982344285163"/>
  </r>
  <r>
    <n v="15"/>
    <x v="21"/>
    <x v="0"/>
    <x v="3"/>
    <x v="5"/>
    <n v="167075.42969887529"/>
    <n v="11.287014322062591"/>
    <n v="36961.342250368951"/>
    <n v="36961.342250368951"/>
  </r>
  <r>
    <n v="85"/>
    <x v="33"/>
    <x v="0"/>
    <x v="1"/>
    <x v="7"/>
    <n v="167515.98045704616"/>
    <n v="11.140554109304821"/>
    <n v="36577.928551317447"/>
    <n v="36577.928551317447"/>
  </r>
  <r>
    <n v="85"/>
    <x v="33"/>
    <x v="0"/>
    <x v="3"/>
    <x v="3"/>
    <n v="167573.63797220658"/>
    <n v="16.584744251088011"/>
    <n v="54471.652208271749"/>
    <n v="54471.652208271749"/>
  </r>
  <r>
    <m/>
    <x v="28"/>
    <x v="1"/>
    <x v="0"/>
    <x v="5"/>
    <n v="167745.30630263797"/>
    <m/>
    <m/>
    <m/>
  </r>
  <r>
    <n v="20"/>
    <x v="30"/>
    <x v="1"/>
    <x v="3"/>
    <x v="4"/>
    <n v="167836.87968107825"/>
    <n v="12.822783521395495"/>
    <n v="42181.865111116582"/>
    <n v="42181.865111116582"/>
  </r>
  <r>
    <n v="85"/>
    <x v="33"/>
    <x v="1"/>
    <x v="1"/>
    <x v="3"/>
    <n v="168098.53524201701"/>
    <n v="11.772567942056464"/>
    <n v="38787.447971097637"/>
    <n v="38787.447971097637"/>
  </r>
  <r>
    <n v="68"/>
    <x v="29"/>
    <x v="0"/>
    <x v="1"/>
    <x v="7"/>
    <n v="168152.4677347331"/>
    <n v="19.703067689140685"/>
    <n v="64937.141295920424"/>
    <n v="64937.141295920424"/>
  </r>
  <r>
    <n v="95"/>
    <x v="13"/>
    <x v="1"/>
    <x v="4"/>
    <x v="0"/>
    <n v="168155.41"/>
    <n v="22.42"/>
    <n v="73892.868127120004"/>
    <n v="73892.868127120004"/>
  </r>
  <r>
    <m/>
    <x v="25"/>
    <x v="1"/>
    <x v="0"/>
    <x v="8"/>
    <n v="168156.86931947485"/>
    <m/>
    <m/>
    <m/>
  </r>
  <r>
    <n v="50"/>
    <x v="32"/>
    <x v="1"/>
    <x v="0"/>
    <x v="0"/>
    <n v="168187.16"/>
    <n v="19.12"/>
    <n v="63028.474584320007"/>
    <n v="63028.474584320007"/>
  </r>
  <r>
    <m/>
    <x v="25"/>
    <x v="0"/>
    <x v="0"/>
    <x v="5"/>
    <n v="169168.9393432854"/>
    <m/>
    <m/>
    <m/>
  </r>
  <r>
    <n v="15"/>
    <x v="21"/>
    <x v="1"/>
    <x v="0"/>
    <x v="1"/>
    <n v="169239.44873400001"/>
    <n v="16.062866"/>
    <n v="53282.02"/>
    <n v="53282.02"/>
  </r>
  <r>
    <n v="50"/>
    <x v="32"/>
    <x v="1"/>
    <x v="1"/>
    <x v="1"/>
    <n v="169243.81348899999"/>
    <n v="11.316108"/>
    <n v="37537.550000000003"/>
    <n v="37537.550000000003"/>
  </r>
  <r>
    <n v="99"/>
    <x v="12"/>
    <x v="0"/>
    <x v="4"/>
    <x v="1"/>
    <n v="169332.73494900001"/>
    <n v="26.621010999999999"/>
    <n v="88353.05"/>
    <n v="88353.05"/>
  </r>
  <r>
    <s v="05"/>
    <x v="31"/>
    <x v="1"/>
    <x v="1"/>
    <x v="7"/>
    <n v="169436.34802660806"/>
    <n v="18.184085868137558"/>
    <n v="60388.483993309819"/>
    <n v="60388.483993309819"/>
  </r>
  <r>
    <n v="41"/>
    <x v="16"/>
    <x v="1"/>
    <x v="4"/>
    <x v="4"/>
    <n v="169842.40212945244"/>
    <m/>
    <m/>
    <m/>
  </r>
  <r>
    <n v="68"/>
    <x v="29"/>
    <x v="0"/>
    <x v="3"/>
    <x v="0"/>
    <n v="170187.49"/>
    <n v="10.55"/>
    <n v="35191.369182199996"/>
    <n v="35191.369182199996"/>
  </r>
  <r>
    <n v="13"/>
    <x v="23"/>
    <x v="1"/>
    <x v="0"/>
    <x v="8"/>
    <n v="170450.0180484796"/>
    <n v="17.176720005574943"/>
    <n v="57384.33580529302"/>
    <n v="57384.33580529302"/>
  </r>
  <r>
    <n v="17"/>
    <x v="9"/>
    <x v="1"/>
    <x v="4"/>
    <x v="1"/>
    <n v="170563.19551600001"/>
    <n v="18.692057999999999"/>
    <n v="62488.27"/>
    <n v="62488.27"/>
  </r>
  <r>
    <n v="44"/>
    <x v="10"/>
    <x v="0"/>
    <x v="4"/>
    <x v="8"/>
    <n v="170580.23394537903"/>
    <n v="13.824050473500826"/>
    <n v="46218.951371312978"/>
    <n v="46218.951371312978"/>
  </r>
  <r>
    <n v="50"/>
    <x v="32"/>
    <x v="0"/>
    <x v="1"/>
    <x v="0"/>
    <n v="170912.29"/>
    <n v="12.26"/>
    <n v="41069.539637840004"/>
    <n v="41069.539637840004"/>
  </r>
  <r>
    <n v="15"/>
    <x v="21"/>
    <x v="0"/>
    <x v="3"/>
    <x v="0"/>
    <n v="171201.11"/>
    <n v="7.48"/>
    <n v="25099.452334879999"/>
    <n v="25099.452334879999"/>
  </r>
  <r>
    <n v="25"/>
    <x v="22"/>
    <x v="1"/>
    <x v="0"/>
    <x v="2"/>
    <n v="171328.899932"/>
    <n v="12.415168"/>
    <n v="41690.71"/>
    <n v="41690.71"/>
  </r>
  <r>
    <n v="23"/>
    <x v="27"/>
    <x v="1"/>
    <x v="2"/>
    <x v="8"/>
    <n v="171522.88664931196"/>
    <n v="43.352720086904142"/>
    <n v="145745.28039074599"/>
    <n v="145745.28039074599"/>
  </r>
  <r>
    <n v="47"/>
    <x v="17"/>
    <x v="1"/>
    <x v="1"/>
    <x v="1"/>
    <n v="171620.834558"/>
    <n v="27.526793000000001"/>
    <n v="92593.75"/>
    <n v="92593.75"/>
  </r>
  <r>
    <n v="99"/>
    <x v="12"/>
    <x v="0"/>
    <x v="2"/>
    <x v="5"/>
    <n v="171635.53828627404"/>
    <n v="28.190049601412376"/>
    <n v="94832.921018041481"/>
    <n v="94832.921018041481"/>
  </r>
  <r>
    <n v="85"/>
    <x v="33"/>
    <x v="0"/>
    <x v="1"/>
    <x v="3"/>
    <n v="172018.83804747043"/>
    <n v="10.258107940077215"/>
    <n v="34585.921044985211"/>
    <n v="34585.921044985211"/>
  </r>
  <r>
    <n v="68"/>
    <x v="29"/>
    <x v="0"/>
    <x v="0"/>
    <x v="1"/>
    <n v="172196.46884099999"/>
    <n v="10.716889999999999"/>
    <n v="36170.050000000003"/>
    <n v="36170.050000000003"/>
  </r>
  <r>
    <n v="47"/>
    <x v="17"/>
    <x v="1"/>
    <x v="0"/>
    <x v="8"/>
    <n v="172294.96313601627"/>
    <n v="31.684601998524691"/>
    <n v="106998.30773297712"/>
    <n v="106998.30773297712"/>
  </r>
  <r>
    <n v="20"/>
    <x v="30"/>
    <x v="0"/>
    <x v="1"/>
    <x v="6"/>
    <n v="172486.59262876169"/>
    <n v="9.6282339882464658"/>
    <n v="32550.528963835288"/>
    <n v="32550.528963835288"/>
  </r>
  <r>
    <m/>
    <x v="34"/>
    <x v="1"/>
    <x v="2"/>
    <x v="4"/>
    <n v="173336.71255376411"/>
    <m/>
    <m/>
    <m/>
  </r>
  <r>
    <n v="18"/>
    <x v="26"/>
    <x v="0"/>
    <x v="0"/>
    <x v="1"/>
    <n v="173424.09371700001"/>
    <n v="16.849640999999998"/>
    <n v="57273.82"/>
    <n v="57273.82"/>
  </r>
  <r>
    <m/>
    <x v="25"/>
    <x v="0"/>
    <x v="3"/>
    <x v="7"/>
    <n v="173644.43948274682"/>
    <m/>
    <m/>
    <m/>
  </r>
  <r>
    <n v="25"/>
    <x v="22"/>
    <x v="0"/>
    <x v="3"/>
    <x v="5"/>
    <n v="173863.76888205201"/>
    <n v="8.9582390552187903"/>
    <n v="30527.258811859945"/>
    <n v="30527.258811859945"/>
  </r>
  <r>
    <n v="23"/>
    <x v="27"/>
    <x v="0"/>
    <x v="1"/>
    <x v="1"/>
    <n v="174449.16413600001"/>
    <n v="12.866797999999999"/>
    <n v="43994.2"/>
    <n v="43994.2"/>
  </r>
  <r>
    <n v="70"/>
    <x v="18"/>
    <x v="0"/>
    <x v="3"/>
    <x v="1"/>
    <n v="174652.31726099999"/>
    <n v="11.419759000000001"/>
    <n v="39091.949999999997"/>
    <n v="39091.949999999997"/>
  </r>
  <r>
    <n v="44"/>
    <x v="10"/>
    <x v="0"/>
    <x v="4"/>
    <x v="0"/>
    <n v="174783.02"/>
    <n v="21.28"/>
    <n v="72899.90024576"/>
    <n v="72899.90024576"/>
  </r>
  <r>
    <n v="68"/>
    <x v="29"/>
    <x v="0"/>
    <x v="0"/>
    <x v="3"/>
    <n v="175097.8372274187"/>
    <n v="10.302721663940249"/>
    <n v="35358.091905875393"/>
    <n v="35358.091905875393"/>
  </r>
  <r>
    <n v="47"/>
    <x v="17"/>
    <x v="0"/>
    <x v="3"/>
    <x v="1"/>
    <n v="175148.66762200001"/>
    <n v="25.936128"/>
    <n v="89036.49"/>
    <n v="89036.49"/>
  </r>
  <r>
    <n v="25"/>
    <x v="22"/>
    <x v="0"/>
    <x v="0"/>
    <x v="3"/>
    <n v="175858.07965941416"/>
    <n v="6.3848561044193559"/>
    <n v="22007.439255127567"/>
    <n v="22007.439255127567"/>
  </r>
  <r>
    <n v="68"/>
    <x v="29"/>
    <x v="0"/>
    <x v="0"/>
    <x v="2"/>
    <n v="175933.827219"/>
    <n v="9.9738249999999997"/>
    <n v="34392.769999999997"/>
    <n v="34392.769999999997"/>
  </r>
  <r>
    <n v="73"/>
    <x v="20"/>
    <x v="0"/>
    <x v="2"/>
    <x v="8"/>
    <n v="176051.08026989413"/>
    <n v="11.69186956986637"/>
    <n v="40343.978855733665"/>
    <n v="40343.978855733665"/>
  </r>
  <r>
    <n v="47"/>
    <x v="17"/>
    <x v="0"/>
    <x v="3"/>
    <x v="8"/>
    <n v="176077.32475147335"/>
    <n v="20.586958565077001"/>
    <n v="71047.973142600502"/>
    <n v="71047.973142600502"/>
  </r>
  <r>
    <n v="76"/>
    <x v="14"/>
    <x v="1"/>
    <x v="4"/>
    <x v="5"/>
    <n v="176392.47175052014"/>
    <n v="12.064278266847342"/>
    <n v="41709.738122155562"/>
    <n v="41709.738122155562"/>
  </r>
  <r>
    <n v="85"/>
    <x v="33"/>
    <x v="1"/>
    <x v="1"/>
    <x v="2"/>
    <n v="176642.66153899999"/>
    <n v="14.098884"/>
    <n v="48813.1"/>
    <n v="48813.1"/>
  </r>
  <r>
    <m/>
    <x v="28"/>
    <x v="0"/>
    <x v="1"/>
    <x v="0"/>
    <n v="176940.97"/>
    <m/>
    <m/>
    <m/>
  </r>
  <r>
    <n v="20"/>
    <x v="30"/>
    <x v="1"/>
    <x v="3"/>
    <x v="1"/>
    <n v="177090.12865900001"/>
    <n v="24.468494"/>
    <n v="84929.32"/>
    <n v="84929.32"/>
  </r>
  <r>
    <n v="20"/>
    <x v="30"/>
    <x v="1"/>
    <x v="3"/>
    <x v="7"/>
    <n v="177101.8813627385"/>
    <n v="18.794891416031543"/>
    <n v="65240.768343836375"/>
    <n v="65240.768343836375"/>
  </r>
  <r>
    <n v="85"/>
    <x v="33"/>
    <x v="0"/>
    <x v="1"/>
    <x v="4"/>
    <n v="177155.32593051819"/>
    <n v="9.2001063663648903"/>
    <n v="31945.017701804627"/>
    <n v="31945.017701804627"/>
  </r>
  <r>
    <n v="47"/>
    <x v="17"/>
    <x v="1"/>
    <x v="1"/>
    <x v="0"/>
    <n v="177259.31"/>
    <n v="26.37"/>
    <n v="91616.828892120015"/>
    <n v="91616.828892120015"/>
  </r>
  <r>
    <n v="68"/>
    <x v="29"/>
    <x v="1"/>
    <x v="3"/>
    <x v="8"/>
    <n v="177446.19113418195"/>
    <n v="26.878704136265835"/>
    <n v="93482.663963417901"/>
    <n v="93482.663963417901"/>
  </r>
  <r>
    <n v="47"/>
    <x v="17"/>
    <x v="0"/>
    <x v="1"/>
    <x v="1"/>
    <n v="177591.18590499999"/>
    <n v="19.845122"/>
    <n v="69076.649999999994"/>
    <n v="69076.649999999994"/>
  </r>
  <r>
    <n v="50"/>
    <x v="32"/>
    <x v="0"/>
    <x v="1"/>
    <x v="6"/>
    <n v="177832.29984524118"/>
    <n v="9.7613441982168165"/>
    <n v="34023.292851658007"/>
    <n v="34023.292851658007"/>
  </r>
  <r>
    <m/>
    <x v="25"/>
    <x v="1"/>
    <x v="0"/>
    <x v="5"/>
    <n v="177855.52601503074"/>
    <m/>
    <m/>
    <m/>
  </r>
  <r>
    <m/>
    <x v="25"/>
    <x v="0"/>
    <x v="3"/>
    <x v="6"/>
    <n v="177943.79794468425"/>
    <m/>
    <m/>
    <m/>
  </r>
  <r>
    <s v="05"/>
    <x v="31"/>
    <x v="1"/>
    <x v="1"/>
    <x v="0"/>
    <n v="178205.26"/>
    <n v="16.16"/>
    <n v="56444.021231359999"/>
    <n v="56444.021231359999"/>
  </r>
  <r>
    <n v="25"/>
    <x v="22"/>
    <x v="0"/>
    <x v="0"/>
    <x v="4"/>
    <n v="178209.09886384607"/>
    <n v="9.1040752982991151"/>
    <n v="31799.609476010326"/>
    <n v="31799.609476010326"/>
  </r>
  <r>
    <n v="50"/>
    <x v="32"/>
    <x v="0"/>
    <x v="1"/>
    <x v="7"/>
    <n v="178490.41174266278"/>
    <n v="11.243770694232801"/>
    <n v="39335.343110772475"/>
    <n v="39335.343110772475"/>
  </r>
  <r>
    <n v="50"/>
    <x v="32"/>
    <x v="0"/>
    <x v="0"/>
    <x v="5"/>
    <n v="178627.70564988299"/>
    <n v="11.633074552565388"/>
    <n v="40728.592572784371"/>
    <n v="40728.592572784371"/>
  </r>
  <r>
    <n v="50"/>
    <x v="32"/>
    <x v="1"/>
    <x v="1"/>
    <x v="2"/>
    <n v="178829.475527"/>
    <n v="10.548539999999999"/>
    <n v="36973.24"/>
    <n v="36973.24"/>
  </r>
  <r>
    <n v="15"/>
    <x v="21"/>
    <x v="1"/>
    <x v="0"/>
    <x v="0"/>
    <n v="179214.75"/>
    <n v="19"/>
    <n v="66739.572899999999"/>
    <n v="66739.572899999999"/>
  </r>
  <r>
    <n v="23"/>
    <x v="27"/>
    <x v="1"/>
    <x v="1"/>
    <x v="2"/>
    <n v="179264.89862699999"/>
    <n v="10.189484999999999"/>
    <n v="35801.69"/>
    <n v="35801.69"/>
  </r>
  <r>
    <n v="27"/>
    <x v="6"/>
    <x v="2"/>
    <x v="4"/>
    <x v="2"/>
    <n v="179484.32746900001"/>
    <n v="39.304777000000001"/>
    <n v="138269.99"/>
    <n v="138269.99"/>
  </r>
  <r>
    <n v="47"/>
    <x v="17"/>
    <x v="1"/>
    <x v="1"/>
    <x v="2"/>
    <n v="179566.57725199999"/>
    <n v="19.303276"/>
    <n v="67937.97"/>
    <n v="67937.97"/>
  </r>
  <r>
    <n v="68"/>
    <x v="29"/>
    <x v="0"/>
    <x v="0"/>
    <x v="8"/>
    <n v="180080.8044605224"/>
    <n v="19.683619286810739"/>
    <n v="69474.983118925229"/>
    <n v="69474.983118925229"/>
  </r>
  <r>
    <n v="85"/>
    <x v="33"/>
    <x v="0"/>
    <x v="1"/>
    <x v="1"/>
    <n v="180363.22002099999"/>
    <n v="15.390573"/>
    <n v="54407.51"/>
    <n v="54407.51"/>
  </r>
  <r>
    <n v="41"/>
    <x v="16"/>
    <x v="1"/>
    <x v="4"/>
    <x v="6"/>
    <n v="180727.08126827184"/>
    <n v="11.041236879380802"/>
    <n v="39110.830090121053"/>
    <n v="39110.830090121053"/>
  </r>
  <r>
    <n v="23"/>
    <x v="27"/>
    <x v="1"/>
    <x v="3"/>
    <x v="8"/>
    <n v="180824.56219796633"/>
    <n v="24.532324963147897"/>
    <n v="86946.519654725373"/>
    <n v="86946.519654725373"/>
  </r>
  <r>
    <n v="23"/>
    <x v="27"/>
    <x v="1"/>
    <x v="1"/>
    <x v="7"/>
    <n v="181598.85387601182"/>
    <n v="23.44912743982961"/>
    <n v="83463.359482325686"/>
    <n v="83463.359482325686"/>
  </r>
  <r>
    <n v="85"/>
    <x v="33"/>
    <x v="1"/>
    <x v="1"/>
    <x v="5"/>
    <n v="181619.51337489884"/>
    <n v="13.138653495823599"/>
    <n v="46770.222744532752"/>
    <n v="46770.222744532752"/>
  </r>
  <r>
    <n v="50"/>
    <x v="32"/>
    <x v="0"/>
    <x v="1"/>
    <x v="3"/>
    <n v="181695.73750208106"/>
    <n v="7.610127263029776"/>
    <n v="27101.46263660142"/>
    <n v="27101.46263660142"/>
  </r>
  <r>
    <n v="20"/>
    <x v="30"/>
    <x v="0"/>
    <x v="3"/>
    <x v="7"/>
    <n v="181811.97949716577"/>
    <n v="8.9804710089785882"/>
    <n v="32002.041334802412"/>
    <n v="32002.041334802412"/>
  </r>
  <r>
    <n v="47"/>
    <x v="17"/>
    <x v="0"/>
    <x v="1"/>
    <x v="5"/>
    <n v="181894.68390415248"/>
    <n v="11.028653780249519"/>
    <n v="39318.648467637722"/>
    <n v="39318.648467637722"/>
  </r>
  <r>
    <n v="13"/>
    <x v="23"/>
    <x v="0"/>
    <x v="0"/>
    <x v="8"/>
    <n v="182252.50668820948"/>
    <n v="28.063624414892963"/>
    <n v="100247.4515688653"/>
    <n v="100247.4515688653"/>
  </r>
  <r>
    <n v="85"/>
    <x v="33"/>
    <x v="1"/>
    <x v="0"/>
    <x v="3"/>
    <n v="182318.10641491617"/>
    <n v="14.565194832540243"/>
    <n v="52047.775332087956"/>
    <n v="52047.775332087956"/>
  </r>
  <r>
    <n v="25"/>
    <x v="22"/>
    <x v="0"/>
    <x v="0"/>
    <x v="6"/>
    <n v="182462.22904514149"/>
    <n v="14.882975619384869"/>
    <n v="53225.385764214188"/>
    <n v="53225.385764214188"/>
  </r>
  <r>
    <n v="50"/>
    <x v="32"/>
    <x v="0"/>
    <x v="0"/>
    <x v="0"/>
    <n v="182606.46"/>
    <n v="15.9"/>
    <n v="56907.477194399995"/>
    <n v="56907.477194399995"/>
  </r>
  <r>
    <n v="20"/>
    <x v="30"/>
    <x v="1"/>
    <x v="3"/>
    <x v="0"/>
    <n v="182613.13"/>
    <n v="23.91"/>
    <n v="85579.086790680012"/>
    <n v="85579.086790680012"/>
  </r>
  <r>
    <n v="73"/>
    <x v="20"/>
    <x v="0"/>
    <x v="0"/>
    <x v="3"/>
    <n v="182625.64392173791"/>
    <n v="12.720346916691462"/>
    <n v="45532.006312745965"/>
    <n v="45532.006312745965"/>
  </r>
  <r>
    <n v="54"/>
    <x v="19"/>
    <x v="1"/>
    <x v="4"/>
    <x v="7"/>
    <n v="182663.79792103072"/>
    <n v="16.77965294119403"/>
    <n v="60074.688627091782"/>
    <n v="60074.688627091782"/>
  </r>
  <r>
    <n v="23"/>
    <x v="27"/>
    <x v="0"/>
    <x v="0"/>
    <x v="1"/>
    <n v="182946.739351"/>
    <n v="17.161837999999999"/>
    <n v="61538.16"/>
    <n v="61538.16"/>
  </r>
  <r>
    <n v="68"/>
    <x v="29"/>
    <x v="0"/>
    <x v="0"/>
    <x v="4"/>
    <n v="183284.14403766699"/>
    <n v="14.353765152611764"/>
    <n v="51564.024170397141"/>
    <n v="51564.024170397141"/>
  </r>
  <r>
    <n v="17"/>
    <x v="9"/>
    <x v="0"/>
    <x v="4"/>
    <x v="5"/>
    <n v="183730.15754980789"/>
    <n v="13.402691603324019"/>
    <n v="48264.581341456098"/>
    <n v="48264.581341456098"/>
  </r>
  <r>
    <n v="17"/>
    <x v="9"/>
    <x v="1"/>
    <x v="4"/>
    <x v="8"/>
    <n v="184140.38014891991"/>
    <n v="13.04528025044891"/>
    <n v="47082.392143550445"/>
    <n v="47082.392143550445"/>
  </r>
  <r>
    <n v="68"/>
    <x v="29"/>
    <x v="1"/>
    <x v="0"/>
    <x v="0"/>
    <n v="184233.5"/>
    <n v="12.43"/>
    <n v="44884.439137999994"/>
    <n v="44884.439137999994"/>
  </r>
  <r>
    <n v="50"/>
    <x v="32"/>
    <x v="1"/>
    <x v="1"/>
    <x v="6"/>
    <n v="184309.75603904531"/>
    <n v="11.435212896724815"/>
    <n v="41309.377465297948"/>
    <n v="41309.377465297948"/>
  </r>
  <r>
    <n v="41"/>
    <x v="16"/>
    <x v="1"/>
    <x v="4"/>
    <x v="3"/>
    <n v="184576.61806041899"/>
    <n v="7.8336069718101049"/>
    <n v="28339.653368596089"/>
    <n v="28339.653368596089"/>
  </r>
  <r>
    <n v="17"/>
    <x v="9"/>
    <x v="1"/>
    <x v="4"/>
    <x v="4"/>
    <n v="184645.90232401498"/>
    <m/>
    <m/>
    <m/>
  </r>
  <r>
    <n v="20"/>
    <x v="30"/>
    <x v="1"/>
    <x v="0"/>
    <x v="2"/>
    <n v="184861.75506900001"/>
    <n v="16.601427000000001"/>
    <n v="60151.79"/>
    <n v="60151.79"/>
  </r>
  <r>
    <m/>
    <x v="28"/>
    <x v="1"/>
    <x v="3"/>
    <x v="0"/>
    <n v="185398.52"/>
    <m/>
    <m/>
    <m/>
  </r>
  <r>
    <n v="76"/>
    <x v="14"/>
    <x v="1"/>
    <x v="4"/>
    <x v="6"/>
    <n v="185501.06040803553"/>
    <n v="13.604699682608027"/>
    <n v="49464.249866070408"/>
    <n v="49464.249866070408"/>
  </r>
  <r>
    <s v="08"/>
    <x v="7"/>
    <x v="2"/>
    <x v="4"/>
    <x v="8"/>
    <n v="186153.66889023516"/>
    <n v="15.1983276467242"/>
    <n v="55452.799267698632"/>
    <n v="55452.799267698632"/>
  </r>
  <r>
    <n v="86"/>
    <x v="11"/>
    <x v="2"/>
    <x v="4"/>
    <x v="5"/>
    <n v="186281.85552420028"/>
    <n v="13.753147907973991"/>
    <n v="50214.453467284897"/>
    <n v="50214.453467284897"/>
  </r>
  <r>
    <n v="25"/>
    <x v="22"/>
    <x v="0"/>
    <x v="3"/>
    <x v="8"/>
    <n v="186321.53699297822"/>
    <n v="7.7055360118521889"/>
    <n v="28139.86333642765"/>
    <n v="28139.86333642765"/>
  </r>
  <r>
    <n v="85"/>
    <x v="33"/>
    <x v="1"/>
    <x v="1"/>
    <x v="4"/>
    <n v="186334.79932401932"/>
    <n v="8.7026777284060088"/>
    <n v="31783.589478841259"/>
    <n v="31783.589478841259"/>
  </r>
  <r>
    <n v="25"/>
    <x v="22"/>
    <x v="1"/>
    <x v="0"/>
    <x v="5"/>
    <n v="186625.05658514376"/>
    <n v="10.658903555069479"/>
    <n v="38988.682190368454"/>
    <n v="38988.682190368454"/>
  </r>
  <r>
    <n v="73"/>
    <x v="20"/>
    <x v="0"/>
    <x v="0"/>
    <x v="4"/>
    <n v="187032.27787557425"/>
    <n v="9.8396877474067299"/>
    <n v="36070.648574444436"/>
    <n v="36070.648574444436"/>
  </r>
  <r>
    <n v="23"/>
    <x v="27"/>
    <x v="0"/>
    <x v="1"/>
    <x v="2"/>
    <n v="187242.29294300001"/>
    <n v="10.129238000000001"/>
    <n v="37173.79"/>
    <n v="37173.79"/>
  </r>
  <r>
    <n v="47"/>
    <x v="17"/>
    <x v="0"/>
    <x v="3"/>
    <x v="0"/>
    <n v="187631.25"/>
    <n v="24.12"/>
    <n v="88703.048699999999"/>
    <n v="88703.048699999999"/>
  </r>
  <r>
    <n v="85"/>
    <x v="33"/>
    <x v="0"/>
    <x v="3"/>
    <x v="1"/>
    <n v="187717.50466999999"/>
    <n v="19.115985999999999"/>
    <n v="70332.740000000005"/>
    <n v="70332.740000000005"/>
  </r>
  <r>
    <n v="76"/>
    <x v="14"/>
    <x v="1"/>
    <x v="4"/>
    <x v="7"/>
    <n v="188118.4819616194"/>
    <n v="13.271625284247815"/>
    <n v="48934.104832068435"/>
    <n v="48934.104832068435"/>
  </r>
  <r>
    <m/>
    <x v="25"/>
    <x v="0"/>
    <x v="3"/>
    <x v="5"/>
    <n v="188148.67504468656"/>
    <m/>
    <m/>
    <m/>
  </r>
  <r>
    <n v="19"/>
    <x v="15"/>
    <x v="1"/>
    <x v="4"/>
    <x v="4"/>
    <n v="188504.60256897111"/>
    <m/>
    <m/>
    <m/>
  </r>
  <r>
    <n v="95"/>
    <x v="13"/>
    <x v="0"/>
    <x v="4"/>
    <x v="1"/>
    <n v="189046.38466499999"/>
    <n v="18.188979"/>
    <n v="67395.789999999994"/>
    <n v="67395.789999999994"/>
  </r>
  <r>
    <n v="25"/>
    <x v="22"/>
    <x v="0"/>
    <x v="3"/>
    <x v="7"/>
    <n v="189556.8080905852"/>
    <n v="7.7750004055836834"/>
    <n v="28886.56349179479"/>
    <n v="28886.56349179479"/>
  </r>
  <r>
    <n v="25"/>
    <x v="22"/>
    <x v="1"/>
    <x v="0"/>
    <x v="6"/>
    <n v="190302.24071336514"/>
    <n v="12.008242417820364"/>
    <n v="44789.83060715365"/>
    <n v="44789.83060715365"/>
  </r>
  <r>
    <n v="73"/>
    <x v="20"/>
    <x v="0"/>
    <x v="2"/>
    <x v="3"/>
    <n v="190404.49278599877"/>
    <n v="10.622472703667553"/>
    <n v="39642.303934588774"/>
    <n v="39642.303934588774"/>
  </r>
  <r>
    <n v="17"/>
    <x v="9"/>
    <x v="1"/>
    <x v="4"/>
    <x v="5"/>
    <n v="190541.51416443341"/>
    <n v="16.852797568592102"/>
    <n v="62938.688305873926"/>
    <n v="62938.688305873926"/>
  </r>
  <r>
    <n v="76"/>
    <x v="14"/>
    <x v="1"/>
    <x v="4"/>
    <x v="8"/>
    <n v="190771.1621209927"/>
    <n v="14.998664901581662"/>
    <n v="56081.729577346327"/>
    <n v="56081.729577346327"/>
  </r>
  <r>
    <n v="54"/>
    <x v="19"/>
    <x v="1"/>
    <x v="4"/>
    <x v="8"/>
    <n v="191160.77279554683"/>
    <n v="10.289822236432304"/>
    <n v="38553.403264645945"/>
    <n v="38553.403264645945"/>
  </r>
  <r>
    <n v="68"/>
    <x v="29"/>
    <x v="0"/>
    <x v="0"/>
    <x v="6"/>
    <n v="191281.1221493411"/>
    <n v="18.91891865368061"/>
    <n v="70929.107002591307"/>
    <n v="70929.107002591307"/>
  </r>
  <r>
    <n v="54"/>
    <x v="19"/>
    <x v="1"/>
    <x v="4"/>
    <x v="3"/>
    <n v="191301.12229893322"/>
    <n v="9.0217032403130784"/>
    <n v="33826.894316428363"/>
    <n v="33826.894316428363"/>
  </r>
  <r>
    <n v="70"/>
    <x v="18"/>
    <x v="1"/>
    <x v="4"/>
    <x v="4"/>
    <n v="191735.57719070016"/>
    <m/>
    <m/>
    <m/>
  </r>
  <r>
    <n v="15"/>
    <x v="21"/>
    <x v="0"/>
    <x v="3"/>
    <x v="1"/>
    <n v="191954.522643"/>
    <n v="8.4764119999999998"/>
    <n v="31890.880000000001"/>
    <n v="31890.880000000001"/>
  </r>
  <r>
    <s v=" "/>
    <x v="28"/>
    <x v="1"/>
    <x v="1"/>
    <x v="1"/>
    <n v="191967.35178600001"/>
    <n v="9.7859079999999992"/>
    <n v="36820.07"/>
    <n v="36820.07"/>
  </r>
  <r>
    <n v="17"/>
    <x v="9"/>
    <x v="0"/>
    <x v="4"/>
    <x v="1"/>
    <n v="192284.39374999999"/>
    <n v="18.869838000000001"/>
    <n v="71116.160000000003"/>
    <n v="71116.160000000003"/>
  </r>
  <r>
    <m/>
    <x v="25"/>
    <x v="0"/>
    <x v="0"/>
    <x v="7"/>
    <n v="192605.64770533232"/>
    <m/>
    <m/>
    <m/>
  </r>
  <r>
    <s v="08"/>
    <x v="7"/>
    <x v="2"/>
    <x v="4"/>
    <x v="3"/>
    <n v="192917.65061957209"/>
    <n v="11.301311697560443"/>
    <n v="42732.361031611836"/>
    <n v="42732.361031611836"/>
  </r>
  <r>
    <n v="68"/>
    <x v="29"/>
    <x v="1"/>
    <x v="0"/>
    <x v="4"/>
    <n v="193258.7883949313"/>
    <n v="10.15867120429273"/>
    <n v="38479.748777424182"/>
    <n v="38479.748777424182"/>
  </r>
  <r>
    <n v="68"/>
    <x v="29"/>
    <x v="0"/>
    <x v="0"/>
    <x v="7"/>
    <n v="193766.5608429469"/>
    <n v="15.427772939219944"/>
    <n v="58591.9754764112"/>
    <n v="58591.9754764112"/>
  </r>
  <r>
    <n v="68"/>
    <x v="29"/>
    <x v="1"/>
    <x v="3"/>
    <x v="4"/>
    <n v="193793.87741325467"/>
    <n v="12.311531564077994"/>
    <n v="46763.628998487591"/>
    <n v="46763.628998487591"/>
  </r>
  <r>
    <n v="20"/>
    <x v="30"/>
    <x v="0"/>
    <x v="3"/>
    <x v="2"/>
    <n v="193854.88710200001"/>
    <n v="13.374529000000001"/>
    <n v="50817.27"/>
    <n v="50817.27"/>
  </r>
  <r>
    <n v="15"/>
    <x v="21"/>
    <x v="1"/>
    <x v="0"/>
    <x v="2"/>
    <n v="194361.085268"/>
    <n v="8.5058369999999996"/>
    <n v="32402.79"/>
    <n v="32402.79"/>
  </r>
  <r>
    <n v="25"/>
    <x v="22"/>
    <x v="1"/>
    <x v="0"/>
    <x v="4"/>
    <n v="194457.09769384901"/>
    <n v="12.45038097100943"/>
    <n v="47452.8729965823"/>
    <n v="47452.8729965823"/>
  </r>
  <r>
    <m/>
    <x v="34"/>
    <x v="1"/>
    <x v="2"/>
    <x v="8"/>
    <n v="194721.90187659053"/>
    <m/>
    <m/>
    <m/>
  </r>
  <r>
    <n v="23"/>
    <x v="27"/>
    <x v="0"/>
    <x v="3"/>
    <x v="3"/>
    <n v="194832.53182195185"/>
    <n v="16.05319133192533"/>
    <n v="61302.604656015974"/>
    <n v="61302.604656015974"/>
  </r>
  <r>
    <s v="08"/>
    <x v="7"/>
    <x v="2"/>
    <x v="4"/>
    <x v="0"/>
    <n v="194913.89"/>
    <n v="13.51"/>
    <n v="51612.418416440007"/>
    <n v="51612.418416440007"/>
  </r>
  <r>
    <n v="44"/>
    <x v="10"/>
    <x v="0"/>
    <x v="4"/>
    <x v="5"/>
    <n v="195269.67946083783"/>
    <n v="25.015634463221502"/>
    <n v="95741.980493597905"/>
    <n v="95741.980493597905"/>
  </r>
  <r>
    <n v="73"/>
    <x v="20"/>
    <x v="0"/>
    <x v="2"/>
    <x v="7"/>
    <n v="195367.94165803754"/>
    <n v="9.7224791928592342"/>
    <n v="37229.430655351338"/>
    <n v="37229.430655351338"/>
  </r>
  <r>
    <s v=" "/>
    <x v="25"/>
    <x v="1"/>
    <x v="0"/>
    <x v="2"/>
    <n v="195495.01310700001"/>
    <n v="14.758755000000001"/>
    <n v="56551.16"/>
    <n v="56551.16"/>
  </r>
  <r>
    <n v="47"/>
    <x v="17"/>
    <x v="0"/>
    <x v="1"/>
    <x v="0"/>
    <n v="196178.58"/>
    <n v="18.3"/>
    <n v="70365.333074399998"/>
    <n v="70365.333074399998"/>
  </r>
  <r>
    <s v="05"/>
    <x v="31"/>
    <x v="1"/>
    <x v="1"/>
    <x v="4"/>
    <n v="196181.85859439449"/>
    <n v="12.926122524236163"/>
    <n v="49703.066527980918"/>
    <n v="49703.066527980918"/>
  </r>
  <r>
    <n v="81"/>
    <x v="24"/>
    <x v="0"/>
    <x v="3"/>
    <x v="2"/>
    <n v="196282.393369"/>
    <n v="24.673863999999998"/>
    <n v="94923.68"/>
    <n v="94923.68"/>
  </r>
  <r>
    <n v="20"/>
    <x v="30"/>
    <x v="0"/>
    <x v="3"/>
    <x v="1"/>
    <n v="196577.83504999999"/>
    <n v="17.927751000000001"/>
    <n v="69074.289999999994"/>
    <n v="69074.289999999994"/>
  </r>
  <r>
    <n v="50"/>
    <x v="32"/>
    <x v="0"/>
    <x v="3"/>
    <x v="6"/>
    <n v="197234.74748293971"/>
    <n v="11.342716218420938"/>
    <n v="43848.684274573614"/>
    <n v="43848.684274573614"/>
  </r>
  <r>
    <n v="18"/>
    <x v="26"/>
    <x v="0"/>
    <x v="2"/>
    <x v="0"/>
    <n v="197299.86"/>
    <n v="16.260000000000002"/>
    <n v="62878.676182560004"/>
    <n v="62878.676182560004"/>
  </r>
  <r>
    <s v="05"/>
    <x v="31"/>
    <x v="0"/>
    <x v="1"/>
    <x v="4"/>
    <n v="197362.5493998091"/>
    <n v="12.661876828734917"/>
    <n v="48980.013705667661"/>
    <n v="48980.013705667661"/>
  </r>
  <r>
    <n v="50"/>
    <x v="32"/>
    <x v="1"/>
    <x v="0"/>
    <x v="1"/>
    <n v="197419.43678600001"/>
    <n v="14.498576999999999"/>
    <n v="56101.1"/>
    <n v="56101.1"/>
  </r>
  <r>
    <m/>
    <x v="25"/>
    <x v="0"/>
    <x v="3"/>
    <x v="4"/>
    <n v="197439.49023367628"/>
    <m/>
    <m/>
    <m/>
  </r>
  <r>
    <s v="08"/>
    <x v="7"/>
    <x v="2"/>
    <x v="4"/>
    <x v="4"/>
    <n v="197667.72308984605"/>
    <n v="15.799617490868423"/>
    <n v="61212.258536165165"/>
    <n v="61212.258536165165"/>
  </r>
  <r>
    <n v="27"/>
    <x v="6"/>
    <x v="2"/>
    <x v="4"/>
    <x v="1"/>
    <n v="197976.01347199999"/>
    <n v="38.867413999999997"/>
    <n v="150818.39000000001"/>
    <n v="150818.39000000001"/>
  </r>
  <r>
    <n v="25"/>
    <x v="22"/>
    <x v="1"/>
    <x v="0"/>
    <x v="3"/>
    <n v="198185.49805988019"/>
    <n v="10.39000449680994"/>
    <n v="40359.30503447559"/>
    <n v="40359.30503447559"/>
  </r>
  <r>
    <n v="18"/>
    <x v="26"/>
    <x v="0"/>
    <x v="3"/>
    <x v="0"/>
    <n v="198311.58"/>
    <n v="14.35"/>
    <n v="55777.114990800001"/>
    <n v="55777.114990800001"/>
  </r>
  <r>
    <n v="68"/>
    <x v="29"/>
    <x v="0"/>
    <x v="3"/>
    <x v="1"/>
    <n v="198451.07421600001"/>
    <n v="10.323429000000001"/>
    <n v="40154.43"/>
    <n v="40154.43"/>
  </r>
  <r>
    <m/>
    <x v="25"/>
    <x v="0"/>
    <x v="3"/>
    <x v="8"/>
    <n v="198530.63426378465"/>
    <m/>
    <m/>
    <m/>
  </r>
  <r>
    <n v="68"/>
    <x v="29"/>
    <x v="1"/>
    <x v="3"/>
    <x v="5"/>
    <n v="198701.6547797393"/>
    <n v="21.753216275384343"/>
    <n v="84719.041385728342"/>
    <n v="84719.041385728342"/>
  </r>
  <r>
    <n v="54"/>
    <x v="19"/>
    <x v="1"/>
    <x v="4"/>
    <x v="2"/>
    <n v="198734.63783600001"/>
    <n v="15.981070000000001"/>
    <n v="62249.45"/>
    <n v="62249.45"/>
  </r>
  <r>
    <n v="17"/>
    <x v="9"/>
    <x v="1"/>
    <x v="4"/>
    <x v="6"/>
    <n v="199599.18970888088"/>
    <n v="26.574781075557407"/>
    <n v="103964.37347969435"/>
    <n v="103964.37347969435"/>
  </r>
  <r>
    <n v="44"/>
    <x v="10"/>
    <x v="0"/>
    <x v="4"/>
    <x v="2"/>
    <n v="199617.83514499999"/>
    <n v="25.294827999999999"/>
    <n v="98966.26"/>
    <n v="98966.26"/>
  </r>
  <r>
    <n v="73"/>
    <x v="20"/>
    <x v="0"/>
    <x v="2"/>
    <x v="1"/>
    <n v="199773.18963099999"/>
    <n v="16.160062"/>
    <n v="63275.6"/>
    <n v="63275.6"/>
  </r>
  <r>
    <n v="23"/>
    <x v="27"/>
    <x v="0"/>
    <x v="0"/>
    <x v="8"/>
    <n v="200156.63389800943"/>
    <n v="23.58258572604143"/>
    <n v="92516.135159699668"/>
    <n v="92516.135159699668"/>
  </r>
  <r>
    <n v="17"/>
    <x v="9"/>
    <x v="0"/>
    <x v="4"/>
    <x v="7"/>
    <n v="200285.92852816588"/>
    <n v="11.986521104808631"/>
    <n v="47054.337582261447"/>
    <n v="47054.337582261447"/>
  </r>
  <r>
    <n v="81"/>
    <x v="24"/>
    <x v="1"/>
    <x v="0"/>
    <x v="5"/>
    <n v="201460.38210086303"/>
    <n v="31.914841820290736"/>
    <n v="126019.69406496575"/>
    <n v="126019.69406496575"/>
  </r>
  <r>
    <s v="05"/>
    <x v="31"/>
    <x v="0"/>
    <x v="1"/>
    <x v="6"/>
    <n v="202601.98002302891"/>
    <n v="13.639914634234568"/>
    <n v="54164.084759923826"/>
    <n v="54164.084759923826"/>
  </r>
  <r>
    <n v="76"/>
    <x v="14"/>
    <x v="1"/>
    <x v="4"/>
    <x v="3"/>
    <n v="202651.40285337172"/>
    <n v="12.84996637241203"/>
    <n v="51039.648754963819"/>
    <n v="51039.648754963819"/>
  </r>
  <r>
    <n v="85"/>
    <x v="33"/>
    <x v="0"/>
    <x v="1"/>
    <x v="5"/>
    <n v="202811.81623318396"/>
    <n v="13.730501904824674"/>
    <n v="54580.277370569413"/>
    <n v="54580.277370569413"/>
  </r>
  <r>
    <n v="23"/>
    <x v="27"/>
    <x v="0"/>
    <x v="0"/>
    <x v="7"/>
    <n v="202872.33914967807"/>
    <n v="24.947543530759823"/>
    <n v="99198.863637623814"/>
    <n v="99198.863637623814"/>
  </r>
  <r>
    <n v="25"/>
    <x v="22"/>
    <x v="1"/>
    <x v="0"/>
    <x v="8"/>
    <n v="203105.30628868204"/>
    <n v="13.18121916727536"/>
    <n v="52472.640902063096"/>
    <n v="52472.640902063096"/>
  </r>
  <r>
    <n v="44"/>
    <x v="10"/>
    <x v="2"/>
    <x v="4"/>
    <x v="7"/>
    <n v="203516.10232519938"/>
    <n v="22.074425383161405"/>
    <n v="88053.019894969315"/>
    <n v="88053.019894969315"/>
  </r>
  <r>
    <n v="47"/>
    <x v="17"/>
    <x v="0"/>
    <x v="1"/>
    <x v="2"/>
    <n v="204092.909144"/>
    <n v="17.546638000000002"/>
    <n v="70190.429999999993"/>
    <n v="70190.429999999993"/>
  </r>
  <r>
    <n v="50"/>
    <x v="32"/>
    <x v="0"/>
    <x v="1"/>
    <x v="1"/>
    <n v="204504.298132"/>
    <n v="10.579382000000001"/>
    <n v="42405.17"/>
    <n v="42405.17"/>
  </r>
  <r>
    <n v="85"/>
    <x v="33"/>
    <x v="0"/>
    <x v="3"/>
    <x v="6"/>
    <n v="204796.47407632787"/>
    <n v="24.247747419893262"/>
    <n v="97330.722247395315"/>
    <n v="97330.722247395315"/>
  </r>
  <r>
    <n v="68"/>
    <x v="29"/>
    <x v="1"/>
    <x v="0"/>
    <x v="6"/>
    <n v="205093.2031485395"/>
    <n v="11.976549604351005"/>
    <n v="48143.65485206493"/>
    <n v="48143.65485206493"/>
  </r>
  <r>
    <n v="18"/>
    <x v="26"/>
    <x v="0"/>
    <x v="1"/>
    <x v="1"/>
    <n v="205677.40962600001"/>
    <n v="14.108551"/>
    <n v="56875.48"/>
    <n v="56875.48"/>
  </r>
  <r>
    <n v="13"/>
    <x v="23"/>
    <x v="0"/>
    <x v="2"/>
    <x v="4"/>
    <n v="205695.25473890375"/>
    <n v="10.570573915429609"/>
    <n v="42616.611127705808"/>
    <n v="42616.611127705808"/>
  </r>
  <r>
    <n v="13"/>
    <x v="23"/>
    <x v="0"/>
    <x v="0"/>
    <x v="4"/>
    <n v="205892.08379375938"/>
    <n v="13.761767019866397"/>
    <n v="55535.402212728717"/>
    <n v="55535.402212728717"/>
  </r>
  <r>
    <n v="68"/>
    <x v="29"/>
    <x v="1"/>
    <x v="0"/>
    <x v="1"/>
    <n v="206083.18196799999"/>
    <n v="11.897432999999999"/>
    <n v="48056.47"/>
    <n v="48056.47"/>
  </r>
  <r>
    <n v="81"/>
    <x v="24"/>
    <x v="1"/>
    <x v="3"/>
    <x v="1"/>
    <n v="206163.151594"/>
    <n v="26.622661999999998"/>
    <n v="107576.79"/>
    <n v="107576.79"/>
  </r>
  <r>
    <n v="86"/>
    <x v="11"/>
    <x v="2"/>
    <x v="4"/>
    <x v="0"/>
    <n v="206333.89"/>
    <n v="11.01"/>
    <n v="44526.028126439996"/>
    <n v="44526.028126439996"/>
  </r>
  <r>
    <n v="25"/>
    <x v="22"/>
    <x v="0"/>
    <x v="3"/>
    <x v="0"/>
    <n v="207139.27"/>
    <n v="10.31"/>
    <n v="41857.875124519996"/>
    <n v="41857.875124519996"/>
  </r>
  <r>
    <n v="25"/>
    <x v="22"/>
    <x v="0"/>
    <x v="3"/>
    <x v="2"/>
    <n v="207205.97013199999"/>
    <n v="10.495524"/>
    <n v="42624.81"/>
    <n v="42624.81"/>
  </r>
  <r>
    <m/>
    <x v="35"/>
    <x v="1"/>
    <x v="2"/>
    <x v="4"/>
    <n v="207327.51516547028"/>
    <m/>
    <m/>
    <m/>
  </r>
  <r>
    <n v="18"/>
    <x v="26"/>
    <x v="1"/>
    <x v="1"/>
    <x v="2"/>
    <n v="207401.473413"/>
    <n v="12.825734000000001"/>
    <n v="52137.49"/>
    <n v="52137.49"/>
  </r>
  <r>
    <s v="05"/>
    <x v="31"/>
    <x v="1"/>
    <x v="1"/>
    <x v="8"/>
    <n v="207603.79681192577"/>
    <n v="10.278623201773637"/>
    <n v="41824.071572672256"/>
    <n v="41824.071572672256"/>
  </r>
  <r>
    <n v="17"/>
    <x v="9"/>
    <x v="1"/>
    <x v="4"/>
    <x v="2"/>
    <n v="207674.61525500001"/>
    <n v="19.873234"/>
    <n v="80892.460000000006"/>
    <n v="80892.460000000006"/>
  </r>
  <r>
    <n v="50"/>
    <x v="32"/>
    <x v="0"/>
    <x v="3"/>
    <x v="0"/>
    <n v="208180.84"/>
    <n v="13.94"/>
    <n v="56880.001828159999"/>
    <n v="56880.001828159999"/>
  </r>
  <r>
    <n v="68"/>
    <x v="29"/>
    <x v="1"/>
    <x v="3"/>
    <x v="0"/>
    <n v="208921.92"/>
    <n v="14.84"/>
    <n v="60767.865338880001"/>
    <n v="60767.865338880001"/>
  </r>
  <r>
    <n v="85"/>
    <x v="33"/>
    <x v="0"/>
    <x v="0"/>
    <x v="1"/>
    <n v="209073.506819"/>
    <n v="17.545921"/>
    <n v="71900.39"/>
    <n v="71900.39"/>
  </r>
  <r>
    <n v="25"/>
    <x v="22"/>
    <x v="0"/>
    <x v="0"/>
    <x v="2"/>
    <n v="209251.91022300001"/>
    <n v="9.7980280000000004"/>
    <n v="40185.019999999997"/>
    <n v="40185.019999999997"/>
  </r>
  <r>
    <n v="17"/>
    <x v="9"/>
    <x v="0"/>
    <x v="4"/>
    <x v="3"/>
    <n v="209702.2890991531"/>
    <n v="11.893596647876375"/>
    <n v="48884.643076561115"/>
    <n v="48884.643076561115"/>
  </r>
  <r>
    <n v="15"/>
    <x v="21"/>
    <x v="0"/>
    <x v="2"/>
    <x v="4"/>
    <n v="209777.0660475156"/>
    <n v="8.5613691868696655"/>
    <n v="35201.186623674002"/>
    <n v="35201.186623674002"/>
  </r>
  <r>
    <n v="17"/>
    <x v="9"/>
    <x v="0"/>
    <x v="4"/>
    <x v="6"/>
    <n v="209878.53609412559"/>
    <n v="12.395567505356624"/>
    <n v="50990.645816771153"/>
    <n v="50990.645816771153"/>
  </r>
  <r>
    <s v=" "/>
    <x v="25"/>
    <x v="1"/>
    <x v="0"/>
    <x v="1"/>
    <n v="210541.77301999999"/>
    <n v="18.907305999999998"/>
    <n v="78023.240000000005"/>
    <n v="78023.240000000005"/>
  </r>
  <r>
    <n v="13"/>
    <x v="23"/>
    <x v="0"/>
    <x v="3"/>
    <x v="1"/>
    <n v="211145.06728300001"/>
    <n v="17.162364"/>
    <n v="71025.47"/>
    <n v="71025.47"/>
  </r>
  <r>
    <n v="85"/>
    <x v="33"/>
    <x v="0"/>
    <x v="1"/>
    <x v="2"/>
    <n v="211347.85688199999"/>
    <n v="13.415215"/>
    <n v="55571.43"/>
    <n v="55571.43"/>
  </r>
  <r>
    <n v="68"/>
    <x v="29"/>
    <x v="1"/>
    <x v="3"/>
    <x v="3"/>
    <n v="211411.97555263535"/>
    <n v="15.042321118805713"/>
    <n v="62330.485762627344"/>
    <n v="62330.485762627344"/>
  </r>
  <r>
    <n v="20"/>
    <x v="30"/>
    <x v="0"/>
    <x v="0"/>
    <x v="7"/>
    <n v="211543.80122543531"/>
    <n v="15.076497065240394"/>
    <n v="62511.05416756343"/>
    <n v="62511.05416756343"/>
  </r>
  <r>
    <n v="17"/>
    <x v="9"/>
    <x v="0"/>
    <x v="4"/>
    <x v="0"/>
    <n v="211713.45"/>
    <n v="29.48"/>
    <n v="122329.7251176"/>
    <n v="122329.7251176"/>
  </r>
  <r>
    <n v="15"/>
    <x v="21"/>
    <x v="0"/>
    <x v="2"/>
    <x v="8"/>
    <n v="211746.58333840655"/>
    <n v="6.2012404236336742"/>
    <n v="25736.592854423088"/>
    <n v="25736.592854423088"/>
  </r>
  <r>
    <n v="25"/>
    <x v="22"/>
    <x v="0"/>
    <x v="0"/>
    <x v="8"/>
    <n v="211762.75424660835"/>
    <n v="12.68135877198279"/>
    <n v="52634.613438431465"/>
    <n v="52634.613438431465"/>
  </r>
  <r>
    <s v="05"/>
    <x v="31"/>
    <x v="0"/>
    <x v="1"/>
    <x v="3"/>
    <n v="212835.20589279814"/>
    <n v="10.404196747679837"/>
    <n v="43401.835396055729"/>
    <n v="43401.835396055729"/>
  </r>
  <r>
    <s v=" "/>
    <x v="28"/>
    <x v="1"/>
    <x v="3"/>
    <x v="1"/>
    <n v="213176.78416400001"/>
    <n v="13.26122"/>
    <n v="55408.89"/>
    <n v="55408.89"/>
  </r>
  <r>
    <n v="54"/>
    <x v="19"/>
    <x v="1"/>
    <x v="4"/>
    <x v="4"/>
    <n v="213421.46110002813"/>
    <m/>
    <m/>
    <m/>
  </r>
  <r>
    <n v="23"/>
    <x v="27"/>
    <x v="0"/>
    <x v="0"/>
    <x v="4"/>
    <n v="213628.02701650641"/>
    <n v="11.061309914382043"/>
    <n v="46314.913939260128"/>
    <n v="46314.913939260128"/>
  </r>
  <r>
    <n v="68"/>
    <x v="29"/>
    <x v="1"/>
    <x v="1"/>
    <x v="3"/>
    <n v="213806.95089658888"/>
    <n v="27.381914072144216"/>
    <n v="114747.09372656005"/>
    <n v="114747.09372656005"/>
  </r>
  <r>
    <n v="23"/>
    <x v="27"/>
    <x v="0"/>
    <x v="3"/>
    <x v="8"/>
    <n v="213886.86642611132"/>
    <n v="18.477714453515919"/>
    <n v="77461.952686308126"/>
    <n v="77461.952686308126"/>
  </r>
  <r>
    <n v="19"/>
    <x v="15"/>
    <x v="0"/>
    <x v="4"/>
    <x v="7"/>
    <n v="213967.6654553535"/>
    <n v="8.1519101547403903"/>
    <n v="34187.205622307185"/>
    <n v="34187.205622307185"/>
  </r>
  <r>
    <n v="23"/>
    <x v="27"/>
    <x v="0"/>
    <x v="3"/>
    <x v="6"/>
    <n v="213970.55473981798"/>
    <n v="24.200007578656528"/>
    <n v="101490.54530773356"/>
    <n v="101490.54530773356"/>
  </r>
  <r>
    <n v="18"/>
    <x v="26"/>
    <x v="0"/>
    <x v="2"/>
    <x v="5"/>
    <n v="214310.5992739175"/>
    <n v="16.664038806492108"/>
    <n v="69997.090801685554"/>
    <n v="69997.090801685554"/>
  </r>
  <r>
    <n v="20"/>
    <x v="30"/>
    <x v="0"/>
    <x v="0"/>
    <x v="3"/>
    <n v="214713.02077475764"/>
    <n v="9.8453229070433323"/>
    <n v="41432.812828734168"/>
    <n v="41432.812828734168"/>
  </r>
  <r>
    <n v="76"/>
    <x v="14"/>
    <x v="1"/>
    <x v="4"/>
    <x v="2"/>
    <n v="214858.622978"/>
    <n v="20.982019000000001"/>
    <n v="88360.09"/>
    <n v="88360.09"/>
  </r>
  <r>
    <s v=" "/>
    <x v="35"/>
    <x v="1"/>
    <x v="2"/>
    <x v="2"/>
    <n v="215100.73301200001"/>
    <n v="7.1797190000000004"/>
    <n v="30269.51"/>
    <n v="30269.51"/>
  </r>
  <r>
    <n v="23"/>
    <x v="27"/>
    <x v="0"/>
    <x v="1"/>
    <x v="8"/>
    <n v="215314.63809516715"/>
    <n v="10.759796867045393"/>
    <n v="45408.138660745688"/>
    <n v="45408.138660745688"/>
  </r>
  <r>
    <n v="20"/>
    <x v="30"/>
    <x v="1"/>
    <x v="3"/>
    <x v="5"/>
    <n v="215601.17126132222"/>
    <n v="14.099653059952269"/>
    <n v="59582.073596438298"/>
    <n v="59582.073596438298"/>
  </r>
  <r>
    <s v=" "/>
    <x v="28"/>
    <x v="1"/>
    <x v="3"/>
    <x v="2"/>
    <n v="215903.748062"/>
    <n v="14.039228"/>
    <n v="59409.99"/>
    <n v="59409.99"/>
  </r>
  <r>
    <n v="13"/>
    <x v="23"/>
    <x v="0"/>
    <x v="2"/>
    <x v="5"/>
    <n v="216054.3044703207"/>
    <n v="11.297265266535806"/>
    <n v="47840.126675730877"/>
    <n v="47840.126675730877"/>
  </r>
  <r>
    <n v="20"/>
    <x v="30"/>
    <x v="1"/>
    <x v="0"/>
    <x v="1"/>
    <n v="216077.70963999999"/>
    <n v="26.947168000000001"/>
    <n v="114124.57"/>
    <n v="114124.57"/>
  </r>
  <r>
    <m/>
    <x v="25"/>
    <x v="0"/>
    <x v="0"/>
    <x v="3"/>
    <n v="216414.01398067595"/>
    <m/>
    <m/>
    <m/>
  </r>
  <r>
    <n v="81"/>
    <x v="24"/>
    <x v="1"/>
    <x v="3"/>
    <x v="0"/>
    <n v="216720.47"/>
    <n v="22.84"/>
    <n v="97017.952482079985"/>
    <n v="97017.952482079985"/>
  </r>
  <r>
    <n v="68"/>
    <x v="29"/>
    <x v="0"/>
    <x v="3"/>
    <x v="2"/>
    <n v="216890.825671"/>
    <n v="8.7649279999999994"/>
    <n v="37260.239999999998"/>
    <n v="37260.239999999998"/>
  </r>
  <r>
    <n v="19"/>
    <x v="15"/>
    <x v="0"/>
    <x v="4"/>
    <x v="5"/>
    <n v="217023.11105576743"/>
    <n v="9.1143271090268065"/>
    <n v="38769.184637865961"/>
    <n v="38769.184637865961"/>
  </r>
  <r>
    <n v="99"/>
    <x v="12"/>
    <x v="0"/>
    <x v="4"/>
    <x v="2"/>
    <n v="217050.66734399999"/>
    <n v="30.475631"/>
    <n v="129649.22"/>
    <n v="129649.22"/>
  </r>
  <r>
    <n v="20"/>
    <x v="30"/>
    <x v="1"/>
    <x v="3"/>
    <x v="8"/>
    <n v="217087.56480591701"/>
    <n v="9.8122074263985759"/>
    <n v="41750.121025121065"/>
    <n v="41750.121025121065"/>
  </r>
  <r>
    <n v="19"/>
    <x v="15"/>
    <x v="0"/>
    <x v="4"/>
    <x v="6"/>
    <n v="217112.89685462823"/>
    <n v="9.4892244509554367"/>
    <n v="40380.566985233789"/>
    <n v="40380.566985233789"/>
  </r>
  <r>
    <n v="44"/>
    <x v="10"/>
    <x v="0"/>
    <x v="4"/>
    <x v="1"/>
    <n v="217337.922984"/>
    <n v="25.095154999999998"/>
    <n v="106900.92"/>
    <n v="106900.92"/>
  </r>
  <r>
    <n v="50"/>
    <x v="32"/>
    <x v="0"/>
    <x v="1"/>
    <x v="2"/>
    <n v="217596.60071"/>
    <n v="11.903149000000001"/>
    <n v="50765.66"/>
    <n v="50765.66"/>
  </r>
  <r>
    <n v="50"/>
    <x v="32"/>
    <x v="1"/>
    <x v="1"/>
    <x v="4"/>
    <n v="218207.95297289678"/>
    <n v="12.706195916496677"/>
    <n v="54342.822819821871"/>
    <n v="54342.822819821871"/>
  </r>
  <r>
    <m/>
    <x v="25"/>
    <x v="0"/>
    <x v="3"/>
    <x v="0"/>
    <n v="219273.23"/>
    <m/>
    <m/>
    <m/>
  </r>
  <r>
    <m/>
    <x v="25"/>
    <x v="0"/>
    <x v="0"/>
    <x v="6"/>
    <n v="219466.43153124925"/>
    <m/>
    <m/>
    <m/>
  </r>
  <r>
    <n v="47"/>
    <x v="17"/>
    <x v="0"/>
    <x v="3"/>
    <x v="2"/>
    <n v="219647.36840499999"/>
    <n v="25.745623999999999"/>
    <n v="110837.19"/>
    <n v="110837.19"/>
  </r>
  <r>
    <n v="47"/>
    <x v="17"/>
    <x v="0"/>
    <x v="0"/>
    <x v="3"/>
    <n v="220081.01887660625"/>
    <n v="15.09921846031142"/>
    <n v="65131.807106521665"/>
    <n v="65131.807106521665"/>
  </r>
  <r>
    <n v="15"/>
    <x v="21"/>
    <x v="0"/>
    <x v="2"/>
    <x v="7"/>
    <n v="221690.17744039296"/>
    <n v="6.706493006763532"/>
    <n v="29140.56704357437"/>
    <n v="29140.56704357437"/>
  </r>
  <r>
    <n v="25"/>
    <x v="22"/>
    <x v="0"/>
    <x v="0"/>
    <x v="1"/>
    <n v="221811.78201900001"/>
    <n v="11.037053999999999"/>
    <n v="47983.71"/>
    <n v="47983.71"/>
  </r>
  <r>
    <n v="23"/>
    <x v="27"/>
    <x v="0"/>
    <x v="3"/>
    <x v="2"/>
    <n v="221918.08715000001"/>
    <n v="12.918336999999999"/>
    <n v="56189.53"/>
    <n v="56189.53"/>
  </r>
  <r>
    <n v="47"/>
    <x v="17"/>
    <x v="0"/>
    <x v="0"/>
    <x v="7"/>
    <n v="222023.41373613069"/>
    <n v="22.528839617093052"/>
    <n v="98037.825634295339"/>
    <n v="98037.825634295339"/>
  </r>
  <r>
    <n v="68"/>
    <x v="29"/>
    <x v="1"/>
    <x v="0"/>
    <x v="7"/>
    <n v="222255.09377014742"/>
    <n v="17.444836537340915"/>
    <n v="75993.194096067324"/>
    <n v="75993.194096067324"/>
  </r>
  <r>
    <n v="85"/>
    <x v="33"/>
    <x v="1"/>
    <x v="3"/>
    <x v="0"/>
    <n v="222264.57"/>
    <n v="13.35"/>
    <n v="58157.747386200004"/>
    <n v="58157.747386200004"/>
  </r>
  <r>
    <n v="73"/>
    <x v="20"/>
    <x v="1"/>
    <x v="4"/>
    <x v="2"/>
    <n v="223113.188437"/>
    <n v="12.574783999999999"/>
    <n v="54989.760000000002"/>
    <n v="54989.760000000002"/>
  </r>
  <r>
    <n v="23"/>
    <x v="27"/>
    <x v="0"/>
    <x v="0"/>
    <x v="2"/>
    <n v="223489.97928699999"/>
    <n v="18.727347999999999"/>
    <n v="82033.34"/>
    <n v="82033.34"/>
  </r>
  <r>
    <n v="95"/>
    <x v="13"/>
    <x v="0"/>
    <x v="4"/>
    <x v="0"/>
    <n v="223762.37"/>
    <n v="18.04"/>
    <n v="79118.793834079988"/>
    <n v="79118.793834079988"/>
  </r>
  <r>
    <n v="19"/>
    <x v="15"/>
    <x v="0"/>
    <x v="4"/>
    <x v="0"/>
    <n v="224088.75"/>
    <n v="12.56"/>
    <n v="55165.272120000001"/>
    <n v="55165.272120000001"/>
  </r>
  <r>
    <n v="68"/>
    <x v="29"/>
    <x v="1"/>
    <x v="0"/>
    <x v="2"/>
    <n v="224390.321001"/>
    <n v="10.545503"/>
    <n v="46379.65"/>
    <n v="46379.65"/>
  </r>
  <r>
    <n v="52"/>
    <x v="8"/>
    <x v="0"/>
    <x v="4"/>
    <x v="3"/>
    <n v="224496.56306353619"/>
    <n v="5.6176166706856607"/>
    <n v="24718.258449476169"/>
    <n v="24718.258449476169"/>
  </r>
  <r>
    <s v="05"/>
    <x v="31"/>
    <x v="1"/>
    <x v="3"/>
    <x v="0"/>
    <n v="224524.26"/>
    <n v="28.37"/>
    <n v="124847.16382152001"/>
    <n v="124847.16382152001"/>
  </r>
  <r>
    <n v="20"/>
    <x v="30"/>
    <x v="0"/>
    <x v="2"/>
    <x v="8"/>
    <n v="224582.01371495356"/>
    <n v="8.7768257296611711"/>
    <n v="38633.897049293446"/>
    <n v="38633.897049293446"/>
  </r>
  <r>
    <n v="19"/>
    <x v="15"/>
    <x v="0"/>
    <x v="4"/>
    <x v="2"/>
    <n v="224746.63411799999"/>
    <n v="14.255112"/>
    <n v="62794.25"/>
    <n v="62794.25"/>
  </r>
  <r>
    <n v="20"/>
    <x v="30"/>
    <x v="0"/>
    <x v="3"/>
    <x v="0"/>
    <n v="224898.56"/>
    <n v="19.510000000000002"/>
    <n v="86000.309749759996"/>
    <n v="86000.309749759996"/>
  </r>
  <r>
    <n v="54"/>
    <x v="19"/>
    <x v="1"/>
    <x v="4"/>
    <x v="6"/>
    <n v="225151.64805802799"/>
    <n v="13.236943826199084"/>
    <n v="58414.266467317146"/>
    <n v="58414.266467317146"/>
  </r>
  <r>
    <n v="44"/>
    <x v="10"/>
    <x v="0"/>
    <x v="4"/>
    <x v="4"/>
    <n v="225169.4890676529"/>
    <m/>
    <m/>
    <m/>
  </r>
  <r>
    <n v="50"/>
    <x v="32"/>
    <x v="1"/>
    <x v="0"/>
    <x v="5"/>
    <n v="225625.66547958931"/>
    <n v="11.9620365391307"/>
    <n v="52899.272110797545"/>
    <n v="52899.272110797545"/>
  </r>
  <r>
    <n v="17"/>
    <x v="9"/>
    <x v="0"/>
    <x v="4"/>
    <x v="8"/>
    <n v="225719.21451718593"/>
    <n v="14.047820068801691"/>
    <n v="62148.913067530106"/>
    <n v="62148.913067530106"/>
  </r>
  <r>
    <n v="50"/>
    <x v="32"/>
    <x v="0"/>
    <x v="0"/>
    <x v="1"/>
    <n v="225801.84003200001"/>
    <n v="14.676778000000001"/>
    <n v="64955.25"/>
    <n v="64955.25"/>
  </r>
  <r>
    <n v="85"/>
    <x v="33"/>
    <x v="0"/>
    <x v="0"/>
    <x v="0"/>
    <n v="225812.94"/>
    <n v="20.74"/>
    <n v="91793.863361759999"/>
    <n v="91793.863361759999"/>
  </r>
  <r>
    <n v="50"/>
    <x v="32"/>
    <x v="1"/>
    <x v="0"/>
    <x v="8"/>
    <n v="225882.80091440497"/>
    <n v="15.971611232021097"/>
    <n v="70711.160692015954"/>
    <n v="70711.160692015954"/>
  </r>
  <r>
    <n v="85"/>
    <x v="33"/>
    <x v="0"/>
    <x v="3"/>
    <x v="7"/>
    <n v="226289.28750358429"/>
    <n v="10.555819569778782"/>
    <n v="46817.91023344799"/>
    <n v="46817.91023344799"/>
  </r>
  <r>
    <n v="19"/>
    <x v="15"/>
    <x v="0"/>
    <x v="4"/>
    <x v="3"/>
    <n v="226713.0875936478"/>
    <n v="8.8473790511127088"/>
    <n v="39314.005787066752"/>
    <n v="39314.005787066752"/>
  </r>
  <r>
    <n v="18"/>
    <x v="26"/>
    <x v="0"/>
    <x v="1"/>
    <x v="2"/>
    <n v="226788.38853299999"/>
    <n v="18.252880000000001"/>
    <n v="81135.009999999995"/>
    <n v="81135.009999999995"/>
  </r>
  <r>
    <n v="52"/>
    <x v="8"/>
    <x v="0"/>
    <x v="4"/>
    <x v="0"/>
    <n v="227937.65"/>
    <n v="10.7"/>
    <n v="47803.083957999996"/>
    <n v="47803.083957999996"/>
  </r>
  <r>
    <n v="15"/>
    <x v="21"/>
    <x v="0"/>
    <x v="2"/>
    <x v="6"/>
    <n v="228100.62315287814"/>
    <n v="7.6563703826283787"/>
    <n v="34229.887965188755"/>
    <n v="34229.887965188755"/>
  </r>
  <r>
    <m/>
    <x v="34"/>
    <x v="1"/>
    <x v="2"/>
    <x v="6"/>
    <n v="228172.11874004034"/>
    <m/>
    <m/>
    <m/>
  </r>
  <r>
    <s v="05"/>
    <x v="31"/>
    <x v="0"/>
    <x v="3"/>
    <x v="3"/>
    <n v="228640.77323689673"/>
    <n v="13.5816947656214"/>
    <n v="60864.452184352122"/>
    <n v="60864.452184352122"/>
  </r>
  <r>
    <n v="13"/>
    <x v="23"/>
    <x v="0"/>
    <x v="3"/>
    <x v="4"/>
    <n v="229296.61053359267"/>
    <n v="14.070435437384091"/>
    <n v="63235.541828668844"/>
    <n v="63235.541828668844"/>
  </r>
  <r>
    <n v="20"/>
    <x v="30"/>
    <x v="1"/>
    <x v="3"/>
    <x v="6"/>
    <n v="229356.60520731789"/>
    <n v="13.022331810567151"/>
    <n v="58540.453192716959"/>
    <n v="58540.453192716959"/>
  </r>
  <r>
    <n v="50"/>
    <x v="32"/>
    <x v="0"/>
    <x v="3"/>
    <x v="7"/>
    <n v="229493.28243671873"/>
    <n v="18.72679591331417"/>
    <n v="84234.407727912374"/>
    <n v="84234.407727912374"/>
  </r>
  <r>
    <m/>
    <x v="35"/>
    <x v="1"/>
    <x v="2"/>
    <x v="0"/>
    <n v="229761.27000000002"/>
    <m/>
    <m/>
    <m/>
  </r>
  <r>
    <n v="23"/>
    <x v="27"/>
    <x v="0"/>
    <x v="3"/>
    <x v="5"/>
    <n v="230195.97668762956"/>
    <n v="12.917136531121262"/>
    <n v="58280.068051862785"/>
    <n v="58280.068051862785"/>
  </r>
  <r>
    <n v="17"/>
    <x v="9"/>
    <x v="0"/>
    <x v="4"/>
    <x v="4"/>
    <n v="230629.2601761588"/>
    <m/>
    <m/>
    <m/>
  </r>
  <r>
    <n v="20"/>
    <x v="30"/>
    <x v="1"/>
    <x v="0"/>
    <x v="3"/>
    <n v="230974.01808575794"/>
    <n v="9.4289147116716592"/>
    <n v="42685.552615997294"/>
    <n v="42685.552615997294"/>
  </r>
  <r>
    <m/>
    <x v="25"/>
    <x v="0"/>
    <x v="0"/>
    <x v="4"/>
    <n v="231241.02334058634"/>
    <m/>
    <m/>
    <m/>
  </r>
  <r>
    <n v="50"/>
    <x v="32"/>
    <x v="0"/>
    <x v="3"/>
    <x v="4"/>
    <n v="232462.95889811593"/>
    <n v="18.784733753265677"/>
    <n v="85588.393891790023"/>
    <n v="85588.393891790023"/>
  </r>
  <r>
    <n v="44"/>
    <x v="10"/>
    <x v="0"/>
    <x v="4"/>
    <x v="3"/>
    <n v="232654.33449800586"/>
    <n v="14.5337793068962"/>
    <n v="66274.396346781752"/>
    <n v="66274.396346781752"/>
  </r>
  <r>
    <n v="70"/>
    <x v="18"/>
    <x v="1"/>
    <x v="4"/>
    <x v="5"/>
    <n v="232932.37523090816"/>
    <n v="14.534964154641475"/>
    <n v="66359.008998960257"/>
    <n v="66359.008998960257"/>
  </r>
  <r>
    <n v="68"/>
    <x v="29"/>
    <x v="1"/>
    <x v="3"/>
    <x v="1"/>
    <n v="233663.096678"/>
    <n v="14.848459"/>
    <n v="68002.929999999993"/>
    <n v="68002.929999999993"/>
  </r>
  <r>
    <s v="08"/>
    <x v="7"/>
    <x v="2"/>
    <x v="4"/>
    <x v="1"/>
    <n v="234169.02934400001"/>
    <n v="12.829478999999999"/>
    <n v="58883.63"/>
    <n v="58883.63"/>
  </r>
  <r>
    <n v="23"/>
    <x v="27"/>
    <x v="0"/>
    <x v="3"/>
    <x v="1"/>
    <n v="234550.86457599999"/>
    <n v="13.820603"/>
    <n v="63536.03"/>
    <n v="63536.03"/>
  </r>
  <r>
    <n v="50"/>
    <x v="32"/>
    <x v="0"/>
    <x v="0"/>
    <x v="7"/>
    <n v="234599.90455142787"/>
    <n v="11.032682049402325"/>
    <n v="50730.016652426326"/>
    <n v="50730.016652426326"/>
  </r>
  <r>
    <n v="85"/>
    <x v="33"/>
    <x v="0"/>
    <x v="1"/>
    <x v="0"/>
    <n v="234825.47"/>
    <n v="20.41"/>
    <n v="93938.641716919985"/>
    <n v="93938.641716919985"/>
  </r>
  <r>
    <n v="20"/>
    <x v="30"/>
    <x v="1"/>
    <x v="3"/>
    <x v="3"/>
    <n v="235217.49157767679"/>
    <n v="10.927876962821664"/>
    <n v="50380.385026302094"/>
    <n v="50380.385026302094"/>
  </r>
  <r>
    <n v="73"/>
    <x v="20"/>
    <x v="0"/>
    <x v="2"/>
    <x v="5"/>
    <n v="236277.59763914486"/>
    <n v="10.717097024720564"/>
    <n v="49631.314797865401"/>
    <n v="49631.314797865401"/>
  </r>
  <r>
    <n v="86"/>
    <x v="11"/>
    <x v="2"/>
    <x v="4"/>
    <x v="1"/>
    <n v="236311.80341399999"/>
    <n v="20.762236000000001"/>
    <n v="96164.68"/>
    <n v="96164.68"/>
  </r>
  <r>
    <n v="20"/>
    <x v="30"/>
    <x v="1"/>
    <x v="0"/>
    <x v="4"/>
    <n v="236578.92502266029"/>
    <n v="10.963018457812588"/>
    <n v="50834.934786356549"/>
    <n v="50834.934786356549"/>
  </r>
  <r>
    <n v="17"/>
    <x v="9"/>
    <x v="0"/>
    <x v="4"/>
    <x v="2"/>
    <n v="236944.642253"/>
    <n v="19.320999"/>
    <n v="89728.94"/>
    <n v="89728.94"/>
  </r>
  <r>
    <n v="70"/>
    <x v="18"/>
    <x v="1"/>
    <x v="4"/>
    <x v="0"/>
    <n v="237013.3"/>
    <n v="12.39"/>
    <n v="57557.257825200002"/>
    <n v="57557.257825200002"/>
  </r>
  <r>
    <s v="05"/>
    <x v="31"/>
    <x v="0"/>
    <x v="0"/>
    <x v="5"/>
    <n v="237444.76489700485"/>
    <n v="8.6720665535424146"/>
    <n v="40359.081357950337"/>
    <n v="40359.081357950337"/>
  </r>
  <r>
    <n v="50"/>
    <x v="32"/>
    <x v="1"/>
    <x v="0"/>
    <x v="2"/>
    <n v="237590.224938"/>
    <n v="12.505572000000001"/>
    <n v="58235.55"/>
    <n v="58235.55"/>
  </r>
  <r>
    <m/>
    <x v="25"/>
    <x v="0"/>
    <x v="0"/>
    <x v="8"/>
    <n v="238234.2637933376"/>
    <m/>
    <m/>
    <m/>
  </r>
  <r>
    <n v="23"/>
    <x v="27"/>
    <x v="0"/>
    <x v="1"/>
    <x v="7"/>
    <n v="238268.96793147761"/>
    <n v="21.970936082766002"/>
    <n v="102605.84839261069"/>
    <n v="102605.84839261069"/>
  </r>
  <r>
    <n v="85"/>
    <x v="33"/>
    <x v="0"/>
    <x v="0"/>
    <x v="3"/>
    <n v="238627.19248372084"/>
    <n v="12.526951961190431"/>
    <n v="58589.718986795335"/>
    <n v="58589.718986795335"/>
  </r>
  <r>
    <n v="50"/>
    <x v="32"/>
    <x v="1"/>
    <x v="0"/>
    <x v="7"/>
    <n v="238706.97534608073"/>
    <n v="10.967057706104184"/>
    <n v="51311.098200013097"/>
    <n v="51311.098200013097"/>
  </r>
  <r>
    <s v="05"/>
    <x v="31"/>
    <x v="0"/>
    <x v="1"/>
    <x v="5"/>
    <n v="239018.72888810263"/>
    <n v="10.14905089912771"/>
    <n v="47545.939608471148"/>
    <n v="47545.939608471148"/>
  </r>
  <r>
    <n v="50"/>
    <x v="32"/>
    <x v="1"/>
    <x v="3"/>
    <x v="4"/>
    <n v="239313.63366241904"/>
    <n v="14.967186611531739"/>
    <n v="70204.295548699723"/>
    <n v="70204.295548699723"/>
  </r>
  <r>
    <n v="20"/>
    <x v="30"/>
    <x v="0"/>
    <x v="3"/>
    <x v="6"/>
    <n v="239445.34988268826"/>
    <n v="11.6874956227322"/>
    <n v="54850.922981294985"/>
    <n v="54850.922981294985"/>
  </r>
  <r>
    <n v="73"/>
    <x v="20"/>
    <x v="0"/>
    <x v="2"/>
    <x v="0"/>
    <n v="239509.25"/>
    <n v="13.74"/>
    <n v="64500.799061999998"/>
    <n v="64500.799061999998"/>
  </r>
  <r>
    <n v="50"/>
    <x v="32"/>
    <x v="0"/>
    <x v="3"/>
    <x v="8"/>
    <n v="239654.48718164477"/>
    <n v="13.758497641902922"/>
    <n v="64626.799656498231"/>
    <n v="64626.799656498231"/>
  </r>
  <r>
    <n v="50"/>
    <x v="32"/>
    <x v="0"/>
    <x v="0"/>
    <x v="2"/>
    <n v="240349.04147299999"/>
    <n v="11.70983"/>
    <n v="55163.15"/>
    <n v="55163.15"/>
  </r>
  <r>
    <n v="85"/>
    <x v="33"/>
    <x v="0"/>
    <x v="0"/>
    <x v="5"/>
    <n v="240486.59426974031"/>
    <n v="13.592557267805974"/>
    <n v="64069.024973120875"/>
    <n v="64069.024973120875"/>
  </r>
  <r>
    <n v="23"/>
    <x v="27"/>
    <x v="0"/>
    <x v="3"/>
    <x v="4"/>
    <n v="240565.72528679046"/>
    <n v="13.690803554626823"/>
    <n v="64553.346502804299"/>
    <n v="64553.346502804299"/>
  </r>
  <r>
    <n v="50"/>
    <x v="32"/>
    <x v="0"/>
    <x v="3"/>
    <x v="1"/>
    <n v="240859.13965900001"/>
    <n v="12.885819"/>
    <n v="60831.88"/>
    <n v="60831.88"/>
  </r>
  <r>
    <s v="05"/>
    <x v="31"/>
    <x v="1"/>
    <x v="1"/>
    <x v="2"/>
    <n v="240966.68846199999"/>
    <n v="22.882815000000001"/>
    <n v="108074.33"/>
    <n v="108074.33"/>
  </r>
  <r>
    <n v="70"/>
    <x v="18"/>
    <x v="1"/>
    <x v="4"/>
    <x v="8"/>
    <n v="241005.22429267329"/>
    <n v="15.83131606686006"/>
    <n v="74782.425639019493"/>
    <n v="74782.425639019493"/>
  </r>
  <r>
    <n v="20"/>
    <x v="30"/>
    <x v="0"/>
    <x v="0"/>
    <x v="8"/>
    <n v="241029.026656439"/>
    <n v="10.840723234072353"/>
    <n v="51213.407799461929"/>
    <n v="51213.407799461929"/>
  </r>
  <r>
    <n v="50"/>
    <x v="32"/>
    <x v="0"/>
    <x v="3"/>
    <x v="2"/>
    <n v="241241.22813100001"/>
    <n v="11.975491999999999"/>
    <n v="56624.05"/>
    <n v="56624.05"/>
  </r>
  <r>
    <n v="86"/>
    <x v="11"/>
    <x v="0"/>
    <x v="4"/>
    <x v="2"/>
    <n v="242412.582065"/>
    <n v="18.065650999999999"/>
    <n v="85835.08"/>
    <n v="85835.08"/>
  </r>
  <r>
    <n v="70"/>
    <x v="18"/>
    <x v="0"/>
    <x v="2"/>
    <x v="8"/>
    <n v="243288.82662351054"/>
    <n v="9.7274248354628199"/>
    <n v="46384.845976047625"/>
    <n v="46384.845976047625"/>
  </r>
  <r>
    <s v=" "/>
    <x v="28"/>
    <x v="0"/>
    <x v="0"/>
    <x v="1"/>
    <n v="243473.42393799999"/>
    <n v="12.956483"/>
    <n v="61829.36"/>
    <n v="61829.36"/>
  </r>
  <r>
    <n v="50"/>
    <x v="32"/>
    <x v="0"/>
    <x v="3"/>
    <x v="5"/>
    <n v="243969.09901191317"/>
    <n v="16.052459608613471"/>
    <n v="76759.560509715709"/>
    <n v="76759.560509715709"/>
  </r>
  <r>
    <n v="52"/>
    <x v="8"/>
    <x v="0"/>
    <x v="4"/>
    <x v="4"/>
    <n v="244183.51118950697"/>
    <m/>
    <m/>
    <m/>
  </r>
  <r>
    <n v="20"/>
    <x v="30"/>
    <x v="0"/>
    <x v="3"/>
    <x v="8"/>
    <n v="244813.66246709376"/>
    <n v="12.637500599019507"/>
    <n v="60639.122999090709"/>
    <n v="60639.122999090709"/>
  </r>
  <r>
    <n v="99"/>
    <x v="12"/>
    <x v="0"/>
    <x v="4"/>
    <x v="0"/>
    <n v="244919.37"/>
    <n v="29.95"/>
    <n v="143772.5685774"/>
    <n v="143772.5685774"/>
  </r>
  <r>
    <n v="52"/>
    <x v="8"/>
    <x v="0"/>
    <x v="4"/>
    <x v="6"/>
    <n v="244966.83103568378"/>
    <n v="5.9475632722821414"/>
    <n v="28556.332253025485"/>
    <n v="28556.332253025485"/>
  </r>
  <r>
    <n v="85"/>
    <x v="33"/>
    <x v="0"/>
    <x v="3"/>
    <x v="8"/>
    <n v="245477.15801567907"/>
    <n v="13.184981000431446"/>
    <n v="63437.588623742071"/>
    <n v="63437.588623742071"/>
  </r>
  <r>
    <n v="54"/>
    <x v="19"/>
    <x v="0"/>
    <x v="4"/>
    <x v="3"/>
    <n v="245662.64427412604"/>
    <n v="8.730347556431191"/>
    <n v="42036.517216442808"/>
    <n v="42036.517216442808"/>
  </r>
  <r>
    <n v="18"/>
    <x v="26"/>
    <x v="1"/>
    <x v="0"/>
    <x v="1"/>
    <n v="246296.357842"/>
    <n v="17.556905"/>
    <n v="84754.35"/>
    <n v="84754.35"/>
  </r>
  <r>
    <n v="50"/>
    <x v="32"/>
    <x v="1"/>
    <x v="0"/>
    <x v="4"/>
    <n v="246568.61559613553"/>
    <n v="12.17018408527213"/>
    <n v="58815.39465253114"/>
    <n v="58815.39465253114"/>
  </r>
  <r>
    <n v="54"/>
    <x v="19"/>
    <x v="0"/>
    <x v="4"/>
    <x v="4"/>
    <n v="246570.41824623093"/>
    <m/>
    <m/>
    <m/>
  </r>
  <r>
    <n v="47"/>
    <x v="17"/>
    <x v="0"/>
    <x v="0"/>
    <x v="4"/>
    <n v="247139.98506531713"/>
    <n v="27.623433321577963"/>
    <n v="133806.35601153222"/>
    <n v="133806.35601153222"/>
  </r>
  <r>
    <s v=" "/>
    <x v="28"/>
    <x v="0"/>
    <x v="1"/>
    <x v="1"/>
    <n v="248447.911616"/>
    <n v="11.881269"/>
    <n v="57856.78"/>
    <n v="57856.78"/>
  </r>
  <r>
    <n v="54"/>
    <x v="19"/>
    <x v="0"/>
    <x v="4"/>
    <x v="8"/>
    <n v="248461.38843567588"/>
    <n v="9.6157314141735508"/>
    <n v="46827.104368606073"/>
    <n v="46827.104368606073"/>
  </r>
  <r>
    <n v="54"/>
    <x v="19"/>
    <x v="0"/>
    <x v="4"/>
    <x v="7"/>
    <n v="248498.77675885867"/>
    <n v="9.1988474942876355"/>
    <n v="44803.686058466679"/>
    <n v="44803.686058466679"/>
  </r>
  <r>
    <m/>
    <x v="28"/>
    <x v="1"/>
    <x v="0"/>
    <x v="0"/>
    <n v="248700.11999999997"/>
    <m/>
    <m/>
    <m/>
  </r>
  <r>
    <n v="44"/>
    <x v="10"/>
    <x v="2"/>
    <x v="4"/>
    <x v="8"/>
    <n v="249517.25172024599"/>
    <n v="16.495723648327392"/>
    <n v="80672.965545399478"/>
    <n v="80672.965545399478"/>
  </r>
  <r>
    <n v="19"/>
    <x v="15"/>
    <x v="0"/>
    <x v="4"/>
    <x v="8"/>
    <n v="249687.13263943835"/>
    <n v="7.8073021361544512"/>
    <n v="38207.904526912869"/>
    <n v="38207.904526912869"/>
  </r>
  <r>
    <n v="73"/>
    <x v="20"/>
    <x v="0"/>
    <x v="2"/>
    <x v="2"/>
    <n v="250196.19912"/>
    <n v="22.813566999999999"/>
    <n v="111874.21"/>
    <n v="111874.21"/>
  </r>
  <r>
    <n v="50"/>
    <x v="32"/>
    <x v="1"/>
    <x v="0"/>
    <x v="3"/>
    <n v="250319.493838892"/>
    <n v="10.69703683575683"/>
    <n v="52482.466187531601"/>
    <n v="52482.466187531601"/>
  </r>
  <r>
    <n v="85"/>
    <x v="33"/>
    <x v="0"/>
    <x v="0"/>
    <x v="2"/>
    <n v="250498.06907"/>
    <n v="16.159631000000001"/>
    <n v="79339.94"/>
    <n v="79339.94"/>
  </r>
  <r>
    <m/>
    <x v="35"/>
    <x v="1"/>
    <x v="2"/>
    <x v="6"/>
    <n v="251888.60881753903"/>
    <m/>
    <m/>
    <m/>
  </r>
  <r>
    <n v="20"/>
    <x v="30"/>
    <x v="1"/>
    <x v="0"/>
    <x v="0"/>
    <n v="252189.38"/>
    <n v="28.65"/>
    <n v="141614.42444519998"/>
    <n v="141614.42444519998"/>
  </r>
  <r>
    <n v="50"/>
    <x v="32"/>
    <x v="0"/>
    <x v="1"/>
    <x v="4"/>
    <n v="252798.44121253191"/>
    <n v="13.080311750442512"/>
    <n v="64810.975453282292"/>
    <n v="64810.975453282292"/>
  </r>
  <r>
    <s v=" "/>
    <x v="34"/>
    <x v="1"/>
    <x v="2"/>
    <x v="1"/>
    <n v="252825.30779699999"/>
    <n v="11.727638000000001"/>
    <n v="58114.86"/>
    <n v="58114.86"/>
  </r>
  <r>
    <n v="41"/>
    <x v="16"/>
    <x v="0"/>
    <x v="4"/>
    <x v="5"/>
    <n v="253481.43628719333"/>
    <n v="7.8672071090069782"/>
    <n v="39086.14276817417"/>
    <n v="39086.14276817417"/>
  </r>
  <r>
    <n v="23"/>
    <x v="27"/>
    <x v="1"/>
    <x v="3"/>
    <x v="0"/>
    <n v="253718.62"/>
    <n v="22.88"/>
    <n v="113779.60770175997"/>
    <n v="113779.60770175997"/>
  </r>
  <r>
    <s v="05"/>
    <x v="31"/>
    <x v="0"/>
    <x v="1"/>
    <x v="7"/>
    <n v="254003.33999822344"/>
    <n v="14.852535109539083"/>
    <n v="73942.833095170616"/>
    <n v="73942.833095170616"/>
  </r>
  <r>
    <n v="54"/>
    <x v="19"/>
    <x v="0"/>
    <x v="4"/>
    <x v="5"/>
    <n v="254566.76119026743"/>
    <n v="11.680113319879277"/>
    <n v="58278.024916268601"/>
    <n v="58278.024916268601"/>
  </r>
  <r>
    <n v="70"/>
    <x v="18"/>
    <x v="1"/>
    <x v="4"/>
    <x v="3"/>
    <n v="254571.18625295404"/>
    <n v="13.480740169002321"/>
    <n v="67263.437121259063"/>
    <n v="67263.437121259063"/>
  </r>
  <r>
    <n v="25"/>
    <x v="22"/>
    <x v="0"/>
    <x v="3"/>
    <x v="1"/>
    <n v="254979.393044"/>
    <n v="10.001512"/>
    <n v="49983.519999999997"/>
    <n v="49983.519999999997"/>
  </r>
  <r>
    <n v="52"/>
    <x v="8"/>
    <x v="0"/>
    <x v="4"/>
    <x v="8"/>
    <n v="255217.901450292"/>
    <n v="5.5684569914641164"/>
    <n v="27854.930190482497"/>
    <n v="27854.930190482497"/>
  </r>
  <r>
    <n v="13"/>
    <x v="23"/>
    <x v="1"/>
    <x v="4"/>
    <x v="5"/>
    <n v="255286.48941727006"/>
    <n v="11.494947205064985"/>
    <n v="57516.292473150846"/>
    <n v="57516.292473150846"/>
  </r>
  <r>
    <n v="13"/>
    <x v="23"/>
    <x v="0"/>
    <x v="2"/>
    <x v="7"/>
    <n v="255772.22025144816"/>
    <n v="12.138562555343551"/>
    <n v="60852.259070649714"/>
    <n v="60852.259070649714"/>
  </r>
  <r>
    <n v="50"/>
    <x v="32"/>
    <x v="1"/>
    <x v="3"/>
    <x v="8"/>
    <n v="255860.06020673853"/>
    <n v="12.053351234075167"/>
    <n v="60445.834979891391"/>
    <n v="60445.834979891391"/>
  </r>
  <r>
    <n v="52"/>
    <x v="8"/>
    <x v="0"/>
    <x v="4"/>
    <x v="5"/>
    <n v="256348.11935824333"/>
    <n v="5.349330643251835"/>
    <n v="26877.300664371385"/>
    <n v="26877.300664371385"/>
  </r>
  <r>
    <n v="13"/>
    <x v="23"/>
    <x v="0"/>
    <x v="2"/>
    <x v="0"/>
    <n v="256369.41"/>
    <n v="16.63"/>
    <n v="83563.096450680008"/>
    <n v="83563.096450680008"/>
  </r>
  <r>
    <n v="23"/>
    <x v="27"/>
    <x v="1"/>
    <x v="0"/>
    <x v="3"/>
    <n v="256552.09733968039"/>
    <n v="18.236871724656385"/>
    <n v="91702.670721556089"/>
    <n v="91702.670721556089"/>
  </r>
  <r>
    <n v="68"/>
    <x v="29"/>
    <x v="1"/>
    <x v="0"/>
    <x v="5"/>
    <n v="256617.96657981217"/>
    <n v="16.490316967562208"/>
    <n v="82941.547526058799"/>
    <n v="82941.547526058799"/>
  </r>
  <r>
    <n v="13"/>
    <x v="23"/>
    <x v="1"/>
    <x v="4"/>
    <x v="7"/>
    <n v="256939.57721027697"/>
    <n v="11.772373629915432"/>
    <n v="59285.85858334494"/>
    <n v="59285.85858334494"/>
  </r>
  <r>
    <s v="08"/>
    <x v="7"/>
    <x v="2"/>
    <x v="4"/>
    <x v="2"/>
    <n v="257056.70858800001"/>
    <n v="21.888217999999998"/>
    <n v="110279.66"/>
    <n v="110279.66"/>
  </r>
  <r>
    <n v="68"/>
    <x v="29"/>
    <x v="1"/>
    <x v="3"/>
    <x v="6"/>
    <n v="257491.22343211606"/>
    <n v="15.878159400602792"/>
    <n v="80134.339122262798"/>
    <n v="80134.339122262798"/>
  </r>
  <r>
    <n v="85"/>
    <x v="33"/>
    <x v="1"/>
    <x v="0"/>
    <x v="6"/>
    <n v="257495.5065388295"/>
    <n v="15.692206569326379"/>
    <n v="79197.184513900618"/>
    <n v="79197.184513900618"/>
  </r>
  <r>
    <s v=" "/>
    <x v="35"/>
    <x v="1"/>
    <x v="2"/>
    <x v="1"/>
    <n v="257639.77617699999"/>
    <n v="10.778457"/>
    <n v="54428.4"/>
    <n v="54428.4"/>
  </r>
  <r>
    <n v="44"/>
    <x v="10"/>
    <x v="2"/>
    <x v="4"/>
    <x v="0"/>
    <n v="258037.5"/>
    <n v="24.63"/>
    <n v="124567.08705"/>
    <n v="124567.08705"/>
  </r>
  <r>
    <m/>
    <x v="36"/>
    <x v="1"/>
    <x v="2"/>
    <x v="0"/>
    <n v="258619.4"/>
    <m/>
    <m/>
    <m/>
  </r>
  <r>
    <n v="23"/>
    <x v="27"/>
    <x v="0"/>
    <x v="0"/>
    <x v="6"/>
    <n v="259575.26610888579"/>
    <n v="26.447020371096823"/>
    <n v="134553.85007204581"/>
    <n v="134553.85007204581"/>
  </r>
  <r>
    <m/>
    <x v="25"/>
    <x v="0"/>
    <x v="2"/>
    <x v="8"/>
    <n v="259776.31603980681"/>
    <m/>
    <m/>
    <m/>
  </r>
  <r>
    <m/>
    <x v="25"/>
    <x v="0"/>
    <x v="2"/>
    <x v="0"/>
    <n v="259865.89999999997"/>
    <m/>
    <m/>
    <m/>
  </r>
  <r>
    <n v="73"/>
    <x v="20"/>
    <x v="1"/>
    <x v="4"/>
    <x v="1"/>
    <n v="260507.76396899999"/>
    <n v="12.789184000000001"/>
    <n v="65300.959999999999"/>
    <n v="65300.959999999999"/>
  </r>
  <r>
    <m/>
    <x v="34"/>
    <x v="1"/>
    <x v="2"/>
    <x v="7"/>
    <n v="260676.87659300966"/>
    <m/>
    <m/>
    <m/>
  </r>
  <r>
    <n v="85"/>
    <x v="33"/>
    <x v="1"/>
    <x v="3"/>
    <x v="1"/>
    <n v="261315.95092999999"/>
    <n v="23.927167000000001"/>
    <n v="122549.99"/>
    <n v="122549.99"/>
  </r>
  <r>
    <n v="47"/>
    <x v="17"/>
    <x v="0"/>
    <x v="2"/>
    <x v="4"/>
    <n v="261351.47083940223"/>
    <n v="21.90432178645402"/>
    <n v="112204.64364593467"/>
    <n v="112204.64364593467"/>
  </r>
  <r>
    <n v="44"/>
    <x v="10"/>
    <x v="2"/>
    <x v="4"/>
    <x v="5"/>
    <n v="261929.70760849473"/>
    <n v="20.584040160049842"/>
    <n v="105674.80376225802"/>
    <n v="105674.80376225802"/>
  </r>
  <r>
    <s v=" "/>
    <x v="25"/>
    <x v="0"/>
    <x v="3"/>
    <x v="2"/>
    <n v="262223.35531299998"/>
    <n v="12.568721"/>
    <n v="64597.919999999998"/>
    <n v="64597.919999999998"/>
  </r>
  <r>
    <n v="95"/>
    <x v="13"/>
    <x v="0"/>
    <x v="4"/>
    <x v="2"/>
    <n v="262357.04187199997"/>
    <n v="13.611378"/>
    <n v="69992.399999999994"/>
    <n v="69992.399999999994"/>
  </r>
  <r>
    <s v="05"/>
    <x v="31"/>
    <x v="0"/>
    <x v="3"/>
    <x v="4"/>
    <n v="262478.31745606929"/>
    <n v="13.650594538789004"/>
    <n v="70226.507701600378"/>
    <n v="70226.507701600378"/>
  </r>
  <r>
    <n v="20"/>
    <x v="30"/>
    <x v="0"/>
    <x v="2"/>
    <x v="3"/>
    <n v="263439.96464201144"/>
    <n v="7.8298012414284042"/>
    <n v="40428.578219039169"/>
    <n v="40428.578219039169"/>
  </r>
  <r>
    <n v="85"/>
    <x v="33"/>
    <x v="1"/>
    <x v="0"/>
    <x v="7"/>
    <n v="264404.82288022758"/>
    <n v="15.059959734388146"/>
    <n v="78045.749328623424"/>
    <n v="78045.749328623424"/>
  </r>
  <r>
    <n v="52"/>
    <x v="8"/>
    <x v="0"/>
    <x v="4"/>
    <x v="7"/>
    <n v="264552.25804352923"/>
    <n v="5.2007854739090718"/>
    <n v="26967.238998163568"/>
    <n v="26967.238998163568"/>
  </r>
  <r>
    <n v="85"/>
    <x v="33"/>
    <x v="1"/>
    <x v="0"/>
    <x v="5"/>
    <n v="264984.67839833943"/>
    <n v="12.228464202469198"/>
    <n v="63510.970818339374"/>
    <n v="63510.970818339374"/>
  </r>
  <r>
    <n v="50"/>
    <x v="32"/>
    <x v="1"/>
    <x v="0"/>
    <x v="6"/>
    <n v="266198.76049181895"/>
    <n v="16.995597513608907"/>
    <n v="88674.45704203441"/>
    <n v="88674.45704203441"/>
  </r>
  <r>
    <n v="18"/>
    <x v="26"/>
    <x v="0"/>
    <x v="0"/>
    <x v="2"/>
    <n v="266400.53744799999"/>
    <n v="15.0723"/>
    <n v="78699.27"/>
    <n v="78699.27"/>
  </r>
  <r>
    <s v=" "/>
    <x v="25"/>
    <x v="0"/>
    <x v="0"/>
    <x v="1"/>
    <n v="267181.03572500002"/>
    <n v="24.605754999999998"/>
    <n v="128854.15"/>
    <n v="128854.15"/>
  </r>
  <r>
    <n v="15"/>
    <x v="21"/>
    <x v="0"/>
    <x v="2"/>
    <x v="5"/>
    <n v="268923.21994438447"/>
    <n v="6.5001377693142821"/>
    <n v="34261.544388519658"/>
    <n v="34261.544388519658"/>
  </r>
  <r>
    <n v="23"/>
    <x v="27"/>
    <x v="0"/>
    <x v="0"/>
    <x v="0"/>
    <n v="269032.53999999998"/>
    <n v="33"/>
    <n v="174010.24687199996"/>
    <n v="174010.24687199996"/>
  </r>
  <r>
    <s v="05"/>
    <x v="31"/>
    <x v="0"/>
    <x v="1"/>
    <x v="2"/>
    <n v="269745.08904599998"/>
    <n v="14.383345"/>
    <n v="76044.800000000003"/>
    <n v="76044.800000000003"/>
  </r>
  <r>
    <n v="13"/>
    <x v="23"/>
    <x v="0"/>
    <x v="2"/>
    <x v="2"/>
    <n v="269945.74352399999"/>
    <n v="16.047566"/>
    <n v="84906.65"/>
    <n v="84906.65"/>
  </r>
  <r>
    <n v="73"/>
    <x v="20"/>
    <x v="0"/>
    <x v="2"/>
    <x v="4"/>
    <n v="270764.92010803754"/>
    <n v="9.2130973133534351"/>
    <n v="48893.837736755275"/>
    <n v="48893.837736755275"/>
  </r>
  <r>
    <n v="85"/>
    <x v="33"/>
    <x v="0"/>
    <x v="3"/>
    <x v="4"/>
    <n v="270973.37377659255"/>
    <n v="13.055460531641087"/>
    <n v="69338.570854732272"/>
    <n v="69338.570854732272"/>
  </r>
  <r>
    <n v="85"/>
    <x v="33"/>
    <x v="1"/>
    <x v="3"/>
    <x v="2"/>
    <n v="271005.28744099999"/>
    <n v="23.412603000000001"/>
    <n v="124360.81"/>
    <n v="124360.81"/>
  </r>
  <r>
    <m/>
    <x v="34"/>
    <x v="1"/>
    <x v="2"/>
    <x v="0"/>
    <n v="271099.24"/>
    <m/>
    <m/>
    <m/>
  </r>
  <r>
    <n v="70"/>
    <x v="18"/>
    <x v="0"/>
    <x v="2"/>
    <x v="6"/>
    <n v="271142.06215944246"/>
    <n v="8.4945144332778408"/>
    <n v="45143.115145449192"/>
    <n v="45143.115145449192"/>
  </r>
  <r>
    <m/>
    <x v="35"/>
    <x v="1"/>
    <x v="2"/>
    <x v="7"/>
    <n v="271513.25831889868"/>
    <m/>
    <m/>
    <m/>
  </r>
  <r>
    <n v="23"/>
    <x v="27"/>
    <x v="1"/>
    <x v="1"/>
    <x v="8"/>
    <n v="271771.08095621481"/>
    <n v="18.215086468331123"/>
    <n v="97026.541288501699"/>
    <n v="97026.541288501699"/>
  </r>
  <r>
    <n v="52"/>
    <x v="8"/>
    <x v="0"/>
    <x v="4"/>
    <x v="1"/>
    <n v="272546.58590499999"/>
    <n v="7.6764659999999996"/>
    <n v="41007.01"/>
    <n v="41007.01"/>
  </r>
  <r>
    <n v="20"/>
    <x v="30"/>
    <x v="0"/>
    <x v="2"/>
    <x v="6"/>
    <n v="272665.59503380931"/>
    <n v="11.856211881572047"/>
    <n v="63362.508923700938"/>
    <n v="63362.508923700938"/>
  </r>
  <r>
    <s v=" "/>
    <x v="28"/>
    <x v="1"/>
    <x v="1"/>
    <x v="2"/>
    <n v="272762.92424999998"/>
    <n v="10.243975000000001"/>
    <n v="54765.86"/>
    <n v="54765.86"/>
  </r>
  <r>
    <n v="18"/>
    <x v="26"/>
    <x v="0"/>
    <x v="2"/>
    <x v="2"/>
    <n v="272883.11483400001"/>
    <n v="11.546677000000001"/>
    <n v="61757.51"/>
    <n v="61757.51"/>
  </r>
  <r>
    <m/>
    <x v="25"/>
    <x v="0"/>
    <x v="2"/>
    <x v="5"/>
    <n v="273119.36014127894"/>
    <m/>
    <m/>
    <m/>
  </r>
  <r>
    <n v="20"/>
    <x v="30"/>
    <x v="1"/>
    <x v="0"/>
    <x v="8"/>
    <n v="273280.56523365248"/>
    <n v="11.109170311784236"/>
    <n v="59504.038704793624"/>
    <n v="59504.038704793624"/>
  </r>
  <r>
    <n v="68"/>
    <x v="29"/>
    <x v="0"/>
    <x v="2"/>
    <x v="6"/>
    <n v="273333.20159480948"/>
    <n v="11.384112236117559"/>
    <n v="60988.4545583281"/>
    <n v="60988.4545583281"/>
  </r>
  <r>
    <n v="50"/>
    <x v="32"/>
    <x v="1"/>
    <x v="3"/>
    <x v="7"/>
    <n v="274020.11899093067"/>
    <n v="10.807477749298142"/>
    <n v="58044.740241548447"/>
    <n v="58044.740241548447"/>
  </r>
  <r>
    <n v="54"/>
    <x v="19"/>
    <x v="0"/>
    <x v="4"/>
    <x v="2"/>
    <n v="274572.35644399998"/>
    <n v="14.804368999999999"/>
    <n v="79671.460000000006"/>
    <n v="79671.460000000006"/>
  </r>
  <r>
    <n v="99"/>
    <x v="12"/>
    <x v="2"/>
    <x v="4"/>
    <x v="1"/>
    <n v="276231.948355"/>
    <n v="28.155773"/>
    <n v="152439.47"/>
    <n v="152439.47"/>
  </r>
  <r>
    <n v="25"/>
    <x v="22"/>
    <x v="0"/>
    <x v="2"/>
    <x v="4"/>
    <n v="277217.37396625656"/>
    <n v="5.8866742050070178"/>
    <n v="31985.011944336147"/>
    <n v="31985.011944336147"/>
  </r>
  <r>
    <n v="23"/>
    <x v="27"/>
    <x v="0"/>
    <x v="0"/>
    <x v="3"/>
    <n v="277799.79485527956"/>
    <n v="19.479928334560963"/>
    <n v="106065.79386467702"/>
    <n v="106065.79386467702"/>
  </r>
  <r>
    <n v="47"/>
    <x v="17"/>
    <x v="0"/>
    <x v="2"/>
    <x v="6"/>
    <n v="277836.39903991751"/>
    <n v="19.576412320394006"/>
    <n v="106605.18214229135"/>
    <n v="106605.18214229135"/>
  </r>
  <r>
    <m/>
    <x v="28"/>
    <x v="0"/>
    <x v="2"/>
    <x v="5"/>
    <n v="278287.42122963461"/>
    <m/>
    <m/>
    <m/>
  </r>
  <r>
    <n v="85"/>
    <x v="33"/>
    <x v="1"/>
    <x v="3"/>
    <x v="7"/>
    <n v="279582.16402216896"/>
    <n v="13.425873782746747"/>
    <n v="73571.242982949247"/>
    <n v="73571.242982949247"/>
  </r>
  <r>
    <n v="23"/>
    <x v="27"/>
    <x v="0"/>
    <x v="3"/>
    <x v="0"/>
    <n v="279733.25"/>
    <n v="21.43"/>
    <n v="117495.797531"/>
    <n v="117495.797531"/>
  </r>
  <r>
    <n v="54"/>
    <x v="19"/>
    <x v="0"/>
    <x v="4"/>
    <x v="6"/>
    <n v="280193.59505580721"/>
    <n v="9.9303496994747125"/>
    <n v="54535.439496160616"/>
    <n v="54535.439496160616"/>
  </r>
  <r>
    <n v="70"/>
    <x v="18"/>
    <x v="1"/>
    <x v="4"/>
    <x v="7"/>
    <n v="280329.00216606638"/>
    <n v="11.06670230099445"/>
    <n v="60805.425220811019"/>
    <n v="60805.425220811019"/>
  </r>
  <r>
    <n v="68"/>
    <x v="29"/>
    <x v="0"/>
    <x v="2"/>
    <x v="4"/>
    <n v="280835.42613472929"/>
    <n v="10.229293509471141"/>
    <n v="56305.860835075146"/>
    <n v="56305.860835075146"/>
  </r>
  <r>
    <n v="70"/>
    <x v="18"/>
    <x v="1"/>
    <x v="4"/>
    <x v="6"/>
    <n v="281385.71953667357"/>
    <n v="12.741773001242821"/>
    <n v="70272.918096902373"/>
    <n v="70272.918096902373"/>
  </r>
  <r>
    <n v="44"/>
    <x v="10"/>
    <x v="2"/>
    <x v="4"/>
    <x v="2"/>
    <n v="281401.157618"/>
    <n v="24.068649000000001"/>
    <n v="132749.74"/>
    <n v="132749.74"/>
  </r>
  <r>
    <n v="76"/>
    <x v="14"/>
    <x v="0"/>
    <x v="4"/>
    <x v="5"/>
    <n v="281732.64598937368"/>
    <n v="12.37024828766064"/>
    <n v="68308.014519911754"/>
    <n v="68308.014519911754"/>
  </r>
  <r>
    <n v="85"/>
    <x v="33"/>
    <x v="0"/>
    <x v="3"/>
    <x v="5"/>
    <n v="282378.4333510407"/>
    <n v="14.688066661281018"/>
    <n v="81292.827754256417"/>
    <n v="81292.827754256417"/>
  </r>
  <r>
    <m/>
    <x v="28"/>
    <x v="0"/>
    <x v="3"/>
    <x v="0"/>
    <n v="282585.68"/>
    <m/>
    <m/>
    <m/>
  </r>
  <r>
    <s v=" "/>
    <x v="36"/>
    <x v="1"/>
    <x v="2"/>
    <x v="1"/>
    <n v="284513.65798600001"/>
    <n v="7.2019630000000001"/>
    <n v="40161.51"/>
    <n v="40161.51"/>
  </r>
  <r>
    <n v="85"/>
    <x v="33"/>
    <x v="1"/>
    <x v="3"/>
    <x v="3"/>
    <n v="284724.43810297444"/>
    <n v="14.285269147839758"/>
    <n v="79720.358532861253"/>
    <n v="79720.358532861253"/>
  </r>
  <r>
    <n v="70"/>
    <x v="18"/>
    <x v="0"/>
    <x v="2"/>
    <x v="4"/>
    <n v="284926.94076167751"/>
    <n v="8.1968146968772455"/>
    <n v="45775.669377203172"/>
    <n v="45775.669377203172"/>
  </r>
  <r>
    <n v="47"/>
    <x v="17"/>
    <x v="0"/>
    <x v="2"/>
    <x v="8"/>
    <n v="284944.4237915182"/>
    <n v="14.455722087672529"/>
    <n v="80733.917054938545"/>
    <n v="80733.917054938545"/>
  </r>
  <r>
    <m/>
    <x v="34"/>
    <x v="1"/>
    <x v="1"/>
    <x v="8"/>
    <n v="285175.59389922966"/>
    <m/>
    <m/>
    <m/>
  </r>
  <r>
    <s v="05"/>
    <x v="31"/>
    <x v="0"/>
    <x v="3"/>
    <x v="6"/>
    <n v="285267.16155635618"/>
    <n v="17.200106317045417"/>
    <n v="96169.859947609497"/>
    <n v="96169.859947609497"/>
  </r>
  <r>
    <n v="68"/>
    <x v="29"/>
    <x v="1"/>
    <x v="0"/>
    <x v="3"/>
    <n v="285436.40529692284"/>
    <n v="22.018803501277951"/>
    <n v="123185.37515874389"/>
    <n v="123185.37515874389"/>
  </r>
  <r>
    <n v="15"/>
    <x v="21"/>
    <x v="0"/>
    <x v="2"/>
    <x v="0"/>
    <n v="285891.81"/>
    <n v="9.0299999999999994"/>
    <n v="50599.419668279988"/>
    <n v="50599.419668279988"/>
  </r>
  <r>
    <n v="41"/>
    <x v="16"/>
    <x v="0"/>
    <x v="4"/>
    <x v="1"/>
    <n v="286984.79280400003"/>
    <n v="9.8844030000000007"/>
    <n v="55598.8"/>
    <n v="55598.8"/>
  </r>
  <r>
    <n v="15"/>
    <x v="21"/>
    <x v="0"/>
    <x v="2"/>
    <x v="3"/>
    <n v="287011.55418241536"/>
    <n v="9.3624132753040925"/>
    <n v="52667.567386844865"/>
    <n v="52667.567386844865"/>
  </r>
  <r>
    <n v="70"/>
    <x v="18"/>
    <x v="1"/>
    <x v="4"/>
    <x v="2"/>
    <n v="287398.053931"/>
    <n v="7.6909809999999998"/>
    <n v="43323.31"/>
    <n v="43323.31"/>
  </r>
  <r>
    <n v="47"/>
    <x v="17"/>
    <x v="1"/>
    <x v="4"/>
    <x v="6"/>
    <n v="287823.22197383939"/>
    <n v="22.402606641524017"/>
    <n v="126380.61231384912"/>
    <n v="126380.61231384912"/>
  </r>
  <r>
    <n v="85"/>
    <x v="33"/>
    <x v="0"/>
    <x v="0"/>
    <x v="7"/>
    <n v="287930.024241173"/>
    <n v="15.154063171650719"/>
    <n v="85520.87161676689"/>
    <n v="85520.87161676689"/>
  </r>
  <r>
    <n v="13"/>
    <x v="23"/>
    <x v="1"/>
    <x v="4"/>
    <x v="4"/>
    <n v="288094.32466897607"/>
    <m/>
    <m/>
    <m/>
  </r>
  <r>
    <n v="70"/>
    <x v="18"/>
    <x v="0"/>
    <x v="2"/>
    <x v="3"/>
    <n v="288319.64234451653"/>
    <n v="7.6983067416375226"/>
    <n v="43503.631709583293"/>
    <n v="43503.631709583293"/>
  </r>
  <r>
    <n v="50"/>
    <x v="32"/>
    <x v="1"/>
    <x v="3"/>
    <x v="6"/>
    <n v="288516.82880882634"/>
    <n v="11.57049356807601"/>
    <n v="65430.329395478569"/>
    <n v="65430.329395478569"/>
  </r>
  <r>
    <n v="76"/>
    <x v="14"/>
    <x v="0"/>
    <x v="4"/>
    <x v="0"/>
    <n v="288562.52"/>
    <n v="27.44"/>
    <n v="155195.84875648003"/>
    <n v="155195.84875648003"/>
  </r>
  <r>
    <n v="85"/>
    <x v="33"/>
    <x v="1"/>
    <x v="0"/>
    <x v="2"/>
    <n v="288643.80695599999"/>
    <n v="17.951294000000001"/>
    <n v="101557.99"/>
    <n v="101557.99"/>
  </r>
  <r>
    <n v="85"/>
    <x v="33"/>
    <x v="1"/>
    <x v="0"/>
    <x v="8"/>
    <n v="288662.65691045095"/>
    <n v="19.266400590438842"/>
    <n v="109005.21151732828"/>
    <n v="109005.21151732828"/>
  </r>
  <r>
    <s v="05"/>
    <x v="31"/>
    <x v="1"/>
    <x v="0"/>
    <x v="7"/>
    <n v="289558.62576396519"/>
    <n v="22.471302729616756"/>
    <n v="127532.48693527181"/>
    <n v="127532.48693527181"/>
  </r>
  <r>
    <m/>
    <x v="36"/>
    <x v="1"/>
    <x v="2"/>
    <x v="3"/>
    <n v="290748.58968259039"/>
    <m/>
    <m/>
    <m/>
  </r>
  <r>
    <n v="85"/>
    <x v="33"/>
    <x v="0"/>
    <x v="3"/>
    <x v="2"/>
    <n v="290771.41378"/>
    <n v="18.204561999999999"/>
    <n v="103749.98"/>
    <n v="103749.98"/>
  </r>
  <r>
    <n v="73"/>
    <x v="20"/>
    <x v="1"/>
    <x v="4"/>
    <x v="6"/>
    <n v="290851.11628560128"/>
    <n v="11.279141666507138"/>
    <n v="64298.798511161942"/>
    <n v="64298.798511161942"/>
  </r>
  <r>
    <m/>
    <x v="34"/>
    <x v="1"/>
    <x v="2"/>
    <x v="5"/>
    <n v="291243.42444417794"/>
    <m/>
    <m/>
    <m/>
  </r>
  <r>
    <n v="44"/>
    <x v="10"/>
    <x v="0"/>
    <x v="4"/>
    <x v="6"/>
    <n v="291436.15840842522"/>
    <n v="16.638167563565005"/>
    <n v="95039.687298548641"/>
    <n v="95039.687298548641"/>
  </r>
  <r>
    <n v="68"/>
    <x v="29"/>
    <x v="0"/>
    <x v="2"/>
    <x v="5"/>
    <n v="291799.39463088749"/>
    <n v="9.3172777632814743"/>
    <n v="53288.009814293931"/>
    <n v="53288.009814293931"/>
  </r>
  <r>
    <n v="85"/>
    <x v="33"/>
    <x v="0"/>
    <x v="0"/>
    <x v="6"/>
    <n v="293307.26206816366"/>
    <n v="19.177237054125683"/>
    <n v="110246.52872980371"/>
    <n v="110246.52872980371"/>
  </r>
  <r>
    <n v="50"/>
    <x v="32"/>
    <x v="1"/>
    <x v="3"/>
    <x v="3"/>
    <n v="293899.10354756628"/>
    <n v="11.727585247981823"/>
    <n v="67555.8451067266"/>
    <n v="67555.8451067266"/>
  </r>
  <r>
    <n v="85"/>
    <x v="33"/>
    <x v="1"/>
    <x v="0"/>
    <x v="1"/>
    <n v="294616.01391699997"/>
    <n v="19.647352999999999"/>
    <n v="113453.12"/>
    <n v="113453.12"/>
  </r>
  <r>
    <n v="19"/>
    <x v="15"/>
    <x v="0"/>
    <x v="4"/>
    <x v="1"/>
    <n v="295219.960517"/>
    <n v="40.218725999999997"/>
    <n v="232718.07"/>
    <n v="232718.07"/>
  </r>
  <r>
    <n v="50"/>
    <x v="32"/>
    <x v="0"/>
    <x v="0"/>
    <x v="6"/>
    <n v="295447.71659722895"/>
    <n v="13.52791966731797"/>
    <n v="78337.142329988841"/>
    <n v="78337.142329988841"/>
  </r>
  <r>
    <s v=" "/>
    <x v="25"/>
    <x v="0"/>
    <x v="3"/>
    <x v="1"/>
    <n v="295997.41956299997"/>
    <n v="23.022766000000001"/>
    <n v="133567.72"/>
    <n v="133567.72"/>
  </r>
  <r>
    <n v="13"/>
    <x v="23"/>
    <x v="1"/>
    <x v="4"/>
    <x v="0"/>
    <n v="296048.59999999998"/>
    <n v="17.489999999999998"/>
    <n v="101486.64427439999"/>
    <n v="101486.64427439999"/>
  </r>
  <r>
    <n v="19"/>
    <x v="15"/>
    <x v="0"/>
    <x v="4"/>
    <x v="4"/>
    <n v="296153.72589081089"/>
    <m/>
    <m/>
    <m/>
  </r>
  <r>
    <n v="54"/>
    <x v="19"/>
    <x v="0"/>
    <x v="4"/>
    <x v="1"/>
    <n v="296374.36043300002"/>
    <n v="17.399743000000001"/>
    <n v="101074.02"/>
    <n v="101074.02"/>
  </r>
  <r>
    <n v="54"/>
    <x v="19"/>
    <x v="0"/>
    <x v="4"/>
    <x v="0"/>
    <n v="296574.46999999997"/>
    <n v="15.36"/>
    <n v="89285.523640319996"/>
    <n v="89285.523640319996"/>
  </r>
  <r>
    <n v="52"/>
    <x v="8"/>
    <x v="2"/>
    <x v="4"/>
    <x v="3"/>
    <n v="297208.51735489507"/>
    <n v="5.0795675861814154"/>
    <n v="29589.938721422048"/>
    <n v="29589.938721422048"/>
  </r>
  <r>
    <n v="85"/>
    <x v="33"/>
    <x v="1"/>
    <x v="3"/>
    <x v="5"/>
    <n v="297269.84348428872"/>
    <n v="15.298055754595788"/>
    <n v="89133.952539739199"/>
    <n v="89133.952539739199"/>
  </r>
  <r>
    <n v="81"/>
    <x v="24"/>
    <x v="0"/>
    <x v="2"/>
    <x v="0"/>
    <n v="297532.48"/>
    <n v="19.850000000000001"/>
    <n v="115757.9866688"/>
    <n v="115757.9866688"/>
  </r>
  <r>
    <n v="20"/>
    <x v="30"/>
    <x v="0"/>
    <x v="0"/>
    <x v="4"/>
    <n v="297985.58344331954"/>
    <n v="8.7789885565409431"/>
    <n v="51273.835730436345"/>
    <n v="51273.835730436345"/>
  </r>
  <r>
    <n v="47"/>
    <x v="17"/>
    <x v="0"/>
    <x v="2"/>
    <x v="7"/>
    <n v="298798.25434692629"/>
    <n v="13.287772622453401"/>
    <n v="77819.11996945992"/>
    <n v="77819.11996945992"/>
  </r>
  <r>
    <n v="95"/>
    <x v="13"/>
    <x v="2"/>
    <x v="4"/>
    <x v="1"/>
    <n v="299175.45906999998"/>
    <n v="17.161545"/>
    <n v="100632.54"/>
    <n v="100632.54"/>
  </r>
  <r>
    <n v="70"/>
    <x v="18"/>
    <x v="0"/>
    <x v="2"/>
    <x v="0"/>
    <n v="299614.14"/>
    <n v="7.06"/>
    <n v="41459.406236639996"/>
    <n v="41459.406236639996"/>
  </r>
  <r>
    <n v="15"/>
    <x v="21"/>
    <x v="0"/>
    <x v="2"/>
    <x v="2"/>
    <n v="300028.58849599998"/>
    <n v="7.0050600000000003"/>
    <n v="41193.68"/>
    <n v="41193.68"/>
  </r>
  <r>
    <n v="68"/>
    <x v="29"/>
    <x v="0"/>
    <x v="2"/>
    <x v="8"/>
    <n v="300759.03240385553"/>
    <n v="15.719981969295723"/>
    <n v="92667.36070323216"/>
    <n v="92667.36070323216"/>
  </r>
  <r>
    <n v="25"/>
    <x v="22"/>
    <x v="0"/>
    <x v="2"/>
    <x v="8"/>
    <n v="300959.95244278951"/>
    <n v="9.3776814019419419"/>
    <n v="55317.208355540737"/>
    <n v="55317.208355540737"/>
  </r>
  <r>
    <s v="05"/>
    <x v="31"/>
    <x v="0"/>
    <x v="3"/>
    <x v="8"/>
    <n v="301066.84185962495"/>
    <n v="10.234143451533887"/>
    <n v="60390.760462596721"/>
    <n v="60390.760462596721"/>
  </r>
  <r>
    <m/>
    <x v="36"/>
    <x v="1"/>
    <x v="2"/>
    <x v="7"/>
    <n v="301443.78465926927"/>
    <m/>
    <m/>
    <m/>
  </r>
  <r>
    <m/>
    <x v="25"/>
    <x v="0"/>
    <x v="2"/>
    <x v="7"/>
    <n v="301509.4562132422"/>
    <m/>
    <m/>
    <m/>
  </r>
  <r>
    <s v=" "/>
    <x v="28"/>
    <x v="0"/>
    <x v="1"/>
    <x v="2"/>
    <n v="302419.24927199999"/>
    <n v="14.155821"/>
    <n v="83907.46"/>
    <n v="83907.46"/>
  </r>
  <r>
    <s v="05"/>
    <x v="31"/>
    <x v="0"/>
    <x v="1"/>
    <x v="8"/>
    <n v="303103.21001242864"/>
    <n v="8.9991605507090888"/>
    <n v="53462.419226607941"/>
    <n v="53462.419226607941"/>
  </r>
  <r>
    <n v="73"/>
    <x v="20"/>
    <x v="1"/>
    <x v="4"/>
    <x v="8"/>
    <n v="303407.42805041448"/>
    <n v="9.6966576394932495"/>
    <n v="57663.943919647383"/>
    <n v="57663.943919647383"/>
  </r>
  <r>
    <n v="47"/>
    <x v="17"/>
    <x v="1"/>
    <x v="4"/>
    <x v="4"/>
    <n v="303492.27889239998"/>
    <m/>
    <m/>
    <m/>
  </r>
  <r>
    <n v="44"/>
    <x v="10"/>
    <x v="2"/>
    <x v="4"/>
    <x v="1"/>
    <n v="303836.49805300002"/>
    <n v="24.035827999999999"/>
    <n v="143138.04999999999"/>
    <n v="143138.04999999999"/>
  </r>
  <r>
    <m/>
    <x v="36"/>
    <x v="1"/>
    <x v="2"/>
    <x v="6"/>
    <n v="303890.99859074282"/>
    <m/>
    <m/>
    <m/>
  </r>
  <r>
    <n v="52"/>
    <x v="8"/>
    <x v="0"/>
    <x v="4"/>
    <x v="2"/>
    <n v="305187.53745599999"/>
    <n v="8.1451390000000004"/>
    <n v="48721.58"/>
    <n v="48721.58"/>
  </r>
  <r>
    <n v="41"/>
    <x v="16"/>
    <x v="0"/>
    <x v="4"/>
    <x v="2"/>
    <n v="305276.46055299998"/>
    <n v="12.554031"/>
    <n v="75116.02"/>
    <n v="75116.02"/>
  </r>
  <r>
    <n v="68"/>
    <x v="29"/>
    <x v="1"/>
    <x v="3"/>
    <x v="2"/>
    <n v="306039.93600599997"/>
    <n v="15.213365"/>
    <n v="91255.59"/>
    <n v="91255.59"/>
  </r>
  <r>
    <n v="70"/>
    <x v="18"/>
    <x v="1"/>
    <x v="4"/>
    <x v="1"/>
    <n v="306809.85426699999"/>
    <n v="12.603624"/>
    <n v="75791.55"/>
    <n v="75791.55"/>
  </r>
  <r>
    <m/>
    <x v="35"/>
    <x v="1"/>
    <x v="2"/>
    <x v="5"/>
    <n v="307671.09230358968"/>
    <m/>
    <m/>
    <m/>
  </r>
  <r>
    <n v="25"/>
    <x v="22"/>
    <x v="0"/>
    <x v="2"/>
    <x v="7"/>
    <n v="308026.44765094167"/>
    <n v="7.117700963416393"/>
    <n v="42971.8268067756"/>
    <n v="42971.8268067756"/>
  </r>
  <r>
    <s v="05"/>
    <x v="31"/>
    <x v="0"/>
    <x v="1"/>
    <x v="1"/>
    <n v="308563.623983"/>
    <n v="16.687075"/>
    <n v="100920.88"/>
    <n v="100920.88"/>
  </r>
  <r>
    <n v="81"/>
    <x v="24"/>
    <x v="0"/>
    <x v="2"/>
    <x v="1"/>
    <n v="308637.85911899997"/>
    <n v="21.213206"/>
    <n v="128325.09"/>
    <n v="128325.09"/>
  </r>
  <r>
    <s v=" "/>
    <x v="34"/>
    <x v="1"/>
    <x v="2"/>
    <x v="2"/>
    <n v="309450.67600799998"/>
    <n v="12.280124000000001"/>
    <n v="74481.81"/>
    <n v="74481.81"/>
  </r>
  <r>
    <m/>
    <x v="25"/>
    <x v="0"/>
    <x v="2"/>
    <x v="3"/>
    <n v="309460.27975258883"/>
    <m/>
    <m/>
    <m/>
  </r>
  <r>
    <m/>
    <x v="25"/>
    <x v="0"/>
    <x v="2"/>
    <x v="4"/>
    <n v="309951.70903583779"/>
    <m/>
    <m/>
    <m/>
  </r>
  <r>
    <n v="15"/>
    <x v="21"/>
    <x v="0"/>
    <x v="2"/>
    <x v="1"/>
    <n v="310108.17044299998"/>
    <n v="8.1464289999999995"/>
    <n v="49514.97"/>
    <n v="49514.97"/>
  </r>
  <r>
    <s v="05"/>
    <x v="31"/>
    <x v="0"/>
    <x v="1"/>
    <x v="0"/>
    <n v="310516.09999999998"/>
    <n v="17.62"/>
    <n v="107237.35616720001"/>
    <n v="107237.35616720001"/>
  </r>
  <r>
    <n v="73"/>
    <x v="20"/>
    <x v="1"/>
    <x v="4"/>
    <x v="5"/>
    <n v="311269.40590364521"/>
    <n v="9.2540359950475981"/>
    <n v="56457.766413232523"/>
    <n v="56457.766413232523"/>
  </r>
  <r>
    <n v="73"/>
    <x v="20"/>
    <x v="1"/>
    <x v="4"/>
    <x v="0"/>
    <n v="311596.31"/>
    <n v="13.16"/>
    <n v="80371.905816160011"/>
    <n v="80371.905816160011"/>
  </r>
  <r>
    <n v="47"/>
    <x v="17"/>
    <x v="0"/>
    <x v="0"/>
    <x v="8"/>
    <n v="311795.50360505423"/>
    <n v="32.505314024680942"/>
    <n v="198646.21082085019"/>
    <n v="198646.21082085019"/>
  </r>
  <r>
    <n v="76"/>
    <x v="14"/>
    <x v="0"/>
    <x v="4"/>
    <x v="2"/>
    <n v="312498.76836500003"/>
    <n v="19.908645"/>
    <n v="121939.97"/>
    <n v="121939.97"/>
  </r>
  <r>
    <n v="13"/>
    <x v="23"/>
    <x v="0"/>
    <x v="2"/>
    <x v="6"/>
    <n v="313102.84931313299"/>
    <n v="10.505491809173272"/>
    <n v="64470.268610203464"/>
    <n v="64470.268610203464"/>
  </r>
  <r>
    <n v="73"/>
    <x v="20"/>
    <x v="1"/>
    <x v="4"/>
    <x v="7"/>
    <n v="313563.8511875759"/>
    <n v="9.1132995161200103"/>
    <n v="56008.985348689064"/>
    <n v="56008.985348689064"/>
  </r>
  <r>
    <m/>
    <x v="25"/>
    <x v="0"/>
    <x v="2"/>
    <x v="6"/>
    <n v="314967.71173683379"/>
    <m/>
    <m/>
    <m/>
  </r>
  <r>
    <n v="76"/>
    <x v="14"/>
    <x v="0"/>
    <x v="4"/>
    <x v="7"/>
    <n v="315016.06058657018"/>
    <n v="11.581706842938985"/>
    <n v="71509.103824810765"/>
    <n v="71509.103824810765"/>
  </r>
  <r>
    <n v="50"/>
    <x v="32"/>
    <x v="0"/>
    <x v="0"/>
    <x v="8"/>
    <n v="315072.36773713492"/>
    <n v="16.426992169330948"/>
    <n v="101443.54982477333"/>
    <n v="101443.54982477333"/>
  </r>
  <r>
    <m/>
    <x v="35"/>
    <x v="1"/>
    <x v="2"/>
    <x v="8"/>
    <n v="315421.69209362735"/>
    <m/>
    <m/>
    <m/>
  </r>
  <r>
    <n v="70"/>
    <x v="18"/>
    <x v="0"/>
    <x v="2"/>
    <x v="7"/>
    <n v="315481.48689171649"/>
    <n v="6.3735589893470044"/>
    <n v="39410.501388324672"/>
    <n v="39410.501388324672"/>
  </r>
  <r>
    <n v="41"/>
    <x v="16"/>
    <x v="0"/>
    <x v="4"/>
    <x v="0"/>
    <n v="315522.96000000002"/>
    <n v="18.13"/>
    <n v="112120.45279008"/>
    <n v="112120.45279008"/>
  </r>
  <r>
    <n v="13"/>
    <x v="23"/>
    <x v="0"/>
    <x v="2"/>
    <x v="1"/>
    <n v="315592.370299"/>
    <n v="14.876683999999999"/>
    <n v="92021.37"/>
    <n v="92021.37"/>
  </r>
  <r>
    <n v="23"/>
    <x v="27"/>
    <x v="1"/>
    <x v="0"/>
    <x v="7"/>
    <n v="315681.3781509542"/>
    <n v="20.950836656377565"/>
    <n v="129630.26418637566"/>
    <n v="129630.26418637566"/>
  </r>
  <r>
    <s v=" "/>
    <x v="28"/>
    <x v="1"/>
    <x v="0"/>
    <x v="1"/>
    <n v="315750.70403199998"/>
    <n v="14.209693"/>
    <n v="87939.72"/>
    <n v="87939.72"/>
  </r>
  <r>
    <n v="52"/>
    <x v="8"/>
    <x v="2"/>
    <x v="4"/>
    <x v="0"/>
    <n v="316542.14"/>
    <n v="10.59"/>
    <n v="65702.752746960003"/>
    <n v="65702.752746960003"/>
  </r>
  <r>
    <n v="73"/>
    <x v="20"/>
    <x v="1"/>
    <x v="4"/>
    <x v="3"/>
    <n v="316775.7992554438"/>
    <n v="7.113552150839876"/>
    <n v="44166.662895300622"/>
    <n v="44166.662895300622"/>
  </r>
  <r>
    <s v="05"/>
    <x v="31"/>
    <x v="1"/>
    <x v="0"/>
    <x v="8"/>
    <n v="316828.61944301717"/>
    <n v="22.948627896955102"/>
    <n v="142507.32905619437"/>
    <n v="142507.32905619437"/>
  </r>
  <r>
    <s v="05"/>
    <x v="31"/>
    <x v="0"/>
    <x v="3"/>
    <x v="5"/>
    <n v="316936.96812559798"/>
    <n v="9.9467839936978546"/>
    <n v="61789.069806631371"/>
    <n v="61789.069806631371"/>
  </r>
  <r>
    <n v="50"/>
    <x v="32"/>
    <x v="1"/>
    <x v="3"/>
    <x v="5"/>
    <n v="317661.99278157979"/>
    <n v="12.638926992174571"/>
    <n v="78692.172005119428"/>
    <n v="78692.172005119428"/>
  </r>
  <r>
    <n v="18"/>
    <x v="26"/>
    <x v="0"/>
    <x v="2"/>
    <x v="1"/>
    <n v="317941.56182"/>
    <n v="11.313393"/>
    <n v="70501.16"/>
    <n v="70501.16"/>
  </r>
  <r>
    <n v="85"/>
    <x v="33"/>
    <x v="0"/>
    <x v="3"/>
    <x v="0"/>
    <n v="318724.26"/>
    <n v="22.6"/>
    <n v="141182.09820960002"/>
    <n v="141182.09820960002"/>
  </r>
  <r>
    <n v="23"/>
    <x v="27"/>
    <x v="1"/>
    <x v="3"/>
    <x v="3"/>
    <n v="318901.27172509069"/>
    <n v="17.458674409268561"/>
    <n v="109124.8320463008"/>
    <n v="109124.8320463008"/>
  </r>
  <r>
    <n v="18"/>
    <x v="26"/>
    <x v="1"/>
    <x v="0"/>
    <x v="2"/>
    <n v="319379.777282"/>
    <n v="20.722242999999999"/>
    <n v="129718"/>
    <n v="129718"/>
  </r>
  <r>
    <m/>
    <x v="35"/>
    <x v="1"/>
    <x v="2"/>
    <x v="3"/>
    <n v="319654.44168259349"/>
    <m/>
    <m/>
    <m/>
  </r>
  <r>
    <n v="41"/>
    <x v="16"/>
    <x v="0"/>
    <x v="4"/>
    <x v="7"/>
    <n v="320327.59920239507"/>
    <n v="6.5408843829083159"/>
    <n v="41066.425504334213"/>
    <n v="41066.425504334213"/>
  </r>
  <r>
    <n v="52"/>
    <x v="8"/>
    <x v="2"/>
    <x v="4"/>
    <x v="6"/>
    <n v="320456.24589330581"/>
    <n v="6.376483352374386"/>
    <n v="40050.324775219924"/>
    <n v="40050.324775219924"/>
  </r>
  <r>
    <n v="52"/>
    <x v="8"/>
    <x v="2"/>
    <x v="4"/>
    <x v="4"/>
    <n v="322709.39682133886"/>
    <n v="6.7685298019131421"/>
    <n v="42811.656126955866"/>
    <n v="42811.656126955866"/>
  </r>
  <r>
    <n v="50"/>
    <x v="32"/>
    <x v="1"/>
    <x v="3"/>
    <x v="0"/>
    <n v="322712.81"/>
    <n v="21.91"/>
    <n v="138584.49827516"/>
    <n v="138584.49827516"/>
  </r>
  <r>
    <n v="23"/>
    <x v="27"/>
    <x v="1"/>
    <x v="0"/>
    <x v="2"/>
    <n v="323431.736248"/>
    <n v="21.424222"/>
    <n v="135813.76000000001"/>
    <n v="135813.76000000001"/>
  </r>
  <r>
    <n v="68"/>
    <x v="29"/>
    <x v="0"/>
    <x v="2"/>
    <x v="2"/>
    <n v="323522.27065899997"/>
    <n v="7.9307939999999997"/>
    <n v="50289.45"/>
    <n v="50289.45"/>
  </r>
  <r>
    <m/>
    <x v="34"/>
    <x v="0"/>
    <x v="1"/>
    <x v="6"/>
    <n v="323798.21208930848"/>
    <m/>
    <m/>
    <m/>
  </r>
  <r>
    <m/>
    <x v="34"/>
    <x v="1"/>
    <x v="1"/>
    <x v="3"/>
    <n v="323881.20437745401"/>
    <m/>
    <m/>
    <m/>
  </r>
  <r>
    <m/>
    <x v="34"/>
    <x v="0"/>
    <x v="1"/>
    <x v="8"/>
    <n v="324141.4524606734"/>
    <m/>
    <m/>
    <m/>
  </r>
  <r>
    <n v="99"/>
    <x v="12"/>
    <x v="2"/>
    <x v="4"/>
    <x v="2"/>
    <n v="324675.48781999998"/>
    <n v="30.472777000000001"/>
    <n v="193917.77"/>
    <n v="193917.77"/>
  </r>
  <r>
    <n v="20"/>
    <x v="30"/>
    <x v="1"/>
    <x v="0"/>
    <x v="6"/>
    <n v="324873.55332204967"/>
    <n v="12.172745347115344"/>
    <n v="77510.219478195446"/>
    <n v="77510.219478195446"/>
  </r>
  <r>
    <n v="23"/>
    <x v="27"/>
    <x v="1"/>
    <x v="0"/>
    <x v="8"/>
    <n v="325009.13747318106"/>
    <n v="27.489657368612757"/>
    <n v="175114.04068379971"/>
    <n v="175114.04068379971"/>
  </r>
  <r>
    <n v="15"/>
    <x v="21"/>
    <x v="1"/>
    <x v="4"/>
    <x v="4"/>
    <n v="325272.06171909306"/>
    <m/>
    <m/>
    <m/>
  </r>
  <r>
    <s v="05"/>
    <x v="31"/>
    <x v="1"/>
    <x v="3"/>
    <x v="6"/>
    <n v="325622.91038394812"/>
    <n v="21.145318417575922"/>
    <n v="134953.84243287687"/>
    <n v="134953.84243287687"/>
  </r>
  <r>
    <m/>
    <x v="34"/>
    <x v="1"/>
    <x v="1"/>
    <x v="6"/>
    <n v="327380.03082745045"/>
    <m/>
    <m/>
    <m/>
  </r>
  <r>
    <n v="85"/>
    <x v="33"/>
    <x v="1"/>
    <x v="3"/>
    <x v="4"/>
    <n v="327461.08132988907"/>
    <n v="13.957047071251468"/>
    <n v="89579.63863203369"/>
    <n v="89579.63863203369"/>
  </r>
  <r>
    <n v="50"/>
    <x v="32"/>
    <x v="1"/>
    <x v="3"/>
    <x v="2"/>
    <n v="327539.95229300001"/>
    <n v="15.525065"/>
    <n v="99667.55"/>
    <n v="99667.55"/>
  </r>
  <r>
    <m/>
    <x v="34"/>
    <x v="1"/>
    <x v="1"/>
    <x v="7"/>
    <n v="329496.46280445263"/>
    <m/>
    <m/>
    <m/>
  </r>
  <r>
    <n v="19"/>
    <x v="15"/>
    <x v="2"/>
    <x v="4"/>
    <x v="2"/>
    <n v="329558.68989799998"/>
    <n v="14.331099"/>
    <n v="92569.59"/>
    <n v="92569.59"/>
  </r>
  <r>
    <n v="68"/>
    <x v="29"/>
    <x v="0"/>
    <x v="2"/>
    <x v="0"/>
    <n v="329968.7"/>
    <n v="9.6300000000000008"/>
    <n v="62280.932187600003"/>
    <n v="62280.932187600003"/>
  </r>
  <r>
    <m/>
    <x v="34"/>
    <x v="0"/>
    <x v="3"/>
    <x v="3"/>
    <n v="330068.24078454269"/>
    <m/>
    <m/>
    <m/>
  </r>
  <r>
    <n v="13"/>
    <x v="23"/>
    <x v="1"/>
    <x v="4"/>
    <x v="6"/>
    <n v="330252.37164034578"/>
    <n v="12.352652081373964"/>
    <n v="79958.055860067383"/>
    <n v="79958.055860067383"/>
  </r>
  <r>
    <n v="17"/>
    <x v="9"/>
    <x v="2"/>
    <x v="4"/>
    <x v="0"/>
    <n v="330591.15999999997"/>
    <n v="29.54"/>
    <n v="191406.99218144"/>
    <n v="191406.99218144"/>
  </r>
  <r>
    <n v="23"/>
    <x v="27"/>
    <x v="1"/>
    <x v="0"/>
    <x v="5"/>
    <n v="331133.87050048407"/>
    <n v="19.10155050287355"/>
    <n v="123973.33887130894"/>
    <n v="123973.33887130894"/>
  </r>
  <r>
    <m/>
    <x v="28"/>
    <x v="0"/>
    <x v="2"/>
    <x v="0"/>
    <n v="331153.83999999997"/>
    <m/>
    <m/>
    <m/>
  </r>
  <r>
    <s v="05"/>
    <x v="31"/>
    <x v="1"/>
    <x v="3"/>
    <x v="3"/>
    <n v="331302.48646246403"/>
    <n v="20.387098349904843"/>
    <n v="132384.20895153412"/>
    <n v="132384.20895153412"/>
  </r>
  <r>
    <n v="50"/>
    <x v="32"/>
    <x v="0"/>
    <x v="0"/>
    <x v="3"/>
    <n v="331310.66920283937"/>
    <n v="10.369293219898202"/>
    <n v="67334.966526560791"/>
    <n v="67334.966526560791"/>
  </r>
  <r>
    <n v="44"/>
    <x v="10"/>
    <x v="2"/>
    <x v="4"/>
    <x v="4"/>
    <n v="332496.69206543837"/>
    <n v="20.453742610311398"/>
    <n v="133295.7144624143"/>
    <n v="133295.7144624143"/>
  </r>
  <r>
    <n v="85"/>
    <x v="33"/>
    <x v="1"/>
    <x v="3"/>
    <x v="8"/>
    <n v="333095.26010452944"/>
    <n v="15.414209475449637"/>
    <n v="100634.24224479972"/>
    <n v="100634.24224479972"/>
  </r>
  <r>
    <n v="76"/>
    <x v="14"/>
    <x v="0"/>
    <x v="4"/>
    <x v="3"/>
    <n v="333153.4685273972"/>
    <n v="11.020311193672747"/>
    <n v="71960.516009098181"/>
    <n v="71960.516009098181"/>
  </r>
  <r>
    <n v="23"/>
    <x v="27"/>
    <x v="0"/>
    <x v="3"/>
    <x v="7"/>
    <n v="333484.27946719236"/>
    <n v="14.509751225326806"/>
    <n v="94839.969079475894"/>
    <n v="94839.969079475894"/>
  </r>
  <r>
    <n v="70"/>
    <x v="18"/>
    <x v="0"/>
    <x v="2"/>
    <x v="5"/>
    <n v="333827.39080270613"/>
    <n v="7.0219951622938561"/>
    <n v="45945.032735852546"/>
    <n v="45945.032735852546"/>
  </r>
  <r>
    <n v="41"/>
    <x v="16"/>
    <x v="0"/>
    <x v="4"/>
    <x v="6"/>
    <n v="334181.80811622454"/>
    <n v="8.4497805184487831"/>
    <n v="55345.753464073088"/>
    <n v="55345.753464073088"/>
  </r>
  <r>
    <s v="05"/>
    <x v="31"/>
    <x v="1"/>
    <x v="3"/>
    <x v="1"/>
    <n v="334198.54467899998"/>
    <n v="23.726196000000002"/>
    <n v="155413.5"/>
    <n v="155413.5"/>
  </r>
  <r>
    <n v="20"/>
    <x v="30"/>
    <x v="0"/>
    <x v="2"/>
    <x v="4"/>
    <n v="334548.77501731738"/>
    <n v="9.0231598150350987"/>
    <n v="59166.266432947334"/>
    <n v="59166.266432947334"/>
  </r>
  <r>
    <n v="52"/>
    <x v="8"/>
    <x v="2"/>
    <x v="4"/>
    <x v="5"/>
    <n v="334673.20430029044"/>
    <n v="5.23446381299674"/>
    <n v="34335.961630954895"/>
    <n v="34335.961630954895"/>
  </r>
  <r>
    <n v="81"/>
    <x v="24"/>
    <x v="0"/>
    <x v="2"/>
    <x v="5"/>
    <n v="334724.79011754435"/>
    <n v="17.667123752309326"/>
    <n v="115907.03608345946"/>
    <n v="115907.03608345946"/>
  </r>
  <r>
    <n v="47"/>
    <x v="17"/>
    <x v="1"/>
    <x v="4"/>
    <x v="7"/>
    <n v="334785.67124255048"/>
    <n v="14.926557685289991"/>
    <n v="97945.073626605008"/>
    <n v="97945.073626605008"/>
  </r>
  <r>
    <n v="76"/>
    <x v="14"/>
    <x v="0"/>
    <x v="4"/>
    <x v="8"/>
    <n v="336181.10647919297"/>
    <n v="12.564237314310207"/>
    <n v="82787.640366882595"/>
    <n v="82787.640366882595"/>
  </r>
  <r>
    <s v=" "/>
    <x v="25"/>
    <x v="0"/>
    <x v="2"/>
    <x v="1"/>
    <n v="336197.09218799998"/>
    <n v="12.85934"/>
    <n v="84736.14"/>
    <n v="84736.14"/>
  </r>
  <r>
    <n v="13"/>
    <x v="23"/>
    <x v="0"/>
    <x v="2"/>
    <x v="8"/>
    <n v="336944.18241254147"/>
    <n v="11.810509448574122"/>
    <n v="77997.856020497915"/>
    <n v="77997.856020497915"/>
  </r>
  <r>
    <n v="25"/>
    <x v="22"/>
    <x v="0"/>
    <x v="2"/>
    <x v="6"/>
    <n v="337298.24002514075"/>
    <n v="6.858827944929816"/>
    <n v="45344.023651417563"/>
    <n v="45344.023651417563"/>
  </r>
  <r>
    <n v="23"/>
    <x v="27"/>
    <x v="0"/>
    <x v="2"/>
    <x v="3"/>
    <n v="337608.33919192827"/>
    <n v="9.4406302485045046"/>
    <n v="62469.815782804661"/>
    <n v="62469.815782804661"/>
  </r>
  <r>
    <n v="47"/>
    <x v="17"/>
    <x v="1"/>
    <x v="4"/>
    <x v="1"/>
    <n v="337872.957207"/>
    <n v="24.709277"/>
    <n v="163632.49"/>
    <n v="163632.49"/>
  </r>
  <r>
    <n v="52"/>
    <x v="8"/>
    <x v="2"/>
    <x v="4"/>
    <x v="8"/>
    <n v="341210.88892945496"/>
    <n v="5.0687785340071363"/>
    <n v="33898.639615752247"/>
    <n v="33898.639615752247"/>
  </r>
  <r>
    <n v="23"/>
    <x v="27"/>
    <x v="1"/>
    <x v="0"/>
    <x v="1"/>
    <n v="341320.16268100002"/>
    <n v="20.093485999999999"/>
    <n v="134422.91"/>
    <n v="134422.91"/>
  </r>
  <r>
    <n v="47"/>
    <x v="17"/>
    <x v="0"/>
    <x v="2"/>
    <x v="5"/>
    <n v="342422.76797256956"/>
    <n v="11.67407322265213"/>
    <n v="78350.38194173394"/>
    <n v="78350.38194173394"/>
  </r>
  <r>
    <m/>
    <x v="25"/>
    <x v="1"/>
    <x v="4"/>
    <x v="0"/>
    <n v="342602.19"/>
    <m/>
    <m/>
    <m/>
  </r>
  <r>
    <s v="05"/>
    <x v="31"/>
    <x v="1"/>
    <x v="0"/>
    <x v="6"/>
    <n v="342741.58971814136"/>
    <n v="15.22851169355679"/>
    <n v="102301.1084150628"/>
    <n v="102301.1084150628"/>
  </r>
  <r>
    <n v="25"/>
    <x v="22"/>
    <x v="0"/>
    <x v="2"/>
    <x v="3"/>
    <n v="343814.23522279458"/>
    <n v="6.2166231625492454"/>
    <n v="41892.325350683517"/>
    <n v="41892.325350683517"/>
  </r>
  <r>
    <m/>
    <x v="36"/>
    <x v="1"/>
    <x v="2"/>
    <x v="5"/>
    <n v="344763.38276882929"/>
    <m/>
    <m/>
    <m/>
  </r>
  <r>
    <m/>
    <x v="34"/>
    <x v="0"/>
    <x v="1"/>
    <x v="7"/>
    <n v="346006.39219970896"/>
    <m/>
    <m/>
    <m/>
  </r>
  <r>
    <n v="25"/>
    <x v="22"/>
    <x v="1"/>
    <x v="4"/>
    <x v="0"/>
    <n v="347595.6"/>
    <n v="7.52"/>
    <n v="51232.810675199988"/>
    <n v="51232.810675199988"/>
  </r>
  <r>
    <n v="25"/>
    <x v="22"/>
    <x v="0"/>
    <x v="2"/>
    <x v="5"/>
    <n v="348443.89486710104"/>
    <n v="7.2244500457183651"/>
    <n v="49339.384039177101"/>
    <n v="49339.384039177101"/>
  </r>
  <r>
    <n v="15"/>
    <x v="21"/>
    <x v="1"/>
    <x v="4"/>
    <x v="7"/>
    <n v="348683.03221246385"/>
    <n v="6.4788793101455022"/>
    <n v="44277.875550722543"/>
    <n v="44277.875550722543"/>
  </r>
  <r>
    <n v="85"/>
    <x v="33"/>
    <x v="1"/>
    <x v="0"/>
    <x v="0"/>
    <n v="350066.91"/>
    <n v="20.75"/>
    <n v="142372.21229699999"/>
    <n v="142372.21229699999"/>
  </r>
  <r>
    <n v="44"/>
    <x v="10"/>
    <x v="2"/>
    <x v="4"/>
    <x v="3"/>
    <n v="350076.796478673"/>
    <n v="13.762220284446002"/>
    <n v="94429.546196408308"/>
    <n v="94429.546196408308"/>
  </r>
  <r>
    <s v=" "/>
    <x v="36"/>
    <x v="1"/>
    <x v="2"/>
    <x v="2"/>
    <n v="350482.56263"/>
    <n v="12.217464"/>
    <n v="83927.360000000001"/>
    <n v="83927.360000000001"/>
  </r>
  <r>
    <n v="19"/>
    <x v="15"/>
    <x v="2"/>
    <x v="4"/>
    <x v="0"/>
    <n v="350984.75"/>
    <n v="11.6"/>
    <n v="79799.892760000002"/>
    <n v="79799.892760000002"/>
  </r>
  <r>
    <n v="19"/>
    <x v="15"/>
    <x v="2"/>
    <x v="4"/>
    <x v="7"/>
    <n v="351408.16522618243"/>
    <n v="8.814102786855905"/>
    <n v="60708.014693502693"/>
    <n v="60708.014693502693"/>
  </r>
  <r>
    <n v="85"/>
    <x v="33"/>
    <x v="1"/>
    <x v="0"/>
    <x v="4"/>
    <n v="351430.81611740973"/>
    <n v="12.522385528811974"/>
    <n v="86254.74245609378"/>
    <n v="86254.74245609378"/>
  </r>
  <r>
    <n v="20"/>
    <x v="30"/>
    <x v="0"/>
    <x v="0"/>
    <x v="6"/>
    <n v="351907.13459010492"/>
    <n v="11.747254996079718"/>
    <n v="81025.279761406273"/>
    <n v="81025.279761406273"/>
  </r>
  <r>
    <n v="52"/>
    <x v="8"/>
    <x v="2"/>
    <x v="4"/>
    <x v="7"/>
    <n v="352260.11748983013"/>
    <n v="5.0416831535979165"/>
    <n v="34809.284440644828"/>
    <n v="34809.284440644828"/>
  </r>
  <r>
    <n v="18"/>
    <x v="26"/>
    <x v="1"/>
    <x v="4"/>
    <x v="5"/>
    <n v="352432.19835344254"/>
    <n v="12.764575661264141"/>
    <n v="88173.490242424115"/>
    <n v="88173.490242424115"/>
  </r>
  <r>
    <n v="47"/>
    <x v="17"/>
    <x v="1"/>
    <x v="4"/>
    <x v="2"/>
    <n v="352539.55506699998"/>
    <n v="17.934944999999999"/>
    <n v="123926.44"/>
    <n v="123926.44"/>
  </r>
  <r>
    <n v="76"/>
    <x v="14"/>
    <x v="0"/>
    <x v="4"/>
    <x v="1"/>
    <n v="353598.07054400002"/>
    <n v="28.995829000000001"/>
    <n v="200956.23"/>
    <n v="200956.23"/>
  </r>
  <r>
    <n v="17"/>
    <x v="9"/>
    <x v="2"/>
    <x v="4"/>
    <x v="3"/>
    <n v="353645.04215709353"/>
    <n v="7.992513526416996"/>
    <n v="55399.650546621226"/>
    <n v="55399.650546621226"/>
  </r>
  <r>
    <m/>
    <x v="34"/>
    <x v="0"/>
    <x v="1"/>
    <x v="3"/>
    <n v="353714.57554955152"/>
    <m/>
    <m/>
    <m/>
  </r>
  <r>
    <n v="50"/>
    <x v="32"/>
    <x v="1"/>
    <x v="3"/>
    <x v="1"/>
    <n v="354281.13399100001"/>
    <n v="15.032944000000001"/>
    <n v="104387.42"/>
    <n v="104387.42"/>
  </r>
  <r>
    <n v="86"/>
    <x v="11"/>
    <x v="2"/>
    <x v="4"/>
    <x v="2"/>
    <n v="354377.005496"/>
    <n v="16.195007"/>
    <n v="112487.11"/>
    <n v="112487.11"/>
  </r>
  <r>
    <n v="17"/>
    <x v="9"/>
    <x v="2"/>
    <x v="4"/>
    <x v="7"/>
    <n v="354540.99021484918"/>
    <n v="9.6962847579754659"/>
    <n v="67379.515830156306"/>
    <n v="67379.515830156306"/>
  </r>
  <r>
    <n v="19"/>
    <x v="15"/>
    <x v="2"/>
    <x v="4"/>
    <x v="5"/>
    <n v="355720.49168508669"/>
    <n v="8.9691670356785256"/>
    <n v="62534.123555569837"/>
    <n v="62534.123555569837"/>
  </r>
  <r>
    <n v="41"/>
    <x v="16"/>
    <x v="0"/>
    <x v="4"/>
    <x v="8"/>
    <n v="356519.2421134988"/>
    <n v="8.0637594876742131"/>
    <n v="56347.754254170453"/>
    <n v="56347.754254170453"/>
  </r>
  <r>
    <n v="20"/>
    <x v="30"/>
    <x v="0"/>
    <x v="2"/>
    <x v="7"/>
    <n v="358512.93204552773"/>
    <n v="8.6567982201002458"/>
    <n v="60830.052595487039"/>
    <n v="60830.052595487039"/>
  </r>
  <r>
    <n v="23"/>
    <x v="27"/>
    <x v="1"/>
    <x v="3"/>
    <x v="2"/>
    <n v="359721.31790600001"/>
    <n v="39.706488"/>
    <n v="279952.09000000003"/>
    <n v="279952.09000000003"/>
  </r>
  <r>
    <s v="05"/>
    <x v="31"/>
    <x v="1"/>
    <x v="3"/>
    <x v="2"/>
    <n v="361004.72154499998"/>
    <n v="32.209158000000002"/>
    <n v="227902.1"/>
    <n v="227902.1"/>
  </r>
  <r>
    <n v="76"/>
    <x v="14"/>
    <x v="0"/>
    <x v="4"/>
    <x v="4"/>
    <n v="361169.46063117823"/>
    <m/>
    <m/>
    <m/>
  </r>
  <r>
    <n v="47"/>
    <x v="17"/>
    <x v="1"/>
    <x v="4"/>
    <x v="5"/>
    <n v="361698.6674973059"/>
    <n v="11.48861356992648"/>
    <n v="81446.157904823936"/>
    <n v="81446.157904823936"/>
  </r>
  <r>
    <n v="17"/>
    <x v="9"/>
    <x v="2"/>
    <x v="4"/>
    <x v="1"/>
    <n v="362847.58926600002"/>
    <n v="16.956524999999999"/>
    <n v="120591.63"/>
    <n v="120591.63"/>
  </r>
  <r>
    <n v="47"/>
    <x v="17"/>
    <x v="1"/>
    <x v="4"/>
    <x v="8"/>
    <n v="362864.66119039996"/>
    <n v="16.459756645816903"/>
    <n v="117064.21476379139"/>
    <n v="117064.21476379139"/>
  </r>
  <r>
    <n v="15"/>
    <x v="21"/>
    <x v="1"/>
    <x v="4"/>
    <x v="6"/>
    <n v="363107.76546394912"/>
    <n v="8.3830199200508986"/>
    <n v="59661.216767785329"/>
    <n v="59661.216767785329"/>
  </r>
  <r>
    <n v="15"/>
    <x v="21"/>
    <x v="1"/>
    <x v="4"/>
    <x v="5"/>
    <n v="363192.18387865834"/>
    <n v="6.8214716711195864"/>
    <n v="48559.101792606343"/>
    <n v="48559.101792606343"/>
  </r>
  <r>
    <n v="19"/>
    <x v="15"/>
    <x v="2"/>
    <x v="4"/>
    <x v="6"/>
    <n v="363844.88556140516"/>
    <n v="9.0655401948356875"/>
    <n v="64649.628520949256"/>
    <n v="64649.628520949256"/>
  </r>
  <r>
    <n v="20"/>
    <x v="30"/>
    <x v="0"/>
    <x v="2"/>
    <x v="5"/>
    <n v="363967.6244190248"/>
    <n v="7.9433646583308164"/>
    <n v="56666.100265899433"/>
    <n v="56666.100265899433"/>
  </r>
  <r>
    <m/>
    <x v="36"/>
    <x v="1"/>
    <x v="2"/>
    <x v="8"/>
    <n v="364740.63836953673"/>
    <m/>
    <m/>
    <m/>
  </r>
  <r>
    <n v="47"/>
    <x v="17"/>
    <x v="1"/>
    <x v="4"/>
    <x v="3"/>
    <n v="364844.41903057357"/>
    <n v="13.331549656062029"/>
    <n v="95333.253185246591"/>
    <n v="95333.253185246591"/>
  </r>
  <r>
    <n v="41"/>
    <x v="16"/>
    <x v="0"/>
    <x v="4"/>
    <x v="4"/>
    <n v="366074.71895622939"/>
    <m/>
    <m/>
    <m/>
  </r>
  <r>
    <s v="05"/>
    <x v="31"/>
    <x v="0"/>
    <x v="3"/>
    <x v="7"/>
    <n v="366366.87295444356"/>
    <n v="11.36706806018419"/>
    <n v="81624.536725452272"/>
    <n v="81624.536725452272"/>
  </r>
  <r>
    <n v="41"/>
    <x v="16"/>
    <x v="2"/>
    <x v="4"/>
    <x v="5"/>
    <n v="366418.63173976919"/>
    <n v="7.5012555758077246"/>
    <n v="53872.556166588503"/>
    <n v="53872.556166588503"/>
  </r>
  <r>
    <n v="13"/>
    <x v="23"/>
    <x v="1"/>
    <x v="4"/>
    <x v="3"/>
    <n v="369138.41204570152"/>
    <n v="13.926372712515015"/>
    <n v="100758.87852962589"/>
    <n v="100758.87852962589"/>
  </r>
  <r>
    <n v="19"/>
    <x v="15"/>
    <x v="2"/>
    <x v="4"/>
    <x v="3"/>
    <n v="369607.75375422148"/>
    <n v="8.3928402399541113"/>
    <n v="60800.353042666611"/>
    <n v="60800.353042666611"/>
  </r>
  <r>
    <n v="68"/>
    <x v="29"/>
    <x v="0"/>
    <x v="2"/>
    <x v="3"/>
    <n v="369838.24761148583"/>
    <n v="12.951062497555432"/>
    <n v="93880.045872533592"/>
    <n v="93880.045872533592"/>
  </r>
  <r>
    <s v=" "/>
    <x v="28"/>
    <x v="0"/>
    <x v="0"/>
    <x v="2"/>
    <n v="369904.328462"/>
    <n v="11.541574000000001"/>
    <n v="83677.850000000006"/>
    <n v="83677.850000000006"/>
  </r>
  <r>
    <n v="81"/>
    <x v="24"/>
    <x v="0"/>
    <x v="2"/>
    <x v="2"/>
    <n v="370193.07094399998"/>
    <n v="30.270923"/>
    <n v="219639.29"/>
    <n v="219639.29"/>
  </r>
  <r>
    <n v="15"/>
    <x v="21"/>
    <x v="1"/>
    <x v="4"/>
    <x v="8"/>
    <n v="371325.35292590014"/>
    <n v="7.1864034549004474"/>
    <n v="52302.478463512802"/>
    <n v="52302.478463512802"/>
  </r>
  <r>
    <s v="05"/>
    <x v="31"/>
    <x v="0"/>
    <x v="0"/>
    <x v="7"/>
    <n v="372298.48244791059"/>
    <n v="16.159336437334165"/>
    <n v="117915.49008650082"/>
    <n v="117915.49008650082"/>
  </r>
  <r>
    <n v="50"/>
    <x v="32"/>
    <x v="0"/>
    <x v="2"/>
    <x v="8"/>
    <n v="372512.85378306301"/>
    <n v="9.4583411261915913"/>
    <n v="69057.731441438256"/>
    <n v="69057.731441438256"/>
  </r>
  <r>
    <n v="47"/>
    <x v="17"/>
    <x v="1"/>
    <x v="4"/>
    <x v="0"/>
    <n v="372788.67"/>
    <n v="22.84"/>
    <n v="166884.06716687998"/>
    <n v="166884.06716687998"/>
  </r>
  <r>
    <n v="17"/>
    <x v="9"/>
    <x v="2"/>
    <x v="4"/>
    <x v="5"/>
    <n v="374271.67171424121"/>
    <n v="10.165124990950483"/>
    <n v="74568.559141526071"/>
    <n v="74568.559141526071"/>
  </r>
  <r>
    <n v="23"/>
    <x v="27"/>
    <x v="1"/>
    <x v="3"/>
    <x v="6"/>
    <n v="376344.07040272339"/>
    <n v="19.578130233660936"/>
    <n v="144415.01917100733"/>
    <n v="144415.01917100733"/>
  </r>
  <r>
    <n v="23"/>
    <x v="27"/>
    <x v="1"/>
    <x v="0"/>
    <x v="4"/>
    <n v="376811.46744483768"/>
    <n v="15.356872370107213"/>
    <n v="113418.25401760635"/>
    <n v="113418.25401760635"/>
  </r>
  <r>
    <n v="73"/>
    <x v="20"/>
    <x v="1"/>
    <x v="4"/>
    <x v="4"/>
    <n v="378620.99684359133"/>
    <m/>
    <m/>
    <m/>
  </r>
  <r>
    <n v="41"/>
    <x v="16"/>
    <x v="0"/>
    <x v="4"/>
    <x v="3"/>
    <n v="378845.95879034814"/>
    <n v="7.203439397080408"/>
    <n v="53488.280537511848"/>
    <n v="53488.280537511848"/>
  </r>
  <r>
    <n v="25"/>
    <x v="22"/>
    <x v="0"/>
    <x v="2"/>
    <x v="0"/>
    <n v="379746.01"/>
    <n v="15.4"/>
    <n v="114622.5356584"/>
    <n v="114622.5356584"/>
  </r>
  <r>
    <n v="76"/>
    <x v="14"/>
    <x v="0"/>
    <x v="4"/>
    <x v="6"/>
    <n v="380946.40423341049"/>
    <n v="13.722213046405329"/>
    <n v="102457.58327579692"/>
    <n v="102457.58327579692"/>
  </r>
  <r>
    <n v="23"/>
    <x v="27"/>
    <x v="1"/>
    <x v="0"/>
    <x v="6"/>
    <n v="380988.64235343371"/>
    <n v="25.498849019213594"/>
    <n v="190409.52864034529"/>
    <n v="190409.52864034529"/>
  </r>
  <r>
    <n v="13"/>
    <x v="23"/>
    <x v="1"/>
    <x v="4"/>
    <x v="1"/>
    <n v="382398.87338399998"/>
    <n v="16.039300999999998"/>
    <n v="120214.85"/>
    <n v="120214.85"/>
  </r>
  <r>
    <n v="52"/>
    <x v="8"/>
    <x v="2"/>
    <x v="4"/>
    <x v="1"/>
    <n v="382518.36225800001"/>
    <n v="8.4476610000000001"/>
    <n v="63335.16"/>
    <n v="63335.16"/>
  </r>
  <r>
    <n v="13"/>
    <x v="23"/>
    <x v="1"/>
    <x v="4"/>
    <x v="8"/>
    <n v="382541.24565648014"/>
    <n v="10.699251006082216"/>
    <n v="80220.934226177575"/>
    <n v="80220.934226177575"/>
  </r>
  <r>
    <n v="68"/>
    <x v="29"/>
    <x v="0"/>
    <x v="2"/>
    <x v="7"/>
    <n v="382555.90965412301"/>
    <n v="9.3161903755022557"/>
    <n v="69853.688198780525"/>
    <n v="69853.688198780525"/>
  </r>
  <r>
    <n v="85"/>
    <x v="33"/>
    <x v="0"/>
    <x v="0"/>
    <x v="4"/>
    <n v="382585.77666712156"/>
    <n v="10.753685020224257"/>
    <n v="80638.455935723337"/>
    <n v="80638.455935723337"/>
  </r>
  <r>
    <s v="05"/>
    <x v="31"/>
    <x v="0"/>
    <x v="0"/>
    <x v="6"/>
    <n v="384470.52833726478"/>
    <n v="21.680971818280252"/>
    <n v="163379.61592085531"/>
    <n v="163379.61592085531"/>
  </r>
  <r>
    <n v="44"/>
    <x v="10"/>
    <x v="2"/>
    <x v="4"/>
    <x v="6"/>
    <n v="384836.67754736764"/>
    <n v="17.025013613412789"/>
    <n v="128416.25361401583"/>
    <n v="128416.25361401583"/>
  </r>
  <r>
    <n v="18"/>
    <x v="26"/>
    <x v="1"/>
    <x v="4"/>
    <x v="0"/>
    <n v="386245.04"/>
    <n v="12.87"/>
    <n v="97431.083830079981"/>
    <n v="97431.083830079981"/>
  </r>
  <r>
    <s v="05"/>
    <x v="31"/>
    <x v="1"/>
    <x v="0"/>
    <x v="5"/>
    <n v="386334.83820274408"/>
    <n v="26.077515713260869"/>
    <n v="197463.19515071821"/>
    <n v="197463.19515071821"/>
  </r>
  <r>
    <n v="68"/>
    <x v="29"/>
    <x v="0"/>
    <x v="2"/>
    <x v="1"/>
    <n v="386681.55238399998"/>
    <n v="8.1545679999999994"/>
    <n v="61803.13"/>
    <n v="61803.13"/>
  </r>
  <r>
    <n v="95"/>
    <x v="13"/>
    <x v="2"/>
    <x v="4"/>
    <x v="0"/>
    <n v="391917.78"/>
    <n v="19.239999999999998"/>
    <n v="147793.76250911999"/>
    <n v="147793.76250911999"/>
  </r>
  <r>
    <n v="20"/>
    <x v="30"/>
    <x v="0"/>
    <x v="2"/>
    <x v="1"/>
    <n v="392789.18845199997"/>
    <n v="12.284903999999999"/>
    <n v="94577.4"/>
    <n v="94577.4"/>
  </r>
  <r>
    <n v="23"/>
    <x v="27"/>
    <x v="1"/>
    <x v="3"/>
    <x v="5"/>
    <n v="392809.02321208519"/>
    <n v="16.49177210489389"/>
    <n v="126971.09107456978"/>
    <n v="126971.09107456978"/>
  </r>
  <r>
    <m/>
    <x v="25"/>
    <x v="1"/>
    <x v="4"/>
    <x v="5"/>
    <n v="393414.93732188648"/>
    <m/>
    <m/>
    <m/>
  </r>
  <r>
    <n v="70"/>
    <x v="18"/>
    <x v="0"/>
    <x v="2"/>
    <x v="2"/>
    <n v="395251.761612"/>
    <n v="6.5976129999999999"/>
    <n v="51111.28"/>
    <n v="51111.28"/>
  </r>
  <r>
    <n v="15"/>
    <x v="21"/>
    <x v="1"/>
    <x v="4"/>
    <x v="1"/>
    <n v="395365.83097299997"/>
    <n v="9.2926640000000003"/>
    <n v="72010.44"/>
    <n v="72010.44"/>
  </r>
  <r>
    <n v="13"/>
    <x v="23"/>
    <x v="0"/>
    <x v="2"/>
    <x v="3"/>
    <n v="395680.89388371469"/>
    <n v="10.671133280178434"/>
    <n v="82758.325679043875"/>
    <n v="82758.325679043875"/>
  </r>
  <r>
    <n v="23"/>
    <x v="27"/>
    <x v="0"/>
    <x v="2"/>
    <x v="0"/>
    <n v="397234.49"/>
    <n v="10.49"/>
    <n v="81673.000081959995"/>
    <n v="81673.000081959995"/>
  </r>
  <r>
    <n v="20"/>
    <x v="30"/>
    <x v="0"/>
    <x v="2"/>
    <x v="2"/>
    <n v="397575.51327599998"/>
    <n v="12.179157999999999"/>
    <n v="94905.85"/>
    <n v="94905.85"/>
  </r>
  <r>
    <n v="85"/>
    <x v="33"/>
    <x v="1"/>
    <x v="3"/>
    <x v="6"/>
    <n v="400381.84342812689"/>
    <n v="14.856117474327288"/>
    <n v="116583.14613089697"/>
    <n v="116583.14613089697"/>
  </r>
  <r>
    <s v="05"/>
    <x v="31"/>
    <x v="1"/>
    <x v="3"/>
    <x v="8"/>
    <n v="401832.09998977848"/>
    <n v="24.283556596314291"/>
    <n v="191255.08582942511"/>
    <n v="191255.08582942511"/>
  </r>
  <r>
    <m/>
    <x v="34"/>
    <x v="0"/>
    <x v="3"/>
    <x v="6"/>
    <n v="402031.22155926761"/>
    <m/>
    <m/>
    <m/>
  </r>
  <r>
    <m/>
    <x v="28"/>
    <x v="1"/>
    <x v="4"/>
    <x v="5"/>
    <n v="402399.95792590501"/>
    <m/>
    <m/>
    <m/>
  </r>
  <r>
    <n v="20"/>
    <x v="30"/>
    <x v="0"/>
    <x v="2"/>
    <x v="0"/>
    <n v="402494.54"/>
    <n v="13.25"/>
    <n v="104527.83203799999"/>
    <n v="104527.83203799999"/>
  </r>
  <r>
    <n v="50"/>
    <x v="32"/>
    <x v="0"/>
    <x v="2"/>
    <x v="7"/>
    <n v="402991.20824042242"/>
    <n v="8.9040615197804183"/>
    <n v="70329.866798025905"/>
    <n v="70329.866798025905"/>
  </r>
  <r>
    <n v="25"/>
    <x v="22"/>
    <x v="1"/>
    <x v="4"/>
    <x v="2"/>
    <n v="404172.854674"/>
    <n v="7.135446"/>
    <n v="56525.49"/>
    <n v="56525.49"/>
  </r>
  <r>
    <n v="19"/>
    <x v="15"/>
    <x v="2"/>
    <x v="4"/>
    <x v="1"/>
    <n v="404401.900692"/>
    <n v="36.867362999999997"/>
    <n v="292220.94"/>
    <n v="292220.94"/>
  </r>
  <r>
    <n v="52"/>
    <x v="8"/>
    <x v="2"/>
    <x v="4"/>
    <x v="2"/>
    <n v="404476.413742"/>
    <n v="7.9985749999999998"/>
    <n v="63410.61"/>
    <n v="63410.61"/>
  </r>
  <r>
    <m/>
    <x v="34"/>
    <x v="1"/>
    <x v="1"/>
    <x v="4"/>
    <n v="404542.75229691609"/>
    <m/>
    <m/>
    <m/>
  </r>
  <r>
    <s v="05"/>
    <x v="31"/>
    <x v="0"/>
    <x v="0"/>
    <x v="0"/>
    <n v="404843.02"/>
    <n v="21.55"/>
    <n v="170997.59478759998"/>
    <n v="170997.59478759998"/>
  </r>
  <r>
    <s v=" "/>
    <x v="28"/>
    <x v="1"/>
    <x v="0"/>
    <x v="2"/>
    <n v="404936.72869800002"/>
    <n v="16.681516999999999"/>
    <n v="132397.19"/>
    <n v="132397.19"/>
  </r>
  <r>
    <s v="05"/>
    <x v="31"/>
    <x v="0"/>
    <x v="0"/>
    <x v="3"/>
    <n v="404980.35467579612"/>
    <n v="15.099284911554797"/>
    <n v="119852.30967311423"/>
    <n v="119852.30967311423"/>
  </r>
  <r>
    <n v="81"/>
    <x v="24"/>
    <x v="1"/>
    <x v="4"/>
    <x v="2"/>
    <n v="405051.96173400001"/>
    <n v="10.943612999999999"/>
    <n v="86881.54"/>
    <n v="86881.54"/>
  </r>
  <r>
    <n v="13"/>
    <x v="23"/>
    <x v="1"/>
    <x v="4"/>
    <x v="2"/>
    <n v="405305.50977599999"/>
    <n v="24.037898999999999"/>
    <n v="190956.78"/>
    <n v="190956.78"/>
  </r>
  <r>
    <n v="76"/>
    <x v="14"/>
    <x v="2"/>
    <x v="4"/>
    <x v="0"/>
    <n v="406875.51"/>
    <n v="23.01"/>
    <n v="183499.22750796002"/>
    <n v="183499.22750796002"/>
  </r>
  <r>
    <m/>
    <x v="25"/>
    <x v="1"/>
    <x v="4"/>
    <x v="6"/>
    <n v="407722.46397243452"/>
    <m/>
    <m/>
    <m/>
  </r>
  <r>
    <n v="18"/>
    <x v="26"/>
    <x v="0"/>
    <x v="3"/>
    <x v="1"/>
    <n v="407925.38959500002"/>
    <n v="14.283892"/>
    <n v="114204.54"/>
    <n v="114204.54"/>
  </r>
  <r>
    <n v="15"/>
    <x v="21"/>
    <x v="1"/>
    <x v="4"/>
    <x v="0"/>
    <n v="407978.21"/>
    <n v="11.58"/>
    <n v="92597.998367280015"/>
    <n v="92597.998367280015"/>
  </r>
  <r>
    <n v="70"/>
    <x v="18"/>
    <x v="0"/>
    <x v="2"/>
    <x v="1"/>
    <n v="408483.715562"/>
    <n v="6.8257700000000003"/>
    <n v="54649.03"/>
    <n v="54649.03"/>
  </r>
  <r>
    <n v="17"/>
    <x v="9"/>
    <x v="2"/>
    <x v="4"/>
    <x v="6"/>
    <n v="409477.7258030065"/>
    <n v="14.875337437760461"/>
    <n v="119385.93915350293"/>
    <n v="119385.93915350293"/>
  </r>
  <r>
    <n v="17"/>
    <x v="9"/>
    <x v="2"/>
    <x v="4"/>
    <x v="8"/>
    <n v="409859.59466610587"/>
    <n v="10.614682625510628"/>
    <n v="85270.378560662386"/>
    <n v="85270.378560662386"/>
  </r>
  <r>
    <n v="95"/>
    <x v="13"/>
    <x v="2"/>
    <x v="4"/>
    <x v="2"/>
    <n v="410034.61030300002"/>
    <n v="13.554836999999999"/>
    <n v="108935.86"/>
    <n v="108935.86"/>
  </r>
  <r>
    <s v="05"/>
    <x v="31"/>
    <x v="1"/>
    <x v="0"/>
    <x v="3"/>
    <n v="410341.04289171012"/>
    <n v="18.384103836499726"/>
    <n v="147857.54588161621"/>
    <n v="147857.54588161621"/>
  </r>
  <r>
    <n v="99"/>
    <x v="12"/>
    <x v="2"/>
    <x v="4"/>
    <x v="0"/>
    <n v="411342.36"/>
    <n v="31.23"/>
    <n v="251785.94929487997"/>
    <n v="251785.94929487997"/>
  </r>
  <r>
    <n v="54"/>
    <x v="19"/>
    <x v="2"/>
    <x v="4"/>
    <x v="5"/>
    <n v="411361.09194796492"/>
    <n v="10.338370639551506"/>
    <n v="83354.947330874289"/>
    <n v="83354.947330874289"/>
  </r>
  <r>
    <n v="25"/>
    <x v="22"/>
    <x v="1"/>
    <x v="4"/>
    <x v="7"/>
    <n v="411377.97699066391"/>
    <n v="7.2514060511649729"/>
    <n v="58468.147532655668"/>
    <n v="58468.147532655668"/>
  </r>
  <r>
    <s v="05"/>
    <x v="31"/>
    <x v="0"/>
    <x v="3"/>
    <x v="1"/>
    <n v="411937.78842900001"/>
    <n v="16.718769999999999"/>
    <n v="134987.01999999999"/>
    <n v="134987.01999999999"/>
  </r>
  <r>
    <n v="18"/>
    <x v="26"/>
    <x v="0"/>
    <x v="3"/>
    <x v="2"/>
    <n v="412197.18386200001"/>
    <n v="12.029202"/>
    <n v="97184.7"/>
    <n v="97184.7"/>
  </r>
  <r>
    <m/>
    <x v="25"/>
    <x v="1"/>
    <x v="4"/>
    <x v="7"/>
    <n v="413266.84117874916"/>
    <m/>
    <m/>
    <m/>
  </r>
  <r>
    <n v="50"/>
    <x v="32"/>
    <x v="0"/>
    <x v="0"/>
    <x v="4"/>
    <n v="413573.26965737739"/>
    <n v="12.686159759930183"/>
    <n v="102834.46879767944"/>
    <n v="102834.46879767944"/>
  </r>
  <r>
    <n v="19"/>
    <x v="15"/>
    <x v="2"/>
    <x v="4"/>
    <x v="8"/>
    <n v="414528.99505589454"/>
    <n v="8.0780194120837887"/>
    <n v="65632.036071088776"/>
    <n v="65632.036071088776"/>
  </r>
  <r>
    <m/>
    <x v="34"/>
    <x v="1"/>
    <x v="1"/>
    <x v="0"/>
    <n v="414608.45000000007"/>
    <m/>
    <m/>
    <m/>
  </r>
  <r>
    <s v="05"/>
    <x v="31"/>
    <x v="0"/>
    <x v="0"/>
    <x v="2"/>
    <n v="415217.37727400003"/>
    <n v="14.109465999999999"/>
    <n v="114826.51"/>
    <n v="114826.51"/>
  </r>
  <r>
    <n v="23"/>
    <x v="27"/>
    <x v="0"/>
    <x v="2"/>
    <x v="4"/>
    <n v="415236.43536258698"/>
    <n v="9.2971304425520191"/>
    <n v="75665.943159699294"/>
    <n v="75665.943159699294"/>
  </r>
  <r>
    <n v="17"/>
    <x v="9"/>
    <x v="2"/>
    <x v="4"/>
    <x v="4"/>
    <n v="415275.16250017373"/>
    <n v="7.0738983538991249"/>
    <n v="57577.240053133341"/>
    <n v="57577.240053133341"/>
  </r>
  <r>
    <n v="23"/>
    <x v="27"/>
    <x v="1"/>
    <x v="3"/>
    <x v="7"/>
    <n v="416745.22217103309"/>
    <n v="38.365099543967446"/>
    <n v="313374.04988806444"/>
    <n v="313374.04988806444"/>
  </r>
  <r>
    <s v="05"/>
    <x v="31"/>
    <x v="0"/>
    <x v="3"/>
    <x v="0"/>
    <n v="416817.07"/>
    <n v="17.22"/>
    <n v="140680.76292983998"/>
    <n v="140680.76292983998"/>
  </r>
  <r>
    <m/>
    <x v="25"/>
    <x v="1"/>
    <x v="4"/>
    <x v="3"/>
    <n v="418258.02330530435"/>
    <m/>
    <m/>
    <m/>
  </r>
  <r>
    <n v="25"/>
    <x v="22"/>
    <x v="1"/>
    <x v="4"/>
    <x v="1"/>
    <n v="420043.03561399999"/>
    <n v="6.6085669999999999"/>
    <n v="54407.29"/>
    <n v="54407.29"/>
  </r>
  <r>
    <n v="99"/>
    <x v="12"/>
    <x v="0"/>
    <x v="4"/>
    <x v="5"/>
    <n v="420684.63722326217"/>
    <n v="24.230010714046188"/>
    <n v="199786.58803622381"/>
    <n v="199786.58803622381"/>
  </r>
  <r>
    <s v="05"/>
    <x v="31"/>
    <x v="0"/>
    <x v="0"/>
    <x v="1"/>
    <n v="422284.44338700001"/>
    <n v="19.871607000000001"/>
    <n v="164472.82"/>
    <n v="164472.82"/>
  </r>
  <r>
    <s v="05"/>
    <x v="31"/>
    <x v="1"/>
    <x v="0"/>
    <x v="1"/>
    <n v="423767.48405500001"/>
    <n v="21.784579999999998"/>
    <n v="180939.29"/>
    <n v="180939.29"/>
  </r>
  <r>
    <n v="23"/>
    <x v="27"/>
    <x v="1"/>
    <x v="3"/>
    <x v="1"/>
    <n v="423961.64898599999"/>
    <n v="27.392302999999998"/>
    <n v="227620.41"/>
    <n v="227620.41"/>
  </r>
  <r>
    <n v="15"/>
    <x v="21"/>
    <x v="1"/>
    <x v="4"/>
    <x v="3"/>
    <n v="425902.78716984525"/>
    <n v="8.8037628509475727"/>
    <n v="73491.12386169791"/>
    <n v="73491.12386169791"/>
  </r>
  <r>
    <m/>
    <x v="36"/>
    <x v="1"/>
    <x v="2"/>
    <x v="4"/>
    <n v="426551.69381441083"/>
    <m/>
    <m/>
    <m/>
  </r>
  <r>
    <n v="41"/>
    <x v="16"/>
    <x v="2"/>
    <x v="4"/>
    <x v="1"/>
    <n v="426675.26251199999"/>
    <n v="9.1473469999999999"/>
    <n v="76497.75"/>
    <n v="76497.75"/>
  </r>
  <r>
    <n v="25"/>
    <x v="22"/>
    <x v="0"/>
    <x v="2"/>
    <x v="2"/>
    <n v="427085.232724"/>
    <n v="13.308695"/>
    <n v="111405.37"/>
    <n v="111405.37"/>
  </r>
  <r>
    <s v=" "/>
    <x v="34"/>
    <x v="1"/>
    <x v="1"/>
    <x v="2"/>
    <n v="427247.80089200003"/>
    <n v="7.6395200000000001"/>
    <n v="63973.77"/>
    <n v="63973.77"/>
  </r>
  <r>
    <m/>
    <x v="25"/>
    <x v="1"/>
    <x v="4"/>
    <x v="4"/>
    <n v="428903.88817750302"/>
    <m/>
    <m/>
    <m/>
  </r>
  <r>
    <n v="25"/>
    <x v="22"/>
    <x v="0"/>
    <x v="2"/>
    <x v="1"/>
    <n v="429022.58898399997"/>
    <n v="11.683327999999999"/>
    <n v="98243.27"/>
    <n v="98243.27"/>
  </r>
  <r>
    <s v=" "/>
    <x v="34"/>
    <x v="1"/>
    <x v="1"/>
    <x v="1"/>
    <n v="429262.38011700002"/>
    <n v="7.9202089999999998"/>
    <n v="66637.02"/>
    <n v="66637.02"/>
  </r>
  <r>
    <m/>
    <x v="34"/>
    <x v="0"/>
    <x v="1"/>
    <x v="4"/>
    <n v="429953.76714305009"/>
    <m/>
    <m/>
    <m/>
  </r>
  <r>
    <n v="54"/>
    <x v="19"/>
    <x v="2"/>
    <x v="4"/>
    <x v="7"/>
    <n v="431162.57467988948"/>
    <n v="11.443833236331418"/>
    <n v="96709.391006725346"/>
    <n v="96709.391006725346"/>
  </r>
  <r>
    <m/>
    <x v="34"/>
    <x v="1"/>
    <x v="0"/>
    <x v="3"/>
    <n v="432637.6002538082"/>
    <m/>
    <m/>
    <m/>
  </r>
  <r>
    <n v="41"/>
    <x v="16"/>
    <x v="2"/>
    <x v="4"/>
    <x v="2"/>
    <n v="432972.35146999999"/>
    <n v="11.607212000000001"/>
    <n v="98501.79"/>
    <n v="98501.79"/>
  </r>
  <r>
    <s v=" "/>
    <x v="25"/>
    <x v="0"/>
    <x v="2"/>
    <x v="2"/>
    <n v="436020.38599699998"/>
    <n v="13.864407999999999"/>
    <n v="118485.23"/>
    <n v="118485.23"/>
  </r>
  <r>
    <n v="54"/>
    <x v="19"/>
    <x v="2"/>
    <x v="4"/>
    <x v="3"/>
    <n v="436963.7665730592"/>
    <n v="8.1785728908796216"/>
    <n v="70045.304305585028"/>
    <n v="70045.304305585028"/>
  </r>
  <r>
    <n v="23"/>
    <x v="27"/>
    <x v="0"/>
    <x v="2"/>
    <x v="1"/>
    <n v="438245.837688"/>
    <n v="12.467257"/>
    <n v="107088.98"/>
    <n v="107088.98"/>
  </r>
  <r>
    <s v="05"/>
    <x v="31"/>
    <x v="1"/>
    <x v="0"/>
    <x v="0"/>
    <n v="438695.75"/>
    <n v="24.82"/>
    <n v="213413.19889400003"/>
    <n v="213413.19889400003"/>
  </r>
  <r>
    <s v="05"/>
    <x v="31"/>
    <x v="0"/>
    <x v="2"/>
    <x v="8"/>
    <n v="438865.65404503053"/>
    <n v="10.327576554594591"/>
    <n v="88835.405330912661"/>
    <n v="88835.405330912661"/>
  </r>
  <r>
    <n v="54"/>
    <x v="19"/>
    <x v="2"/>
    <x v="4"/>
    <x v="8"/>
    <n v="439622.16123122262"/>
    <n v="8.3165490654369005"/>
    <n v="71660.329773004341"/>
    <n v="71660.329773004341"/>
  </r>
  <r>
    <m/>
    <x v="25"/>
    <x v="1"/>
    <x v="4"/>
    <x v="8"/>
    <n v="441606.01201661176"/>
    <m/>
    <m/>
    <m/>
  </r>
  <r>
    <s v="05"/>
    <x v="31"/>
    <x v="0"/>
    <x v="0"/>
    <x v="4"/>
    <n v="442434.50871508417"/>
    <n v="23.81425814970191"/>
    <n v="206510.49225560005"/>
    <n v="206510.49225560005"/>
  </r>
  <r>
    <n v="15"/>
    <x v="21"/>
    <x v="1"/>
    <x v="4"/>
    <x v="2"/>
    <n v="444306.84379100002"/>
    <n v="9.0006389999999996"/>
    <n v="78381.289999999994"/>
    <n v="78381.289999999994"/>
  </r>
  <r>
    <n v="17"/>
    <x v="9"/>
    <x v="2"/>
    <x v="4"/>
    <x v="2"/>
    <n v="444619.25750800001"/>
    <n v="17.225322999999999"/>
    <n v="150110.73000000001"/>
    <n v="150110.73000000001"/>
  </r>
  <r>
    <n v="41"/>
    <x v="16"/>
    <x v="2"/>
    <x v="4"/>
    <x v="7"/>
    <n v="445776.63561917556"/>
    <n v="5.9221511205696995"/>
    <n v="51743.149402255469"/>
    <n v="51743.149402255469"/>
  </r>
  <r>
    <n v="41"/>
    <x v="16"/>
    <x v="2"/>
    <x v="4"/>
    <x v="0"/>
    <n v="447865.68"/>
    <n v="15.87"/>
    <n v="139309.51549536001"/>
    <n v="139309.51549536001"/>
  </r>
  <r>
    <s v=" "/>
    <x v="25"/>
    <x v="1"/>
    <x v="4"/>
    <x v="1"/>
    <n v="448061.78547399997"/>
    <n v="12.864459999999999"/>
    <n v="112975.83"/>
    <n v="112975.83"/>
  </r>
  <r>
    <n v="23"/>
    <x v="27"/>
    <x v="0"/>
    <x v="2"/>
    <x v="7"/>
    <n v="448666.65319113532"/>
    <n v="20.518028791113029"/>
    <n v="180432.80403264554"/>
    <n v="180432.80403264554"/>
  </r>
  <r>
    <m/>
    <x v="34"/>
    <x v="1"/>
    <x v="1"/>
    <x v="5"/>
    <n v="449525.44193053141"/>
    <m/>
    <m/>
    <m/>
  </r>
  <r>
    <s v="05"/>
    <x v="31"/>
    <x v="1"/>
    <x v="3"/>
    <x v="4"/>
    <n v="451054.81097040873"/>
    <n v="18.552707576156795"/>
    <n v="164018.44497155238"/>
    <n v="164018.44497155238"/>
  </r>
  <r>
    <s v=" "/>
    <x v="25"/>
    <x v="1"/>
    <x v="4"/>
    <x v="2"/>
    <n v="451194.69581200002"/>
    <n v="11.332141"/>
    <n v="100214.84"/>
    <n v="100214.84"/>
  </r>
  <r>
    <n v="23"/>
    <x v="27"/>
    <x v="0"/>
    <x v="2"/>
    <x v="6"/>
    <n v="454656.80863570212"/>
    <n v="13.004802168180147"/>
    <n v="115889.34827417952"/>
    <n v="115889.34827417952"/>
  </r>
  <r>
    <n v="85"/>
    <x v="33"/>
    <x v="0"/>
    <x v="0"/>
    <x v="8"/>
    <n v="455272.20429840009"/>
    <n v="31.344625165102148"/>
    <n v="279698.59719973389"/>
    <n v="279698.59719973389"/>
  </r>
  <r>
    <m/>
    <x v="34"/>
    <x v="0"/>
    <x v="3"/>
    <x v="7"/>
    <n v="455782.56994030299"/>
    <m/>
    <m/>
    <m/>
  </r>
  <r>
    <n v="85"/>
    <x v="33"/>
    <x v="0"/>
    <x v="2"/>
    <x v="8"/>
    <n v="456215.23277628171"/>
    <n v="11.542648484403694"/>
    <n v="103212.26847727371"/>
    <n v="103212.26847727371"/>
  </r>
  <r>
    <n v="85"/>
    <x v="33"/>
    <x v="0"/>
    <x v="2"/>
    <x v="6"/>
    <n v="456414.65415562299"/>
    <n v="11.930098368255996"/>
    <n v="106723.4057274864"/>
    <n v="106723.4057274864"/>
  </r>
  <r>
    <n v="76"/>
    <x v="14"/>
    <x v="2"/>
    <x v="4"/>
    <x v="5"/>
    <n v="458125.11773989367"/>
    <n v="9.2606901540600877"/>
    <n v="83154.073436756444"/>
    <n v="83154.073436756444"/>
  </r>
  <r>
    <n v="47"/>
    <x v="17"/>
    <x v="0"/>
    <x v="2"/>
    <x v="2"/>
    <n v="459118.92309300002"/>
    <n v="19.256215999999998"/>
    <n v="173281.51"/>
    <n v="173281.51"/>
  </r>
  <r>
    <n v="54"/>
    <x v="19"/>
    <x v="2"/>
    <x v="4"/>
    <x v="1"/>
    <n v="459246.33403099998"/>
    <n v="15.961898"/>
    <n v="143676.68"/>
    <n v="143676.68"/>
  </r>
  <r>
    <n v="54"/>
    <x v="19"/>
    <x v="2"/>
    <x v="4"/>
    <x v="4"/>
    <n v="459991.87934625917"/>
    <n v="17.729868981239267"/>
    <n v="159849.67676356665"/>
    <n v="159849.67676356665"/>
  </r>
  <r>
    <n v="47"/>
    <x v="17"/>
    <x v="0"/>
    <x v="2"/>
    <x v="3"/>
    <n v="460426.27226779639"/>
    <n v="11.716671768029309"/>
    <n v="105735.40470856569"/>
    <n v="105735.40470856569"/>
  </r>
  <r>
    <n v="25"/>
    <x v="22"/>
    <x v="1"/>
    <x v="4"/>
    <x v="5"/>
    <n v="461645.45839413878"/>
    <n v="8.3659924029765929"/>
    <n v="75697.598996762637"/>
    <n v="75697.598996762637"/>
  </r>
  <r>
    <n v="54"/>
    <x v="19"/>
    <x v="2"/>
    <x v="4"/>
    <x v="0"/>
    <n v="463043.28"/>
    <n v="14.55"/>
    <n v="132050.68259039999"/>
    <n v="132050.68259039999"/>
  </r>
  <r>
    <n v="70"/>
    <x v="18"/>
    <x v="0"/>
    <x v="4"/>
    <x v="8"/>
    <n v="463645.12734015117"/>
    <n v="8.3322891801318022"/>
    <n v="75719.215447960596"/>
    <n v="75719.215447960596"/>
  </r>
  <r>
    <n v="81"/>
    <x v="24"/>
    <x v="1"/>
    <x v="4"/>
    <x v="1"/>
    <n v="463734.73552300001"/>
    <n v="17.342825000000001"/>
    <n v="157632.42000000001"/>
    <n v="157632.42000000001"/>
  </r>
  <r>
    <n v="81"/>
    <x v="24"/>
    <x v="1"/>
    <x v="4"/>
    <x v="5"/>
    <n v="465412.87330739357"/>
    <n v="14.588393423382861"/>
    <n v="133076.6715622599"/>
    <n v="133076.6715622599"/>
  </r>
  <r>
    <n v="85"/>
    <x v="33"/>
    <x v="0"/>
    <x v="2"/>
    <x v="3"/>
    <n v="468119.41726554825"/>
    <n v="9.214693435660779"/>
    <n v="84546.107659091052"/>
    <n v="84546.107659091052"/>
  </r>
  <r>
    <n v="54"/>
    <x v="19"/>
    <x v="2"/>
    <x v="4"/>
    <x v="2"/>
    <n v="473306.99427999998"/>
    <n v="14.398688999999999"/>
    <n v="133574"/>
    <n v="133574"/>
  </r>
  <r>
    <n v="25"/>
    <x v="22"/>
    <x v="1"/>
    <x v="4"/>
    <x v="4"/>
    <n v="474270.85197458731"/>
    <m/>
    <m/>
    <m/>
  </r>
  <r>
    <s v=" "/>
    <x v="28"/>
    <x v="0"/>
    <x v="2"/>
    <x v="2"/>
    <n v="474944.86156500003"/>
    <n v="8.5223600000000008"/>
    <n v="79333.960000000006"/>
    <n v="79333.960000000006"/>
  </r>
  <r>
    <s v="05"/>
    <x v="31"/>
    <x v="0"/>
    <x v="2"/>
    <x v="3"/>
    <n v="477447.68115364644"/>
    <n v="9.380955674618658"/>
    <n v="87786.744463495648"/>
    <n v="87786.744463495648"/>
  </r>
  <r>
    <s v=" "/>
    <x v="28"/>
    <x v="0"/>
    <x v="3"/>
    <x v="1"/>
    <n v="478670.76228800003"/>
    <n v="12.353298000000001"/>
    <n v="115897.99"/>
    <n v="115897.99"/>
  </r>
  <r>
    <n v="81"/>
    <x v="24"/>
    <x v="1"/>
    <x v="4"/>
    <x v="0"/>
    <n v="479435.61"/>
    <n v="15.14"/>
    <n v="142269.64065383998"/>
    <n v="142269.64065383998"/>
  </r>
  <r>
    <s v="05"/>
    <x v="31"/>
    <x v="0"/>
    <x v="0"/>
    <x v="8"/>
    <n v="482552.39722936973"/>
    <n v="23.525270729054885"/>
    <n v="222502.64540119699"/>
    <n v="222502.64540119699"/>
  </r>
  <r>
    <s v=" "/>
    <x v="28"/>
    <x v="0"/>
    <x v="2"/>
    <x v="1"/>
    <n v="482680.02593800001"/>
    <n v="10.769537"/>
    <n v="101885.52"/>
    <n v="101885.52"/>
  </r>
  <r>
    <n v="19"/>
    <x v="15"/>
    <x v="2"/>
    <x v="4"/>
    <x v="4"/>
    <n v="484658.32845978206"/>
    <n v="11.02230063967812"/>
    <n v="104704.17615462863"/>
    <n v="104704.17615462863"/>
  </r>
  <r>
    <m/>
    <x v="34"/>
    <x v="0"/>
    <x v="3"/>
    <x v="8"/>
    <n v="485131.64519732387"/>
    <m/>
    <m/>
    <m/>
  </r>
  <r>
    <s v="05"/>
    <x v="31"/>
    <x v="1"/>
    <x v="3"/>
    <x v="7"/>
    <n v="486704.03091087303"/>
    <n v="33.64706110587116"/>
    <n v="320972.7412632262"/>
    <n v="320972.7412632262"/>
  </r>
  <r>
    <n v="50"/>
    <x v="32"/>
    <x v="0"/>
    <x v="2"/>
    <x v="5"/>
    <n v="487248.74809611746"/>
    <n v="9.0068743279029579"/>
    <n v="86016.3295143836"/>
    <n v="86016.3295143836"/>
  </r>
  <r>
    <n v="25"/>
    <x v="22"/>
    <x v="1"/>
    <x v="4"/>
    <x v="3"/>
    <n v="489490.30620045168"/>
    <n v="6.2661975055394485"/>
    <n v="60117.96153970062"/>
    <n v="60117.96153970062"/>
  </r>
  <r>
    <n v="18"/>
    <x v="26"/>
    <x v="0"/>
    <x v="4"/>
    <x v="5"/>
    <n v="491809.16273264296"/>
    <n v="12.392340298217604"/>
    <n v="119455.46352474207"/>
    <n v="119455.46352474207"/>
  </r>
  <r>
    <n v="25"/>
    <x v="22"/>
    <x v="1"/>
    <x v="4"/>
    <x v="8"/>
    <n v="491839.74693489668"/>
    <n v="8.7882348438820532"/>
    <n v="84719.102751740051"/>
    <n v="84719.102751740051"/>
  </r>
  <r>
    <n v="73"/>
    <x v="20"/>
    <x v="0"/>
    <x v="4"/>
    <x v="1"/>
    <n v="492197.58883700002"/>
    <n v="13.037644"/>
    <n v="125775.1"/>
    <n v="125775.1"/>
  </r>
  <r>
    <n v="25"/>
    <x v="22"/>
    <x v="1"/>
    <x v="4"/>
    <x v="6"/>
    <n v="492405.47823856183"/>
    <n v="9.2529214069718346"/>
    <n v="89301.308133874336"/>
    <n v="89301.308133874336"/>
  </r>
  <r>
    <s v="05"/>
    <x v="31"/>
    <x v="1"/>
    <x v="0"/>
    <x v="4"/>
    <n v="495515.6544516437"/>
    <n v="15.587147009246403"/>
    <n v="151384.03688588596"/>
    <n v="151384.03688588596"/>
  </r>
  <r>
    <n v="85"/>
    <x v="33"/>
    <x v="0"/>
    <x v="2"/>
    <x v="7"/>
    <n v="496836.13974716741"/>
    <n v="12.99319383630794"/>
    <n v="126527.57006491136"/>
    <n v="126527.57006491136"/>
  </r>
  <r>
    <m/>
    <x v="34"/>
    <x v="0"/>
    <x v="1"/>
    <x v="5"/>
    <n v="497617.91206557595"/>
    <m/>
    <m/>
    <m/>
  </r>
  <r>
    <n v="23"/>
    <x v="27"/>
    <x v="0"/>
    <x v="2"/>
    <x v="5"/>
    <n v="499789.01558903174"/>
    <n v="11.031804096793461"/>
    <n v="108066.06039026605"/>
    <n v="108066.06039026605"/>
  </r>
  <r>
    <m/>
    <x v="34"/>
    <x v="1"/>
    <x v="0"/>
    <x v="7"/>
    <n v="503111.79822630831"/>
    <m/>
    <m/>
    <m/>
  </r>
  <r>
    <n v="76"/>
    <x v="14"/>
    <x v="2"/>
    <x v="4"/>
    <x v="7"/>
    <n v="503134.54254818958"/>
    <n v="8.9397679558322256"/>
    <n v="88158.958794514358"/>
    <n v="88158.958794514358"/>
  </r>
  <r>
    <s v="05"/>
    <x v="31"/>
    <x v="1"/>
    <x v="3"/>
    <x v="5"/>
    <n v="503150.88233010727"/>
    <n v="19.232739366276196"/>
    <n v="189668.60772263038"/>
    <n v="189668.60772263038"/>
  </r>
  <r>
    <n v="23"/>
    <x v="27"/>
    <x v="0"/>
    <x v="2"/>
    <x v="8"/>
    <n v="503424.09407527628"/>
    <n v="11.040097856158248"/>
    <n v="108933.88473008176"/>
    <n v="108933.88473008176"/>
  </r>
  <r>
    <m/>
    <x v="34"/>
    <x v="0"/>
    <x v="3"/>
    <x v="4"/>
    <n v="503436.33267470845"/>
    <m/>
    <m/>
    <m/>
  </r>
  <r>
    <n v="54"/>
    <x v="19"/>
    <x v="2"/>
    <x v="4"/>
    <x v="6"/>
    <n v="505345.24311383528"/>
    <n v="9.8655779172662914"/>
    <n v="97716.248272764598"/>
    <n v="97716.248272764598"/>
  </r>
  <r>
    <s v="05"/>
    <x v="31"/>
    <x v="0"/>
    <x v="2"/>
    <x v="4"/>
    <n v="508538.24707742198"/>
    <n v="13.310521985006742"/>
    <n v="132670.62655163999"/>
    <n v="132670.62655163999"/>
  </r>
  <r>
    <n v="73"/>
    <x v="20"/>
    <x v="0"/>
    <x v="4"/>
    <x v="6"/>
    <n v="509067.70802260702"/>
    <n v="9.0319104538861179"/>
    <n v="90117.937494974511"/>
    <n v="90117.937494974511"/>
  </r>
  <r>
    <s v="05"/>
    <x v="31"/>
    <x v="0"/>
    <x v="2"/>
    <x v="5"/>
    <n v="509739.38048296468"/>
    <n v="10.83544360916728"/>
    <n v="108255.74532686255"/>
    <n v="108255.74532686255"/>
  </r>
  <r>
    <n v="73"/>
    <x v="20"/>
    <x v="0"/>
    <x v="4"/>
    <x v="7"/>
    <n v="513205.96539655945"/>
    <n v="6.5102528498894445"/>
    <n v="65485.57173654301"/>
    <n v="65485.57173654301"/>
  </r>
  <r>
    <m/>
    <x v="34"/>
    <x v="1"/>
    <x v="0"/>
    <x v="8"/>
    <n v="514545.45782485593"/>
    <m/>
    <m/>
    <m/>
  </r>
  <r>
    <s v=" "/>
    <x v="34"/>
    <x v="0"/>
    <x v="1"/>
    <x v="1"/>
    <n v="514590.02257500001"/>
    <n v="7.950704"/>
    <n v="80190.52"/>
    <n v="80190.52"/>
  </r>
  <r>
    <n v="41"/>
    <x v="16"/>
    <x v="2"/>
    <x v="4"/>
    <x v="6"/>
    <n v="514908.88938449632"/>
    <n v="7.5033958900010509"/>
    <n v="75725.878788919654"/>
    <n v="75725.878788919654"/>
  </r>
  <r>
    <n v="20"/>
    <x v="30"/>
    <x v="1"/>
    <x v="4"/>
    <x v="2"/>
    <n v="516685.473696"/>
    <n v="10.497075000000001"/>
    <n v="106304.25"/>
    <n v="106304.25"/>
  </r>
  <r>
    <n v="73"/>
    <x v="20"/>
    <x v="0"/>
    <x v="4"/>
    <x v="3"/>
    <n v="517137.37568184495"/>
    <n v="7.3051915647945913"/>
    <n v="74044.636855552104"/>
    <n v="74044.636855552104"/>
  </r>
  <r>
    <n v="41"/>
    <x v="16"/>
    <x v="2"/>
    <x v="4"/>
    <x v="8"/>
    <n v="517355.31743242708"/>
    <n v="7.4528721643028293"/>
    <n v="75573.347669185314"/>
    <n v="75573.347669185314"/>
  </r>
  <r>
    <n v="50"/>
    <x v="32"/>
    <x v="0"/>
    <x v="2"/>
    <x v="0"/>
    <n v="518371.6"/>
    <n v="13.7"/>
    <n v="139193.14203199997"/>
    <n v="139193.14203199997"/>
  </r>
  <r>
    <n v="76"/>
    <x v="14"/>
    <x v="2"/>
    <x v="4"/>
    <x v="1"/>
    <n v="518471.509364"/>
    <n v="23.478764999999999"/>
    <n v="238592.19"/>
    <n v="238592.19"/>
  </r>
  <r>
    <n v="15"/>
    <x v="21"/>
    <x v="0"/>
    <x v="4"/>
    <x v="8"/>
    <n v="519140.56921144511"/>
    <n v="5.3228658445281543"/>
    <n v="54160.98584554431"/>
    <n v="54160.98584554431"/>
  </r>
  <r>
    <n v="73"/>
    <x v="20"/>
    <x v="0"/>
    <x v="4"/>
    <x v="8"/>
    <n v="519545.57763572538"/>
    <n v="7.6192168187608242"/>
    <n v="77587.195903404558"/>
    <n v="77587.195903404558"/>
  </r>
  <r>
    <n v="50"/>
    <x v="32"/>
    <x v="0"/>
    <x v="2"/>
    <x v="6"/>
    <n v="522454.62727051205"/>
    <n v="10.971675363919479"/>
    <n v="112351.17023067636"/>
    <n v="112351.17023067636"/>
  </r>
  <r>
    <m/>
    <x v="34"/>
    <x v="0"/>
    <x v="0"/>
    <x v="7"/>
    <n v="522529.92879260087"/>
    <m/>
    <m/>
    <m/>
  </r>
  <r>
    <n v="76"/>
    <x v="14"/>
    <x v="2"/>
    <x v="4"/>
    <x v="4"/>
    <n v="523042.86060787807"/>
    <n v="11.835575238125253"/>
    <n v="121334.05733798048"/>
    <n v="121334.05733798048"/>
  </r>
  <r>
    <m/>
    <x v="34"/>
    <x v="1"/>
    <x v="0"/>
    <x v="6"/>
    <n v="523694.26703064842"/>
    <m/>
    <m/>
    <m/>
  </r>
  <r>
    <n v="15"/>
    <x v="21"/>
    <x v="0"/>
    <x v="4"/>
    <x v="6"/>
    <n v="525353.56365910557"/>
    <n v="7.6766475210605059"/>
    <n v="79045.900990021924"/>
    <n v="79045.900990021924"/>
  </r>
  <r>
    <n v="76"/>
    <x v="14"/>
    <x v="2"/>
    <x v="4"/>
    <x v="8"/>
    <n v="526952.26860018575"/>
    <n v="10.367801540067896"/>
    <n v="107081.39622193143"/>
    <n v="107081.39622193143"/>
  </r>
  <r>
    <n v="76"/>
    <x v="14"/>
    <x v="2"/>
    <x v="4"/>
    <x v="2"/>
    <n v="527357.391343"/>
    <n v="18.493093999999999"/>
    <n v="191148.41"/>
    <n v="191148.41"/>
  </r>
  <r>
    <s v=" "/>
    <x v="34"/>
    <x v="0"/>
    <x v="1"/>
    <x v="2"/>
    <n v="529734.768622"/>
    <n v="7.6281230000000004"/>
    <n v="79201.289999999994"/>
    <n v="79201.289999999994"/>
  </r>
  <r>
    <n v="68"/>
    <x v="29"/>
    <x v="1"/>
    <x v="4"/>
    <x v="7"/>
    <n v="532048.84265731962"/>
    <n v="13.708141960232551"/>
    <n v="142950.66087250979"/>
    <n v="142950.66087250979"/>
  </r>
  <r>
    <n v="76"/>
    <x v="14"/>
    <x v="2"/>
    <x v="4"/>
    <x v="3"/>
    <n v="535804.87138076895"/>
    <n v="8.2318138057473806"/>
    <n v="86448.660373410705"/>
    <n v="86448.660373410705"/>
  </r>
  <r>
    <n v="41"/>
    <x v="16"/>
    <x v="2"/>
    <x v="4"/>
    <x v="4"/>
    <n v="535917.12108568195"/>
    <n v="8.7131045303201766"/>
    <n v="91522.237153912924"/>
    <n v="91522.237153912924"/>
  </r>
  <r>
    <n v="99"/>
    <x v="12"/>
    <x v="2"/>
    <x v="4"/>
    <x v="5"/>
    <n v="536023.2437680962"/>
    <n v="22.037431230509299"/>
    <n v="231526.47730088123"/>
    <n v="231526.47730088123"/>
  </r>
  <r>
    <n v="20"/>
    <x v="30"/>
    <x v="1"/>
    <x v="4"/>
    <x v="7"/>
    <n v="537565.72268783755"/>
    <n v="8.5036966867046324"/>
    <n v="89597.398756168273"/>
    <n v="89597.398756168273"/>
  </r>
  <r>
    <n v="20"/>
    <x v="30"/>
    <x v="1"/>
    <x v="4"/>
    <x v="5"/>
    <n v="539430.40025613527"/>
    <n v="7.5981501673925242"/>
    <n v="80333.994445654302"/>
    <n v="80333.994445654302"/>
  </r>
  <r>
    <s v=" "/>
    <x v="28"/>
    <x v="0"/>
    <x v="3"/>
    <x v="2"/>
    <n v="540816.34465600003"/>
    <n v="9.7302739999999996"/>
    <n v="103140.91"/>
    <n v="103140.91"/>
  </r>
  <r>
    <n v="47"/>
    <x v="17"/>
    <x v="0"/>
    <x v="2"/>
    <x v="1"/>
    <n v="541703.24252099998"/>
    <n v="22.474271999999999"/>
    <n v="238617.96"/>
    <n v="238617.96"/>
  </r>
  <r>
    <n v="47"/>
    <x v="17"/>
    <x v="0"/>
    <x v="2"/>
    <x v="0"/>
    <n v="545602.78"/>
    <n v="21.67"/>
    <n v="231734.95995496004"/>
    <n v="231734.95995496004"/>
  </r>
  <r>
    <n v="68"/>
    <x v="29"/>
    <x v="1"/>
    <x v="4"/>
    <x v="0"/>
    <n v="546805.64"/>
    <n v="10.11"/>
    <n v="108352.81839983999"/>
    <n v="108352.81839983999"/>
  </r>
  <r>
    <s v="05"/>
    <x v="31"/>
    <x v="0"/>
    <x v="2"/>
    <x v="6"/>
    <n v="547290.27461227134"/>
    <n v="13.617648878509323"/>
    <n v="146075.01316813999"/>
    <n v="146075.01316813999"/>
  </r>
  <r>
    <n v="70"/>
    <x v="18"/>
    <x v="0"/>
    <x v="4"/>
    <x v="4"/>
    <n v="552473.0888713724"/>
    <m/>
    <m/>
    <m/>
  </r>
  <r>
    <m/>
    <x v="34"/>
    <x v="0"/>
    <x v="0"/>
    <x v="0"/>
    <n v="553242.49"/>
    <m/>
    <m/>
    <m/>
  </r>
  <r>
    <m/>
    <x v="34"/>
    <x v="1"/>
    <x v="3"/>
    <x v="7"/>
    <n v="553602.28301309957"/>
    <m/>
    <m/>
    <m/>
  </r>
  <r>
    <n v="50"/>
    <x v="32"/>
    <x v="0"/>
    <x v="2"/>
    <x v="3"/>
    <n v="555445.94204225589"/>
    <n v="8.4419697922830501"/>
    <n v="91905.534133751746"/>
    <n v="91905.534133751746"/>
  </r>
  <r>
    <m/>
    <x v="34"/>
    <x v="0"/>
    <x v="1"/>
    <x v="0"/>
    <n v="555708.2300000001"/>
    <m/>
    <m/>
    <m/>
  </r>
  <r>
    <n v="68"/>
    <x v="29"/>
    <x v="1"/>
    <x v="4"/>
    <x v="8"/>
    <n v="557360.57780285238"/>
    <n v="11.300493964621811"/>
    <n v="123449.61697335348"/>
    <n v="123449.61697335348"/>
  </r>
  <r>
    <s v="05"/>
    <x v="31"/>
    <x v="1"/>
    <x v="0"/>
    <x v="2"/>
    <n v="558974.11497899995"/>
    <n v="24.901544000000001"/>
    <n v="272818.65000000002"/>
    <n v="272818.65000000002"/>
  </r>
  <r>
    <n v="70"/>
    <x v="18"/>
    <x v="0"/>
    <x v="4"/>
    <x v="6"/>
    <n v="561305.8647124616"/>
    <n v="7.1220149430498383"/>
    <n v="78353.523619631786"/>
    <n v="78353.523619631786"/>
  </r>
  <r>
    <n v="41"/>
    <x v="16"/>
    <x v="2"/>
    <x v="4"/>
    <x v="3"/>
    <n v="563422.57685076713"/>
    <n v="6.4076696895762897"/>
    <n v="70760.425054948719"/>
    <n v="70760.425054948719"/>
  </r>
  <r>
    <s v=" "/>
    <x v="34"/>
    <x v="0"/>
    <x v="0"/>
    <x v="1"/>
    <n v="563737.19911299995"/>
    <n v="9.6481689999999993"/>
    <n v="106605.03"/>
    <n v="106605.03"/>
  </r>
  <r>
    <n v="13"/>
    <x v="23"/>
    <x v="0"/>
    <x v="4"/>
    <x v="5"/>
    <n v="566301.75995249744"/>
    <n v="9.6804069712942802"/>
    <n v="107447.81749604738"/>
    <n v="107447.81749604738"/>
  </r>
  <r>
    <n v="76"/>
    <x v="14"/>
    <x v="2"/>
    <x v="4"/>
    <x v="6"/>
    <n v="566447.4646414459"/>
    <n v="11.468805543967493"/>
    <n v="127330.92612778445"/>
    <n v="127330.92612778445"/>
  </r>
  <r>
    <m/>
    <x v="34"/>
    <x v="1"/>
    <x v="3"/>
    <x v="4"/>
    <n v="566774.71499230806"/>
    <m/>
    <m/>
    <m/>
  </r>
  <r>
    <m/>
    <x v="34"/>
    <x v="0"/>
    <x v="0"/>
    <x v="3"/>
    <n v="569937.86168656021"/>
    <m/>
    <m/>
    <m/>
  </r>
  <r>
    <n v="20"/>
    <x v="30"/>
    <x v="1"/>
    <x v="4"/>
    <x v="1"/>
    <n v="571956.32002400002"/>
    <n v="15.228211999999999"/>
    <n v="170713.49"/>
    <n v="170713.49"/>
  </r>
  <r>
    <n v="73"/>
    <x v="20"/>
    <x v="0"/>
    <x v="4"/>
    <x v="2"/>
    <n v="574110.53371600003"/>
    <n v="17.832561999999999"/>
    <n v="200662.08"/>
    <n v="200662.08"/>
  </r>
  <r>
    <n v="13"/>
    <x v="23"/>
    <x v="0"/>
    <x v="4"/>
    <x v="0"/>
    <n v="576999.97"/>
    <n v="15.65"/>
    <n v="176988.97079779999"/>
    <n v="176988.97079779999"/>
  </r>
  <r>
    <m/>
    <x v="34"/>
    <x v="1"/>
    <x v="3"/>
    <x v="3"/>
    <n v="578623.54165054066"/>
    <m/>
    <m/>
    <m/>
  </r>
  <r>
    <n v="20"/>
    <x v="30"/>
    <x v="1"/>
    <x v="4"/>
    <x v="4"/>
    <n v="583091.7536870715"/>
    <m/>
    <m/>
    <m/>
  </r>
  <r>
    <m/>
    <x v="34"/>
    <x v="0"/>
    <x v="0"/>
    <x v="6"/>
    <n v="588754.97866539261"/>
    <m/>
    <m/>
    <m/>
  </r>
  <r>
    <m/>
    <x v="34"/>
    <x v="1"/>
    <x v="3"/>
    <x v="8"/>
    <n v="588955.32031126798"/>
    <m/>
    <m/>
    <m/>
  </r>
  <r>
    <n v="68"/>
    <x v="29"/>
    <x v="1"/>
    <x v="4"/>
    <x v="4"/>
    <n v="589486.23861023842"/>
    <m/>
    <m/>
    <m/>
  </r>
  <r>
    <n v="23"/>
    <x v="27"/>
    <x v="0"/>
    <x v="2"/>
    <x v="2"/>
    <n v="590297.49644400005"/>
    <n v="9.206804"/>
    <n v="106521.17"/>
    <n v="106521.17"/>
  </r>
  <r>
    <s v="05"/>
    <x v="31"/>
    <x v="0"/>
    <x v="3"/>
    <x v="2"/>
    <n v="592148.18079000001"/>
    <n v="23.319123000000001"/>
    <n v="270644.17"/>
    <n v="270644.17"/>
  </r>
  <r>
    <n v="50"/>
    <x v="32"/>
    <x v="0"/>
    <x v="2"/>
    <x v="2"/>
    <n v="593075.31407099997"/>
    <n v="10.101742"/>
    <n v="117425.44"/>
    <n v="117425.44"/>
  </r>
  <r>
    <m/>
    <x v="35"/>
    <x v="1"/>
    <x v="1"/>
    <x v="5"/>
    <n v="594465.23517373716"/>
    <m/>
    <m/>
    <m/>
  </r>
  <r>
    <m/>
    <x v="34"/>
    <x v="1"/>
    <x v="0"/>
    <x v="4"/>
    <n v="597999.43171354523"/>
    <m/>
    <m/>
    <m/>
  </r>
  <r>
    <n v="85"/>
    <x v="33"/>
    <x v="0"/>
    <x v="2"/>
    <x v="1"/>
    <n v="600222.84629200003"/>
    <n v="16.648223999999999"/>
    <n v="195855.83"/>
    <n v="195855.83"/>
  </r>
  <r>
    <n v="73"/>
    <x v="20"/>
    <x v="0"/>
    <x v="4"/>
    <x v="0"/>
    <n v="603430.73"/>
    <n v="13.64"/>
    <n v="161323.58508112002"/>
    <n v="161323.58508112002"/>
  </r>
  <r>
    <n v="18"/>
    <x v="26"/>
    <x v="0"/>
    <x v="4"/>
    <x v="0"/>
    <n v="604917.48"/>
    <n v="11.55"/>
    <n v="136941.21912240001"/>
    <n v="136941.21912240001"/>
  </r>
  <r>
    <n v="68"/>
    <x v="29"/>
    <x v="1"/>
    <x v="4"/>
    <x v="5"/>
    <n v="607253.70204216277"/>
    <n v="12.543156880637751"/>
    <n v="149290.81764083286"/>
    <n v="149290.81764083286"/>
  </r>
  <r>
    <n v="50"/>
    <x v="32"/>
    <x v="0"/>
    <x v="2"/>
    <x v="4"/>
    <n v="607479.77565883321"/>
    <n v="12.069731919477034"/>
    <n v="143709.51355864087"/>
    <n v="143709.51355864087"/>
  </r>
  <r>
    <n v="73"/>
    <x v="20"/>
    <x v="0"/>
    <x v="4"/>
    <x v="5"/>
    <n v="608850.86819209426"/>
    <n v="7.5619728854764618"/>
    <n v="90240.629628721435"/>
    <n v="90240.629628721435"/>
  </r>
  <r>
    <n v="50"/>
    <x v="32"/>
    <x v="0"/>
    <x v="2"/>
    <x v="1"/>
    <n v="616813.06059500005"/>
    <n v="14.795142"/>
    <n v="178866.41"/>
    <n v="178866.41"/>
  </r>
  <r>
    <n v="23"/>
    <x v="27"/>
    <x v="1"/>
    <x v="0"/>
    <x v="0"/>
    <n v="617058.68000000005"/>
    <n v="47.29"/>
    <n v="571941.81755311997"/>
    <n v="571941.81755311997"/>
  </r>
  <r>
    <m/>
    <x v="35"/>
    <x v="1"/>
    <x v="3"/>
    <x v="0"/>
    <n v="618670.7699999999"/>
    <m/>
    <m/>
    <m/>
  </r>
  <r>
    <m/>
    <x v="35"/>
    <x v="0"/>
    <x v="0"/>
    <x v="5"/>
    <n v="618902.4116701216"/>
    <m/>
    <m/>
    <m/>
  </r>
  <r>
    <m/>
    <x v="35"/>
    <x v="1"/>
    <x v="1"/>
    <x v="4"/>
    <n v="619430.90702177549"/>
    <m/>
    <m/>
    <m/>
  </r>
  <r>
    <n v="70"/>
    <x v="18"/>
    <x v="0"/>
    <x v="4"/>
    <x v="0"/>
    <n v="620977.75"/>
    <n v="6.84"/>
    <n v="83250.761075999981"/>
    <n v="83250.761075999981"/>
  </r>
  <r>
    <n v="20"/>
    <x v="30"/>
    <x v="1"/>
    <x v="4"/>
    <x v="0"/>
    <n v="621226.47"/>
    <n v="16.850000000000001"/>
    <n v="205166.2539822"/>
    <n v="205166.2539822"/>
  </r>
  <r>
    <n v="70"/>
    <x v="18"/>
    <x v="0"/>
    <x v="4"/>
    <x v="5"/>
    <n v="623044.03385780612"/>
    <n v="6.8899891578987376"/>
    <n v="84138.226108206058"/>
    <n v="84138.226108206058"/>
  </r>
  <r>
    <n v="68"/>
    <x v="29"/>
    <x v="1"/>
    <x v="4"/>
    <x v="1"/>
    <n v="625550.42879000003"/>
    <n v="9.4859080000000002"/>
    <n v="116304.71"/>
    <n v="116304.71"/>
  </r>
  <r>
    <n v="15"/>
    <x v="21"/>
    <x v="0"/>
    <x v="4"/>
    <x v="3"/>
    <n v="627360.53353317105"/>
    <n v="8.5916100348366271"/>
    <n v="105644.72628513543"/>
    <n v="105644.72628513543"/>
  </r>
  <r>
    <n v="23"/>
    <x v="27"/>
    <x v="1"/>
    <x v="3"/>
    <x v="4"/>
    <n v="627650.26985437516"/>
    <n v="18.139955325083417"/>
    <n v="223156.73795672436"/>
    <n v="223156.73795672436"/>
  </r>
  <r>
    <m/>
    <x v="28"/>
    <x v="0"/>
    <x v="4"/>
    <x v="5"/>
    <n v="628123.25868438068"/>
    <m/>
    <m/>
    <m/>
  </r>
  <r>
    <n v="15"/>
    <x v="21"/>
    <x v="0"/>
    <x v="4"/>
    <x v="7"/>
    <n v="629245.87455612479"/>
    <n v="5.8368232872362702"/>
    <n v="71986.820690528213"/>
    <n v="71986.820690528213"/>
  </r>
  <r>
    <m/>
    <x v="35"/>
    <x v="1"/>
    <x v="1"/>
    <x v="3"/>
    <n v="629798.50576055946"/>
    <m/>
    <m/>
    <m/>
  </r>
  <r>
    <s v=" "/>
    <x v="34"/>
    <x v="0"/>
    <x v="3"/>
    <x v="1"/>
    <n v="630420.13812100003"/>
    <n v="10.627224999999999"/>
    <n v="131312.49"/>
    <n v="131312.49"/>
  </r>
  <r>
    <m/>
    <x v="34"/>
    <x v="0"/>
    <x v="0"/>
    <x v="5"/>
    <n v="631683.27506860206"/>
    <m/>
    <m/>
    <m/>
  </r>
  <r>
    <n v="15"/>
    <x v="21"/>
    <x v="0"/>
    <x v="4"/>
    <x v="4"/>
    <n v="637250.4147030639"/>
    <m/>
    <m/>
    <m/>
  </r>
  <r>
    <m/>
    <x v="35"/>
    <x v="1"/>
    <x v="3"/>
    <x v="8"/>
    <n v="638494.31768994324"/>
    <m/>
    <m/>
    <m/>
  </r>
  <r>
    <m/>
    <x v="35"/>
    <x v="1"/>
    <x v="1"/>
    <x v="0"/>
    <n v="641257.93000000005"/>
    <m/>
    <m/>
    <m/>
  </r>
  <r>
    <n v="15"/>
    <x v="21"/>
    <x v="0"/>
    <x v="4"/>
    <x v="5"/>
    <n v="642214.58537383669"/>
    <n v="6.0146846663485274"/>
    <n v="75709.277095406491"/>
    <n v="75709.277095406491"/>
  </r>
  <r>
    <n v="18"/>
    <x v="26"/>
    <x v="1"/>
    <x v="4"/>
    <x v="1"/>
    <n v="642616.26941800001"/>
    <n v="11.388892999999999"/>
    <n v="143446.29"/>
    <n v="143446.29"/>
  </r>
  <r>
    <m/>
    <x v="35"/>
    <x v="1"/>
    <x v="1"/>
    <x v="7"/>
    <n v="643442.42847290449"/>
    <m/>
    <m/>
    <m/>
  </r>
  <r>
    <n v="70"/>
    <x v="18"/>
    <x v="0"/>
    <x v="4"/>
    <x v="7"/>
    <n v="644429.77068847464"/>
    <n v="6.1616447718534095"/>
    <n v="77826.647616830902"/>
    <n v="77826.647616830902"/>
  </r>
  <r>
    <s v="05"/>
    <x v="31"/>
    <x v="0"/>
    <x v="2"/>
    <x v="7"/>
    <n v="645227.81365043763"/>
    <n v="12.090630988375981"/>
    <n v="152903.74340636763"/>
    <n v="152903.74340636763"/>
  </r>
  <r>
    <m/>
    <x v="35"/>
    <x v="1"/>
    <x v="1"/>
    <x v="6"/>
    <n v="647015.92462650058"/>
    <m/>
    <m/>
    <m/>
  </r>
  <r>
    <n v="13"/>
    <x v="23"/>
    <x v="0"/>
    <x v="4"/>
    <x v="7"/>
    <n v="648280.64154298336"/>
    <n v="8.59121704790698"/>
    <n v="109162.58610926219"/>
    <n v="109162.58610926219"/>
  </r>
  <r>
    <m/>
    <x v="28"/>
    <x v="1"/>
    <x v="4"/>
    <x v="0"/>
    <n v="651468.18999999994"/>
    <m/>
    <m/>
    <m/>
  </r>
  <r>
    <n v="70"/>
    <x v="18"/>
    <x v="0"/>
    <x v="4"/>
    <x v="3"/>
    <n v="654007.91589273757"/>
    <n v="7.4600698312147564"/>
    <n v="95627.31656545015"/>
    <n v="95627.31656545015"/>
  </r>
  <r>
    <s v=" "/>
    <x v="34"/>
    <x v="0"/>
    <x v="0"/>
    <x v="2"/>
    <n v="655848.50748300005"/>
    <n v="8.6074140000000003"/>
    <n v="110645.12"/>
    <n v="110645.12"/>
  </r>
  <r>
    <s v="05"/>
    <x v="31"/>
    <x v="0"/>
    <x v="2"/>
    <x v="1"/>
    <n v="656041.74442999996"/>
    <n v="15.9679"/>
    <n v="205321.93"/>
    <n v="205321.93"/>
  </r>
  <r>
    <n v="85"/>
    <x v="33"/>
    <x v="0"/>
    <x v="2"/>
    <x v="0"/>
    <n v="660461.47"/>
    <n v="24.61"/>
    <n v="318577.55282331997"/>
    <n v="318577.55282331997"/>
  </r>
  <r>
    <n v="13"/>
    <x v="23"/>
    <x v="0"/>
    <x v="4"/>
    <x v="2"/>
    <n v="666530.395365"/>
    <n v="11.574089000000001"/>
    <n v="151203.85"/>
    <n v="151203.85"/>
  </r>
  <r>
    <n v="85"/>
    <x v="33"/>
    <x v="0"/>
    <x v="2"/>
    <x v="2"/>
    <n v="668168.91004400002"/>
    <n v="15.236243"/>
    <n v="199535.53"/>
    <n v="199535.53"/>
  </r>
  <r>
    <n v="81"/>
    <x v="24"/>
    <x v="0"/>
    <x v="4"/>
    <x v="0"/>
    <n v="670949.13"/>
    <n v="17.55"/>
    <n v="230793.0817374"/>
    <n v="230793.0817374"/>
  </r>
  <r>
    <n v="85"/>
    <x v="33"/>
    <x v="0"/>
    <x v="2"/>
    <x v="5"/>
    <n v="672126.20379245514"/>
    <n v="15.711160923430647"/>
    <n v="206973.70579330096"/>
    <n v="206973.70579330096"/>
  </r>
  <r>
    <n v="20"/>
    <x v="30"/>
    <x v="1"/>
    <x v="4"/>
    <x v="3"/>
    <n v="675498.30707018392"/>
    <n v="7.9335885688930992"/>
    <n v="105038.86268666157"/>
    <n v="105038.86268666157"/>
  </r>
  <r>
    <s v=" "/>
    <x v="34"/>
    <x v="1"/>
    <x v="0"/>
    <x v="2"/>
    <n v="676784.25239200005"/>
    <n v="10.156948"/>
    <n v="134731.62"/>
    <n v="134731.62"/>
  </r>
  <r>
    <n v="81"/>
    <x v="24"/>
    <x v="0"/>
    <x v="4"/>
    <x v="1"/>
    <n v="680114.19480699999"/>
    <n v="18.797626999999999"/>
    <n v="250576.85"/>
    <n v="250576.85"/>
  </r>
  <r>
    <n v="81"/>
    <x v="24"/>
    <x v="0"/>
    <x v="4"/>
    <x v="5"/>
    <n v="681874.60925384017"/>
    <n v="15.947107294435577"/>
    <n v="213128.98008039754"/>
    <n v="213128.98008039754"/>
  </r>
  <r>
    <n v="47"/>
    <x v="17"/>
    <x v="0"/>
    <x v="4"/>
    <x v="6"/>
    <n v="683395.98719045601"/>
    <n v="15.864424019454304"/>
    <n v="212497.00079406594"/>
    <n v="212497.00079406594"/>
  </r>
  <r>
    <s v="05"/>
    <x v="31"/>
    <x v="0"/>
    <x v="2"/>
    <x v="0"/>
    <n v="684717.34"/>
    <n v="15.95"/>
    <n v="214056.33483079998"/>
    <n v="214056.33483079998"/>
  </r>
  <r>
    <n v="68"/>
    <x v="29"/>
    <x v="1"/>
    <x v="4"/>
    <x v="6"/>
    <n v="685139.59961086209"/>
    <n v="9.968532720786639"/>
    <n v="133864.79573373971"/>
    <n v="133864.79573373971"/>
  </r>
  <r>
    <n v="85"/>
    <x v="33"/>
    <x v="0"/>
    <x v="2"/>
    <x v="4"/>
    <n v="686243.7231174747"/>
    <n v="11.479738805745507"/>
    <n v="154406.81449003061"/>
    <n v="154406.81449003061"/>
  </r>
  <r>
    <s v="05"/>
    <x v="31"/>
    <x v="0"/>
    <x v="2"/>
    <x v="2"/>
    <n v="686374.12190000003"/>
    <n v="15.446241000000001"/>
    <n v="207797.24"/>
    <n v="207797.24"/>
  </r>
  <r>
    <n v="15"/>
    <x v="21"/>
    <x v="0"/>
    <x v="4"/>
    <x v="2"/>
    <n v="688416.731379"/>
    <n v="5.6000189999999996"/>
    <n v="75560.88"/>
    <n v="75560.88"/>
  </r>
  <r>
    <n v="68"/>
    <x v="29"/>
    <x v="0"/>
    <x v="4"/>
    <x v="4"/>
    <n v="688718.79980984703"/>
    <m/>
    <m/>
    <m/>
  </r>
  <r>
    <m/>
    <x v="34"/>
    <x v="1"/>
    <x v="3"/>
    <x v="6"/>
    <n v="688898.67223695316"/>
    <m/>
    <m/>
    <m/>
  </r>
  <r>
    <n v="20"/>
    <x v="30"/>
    <x v="1"/>
    <x v="4"/>
    <x v="8"/>
    <n v="690397.02174101525"/>
    <n v="7.5279614575494662"/>
    <n v="101866.73053343674"/>
    <n v="101866.73053343674"/>
  </r>
  <r>
    <s v=" "/>
    <x v="34"/>
    <x v="1"/>
    <x v="0"/>
    <x v="1"/>
    <n v="691585.11514100002"/>
    <n v="12.387708"/>
    <n v="167916.22"/>
    <n v="167916.22"/>
  </r>
  <r>
    <m/>
    <x v="35"/>
    <x v="0"/>
    <x v="1"/>
    <x v="4"/>
    <n v="693180.55170871399"/>
    <m/>
    <m/>
    <m/>
  </r>
  <r>
    <n v="73"/>
    <x v="20"/>
    <x v="0"/>
    <x v="4"/>
    <x v="4"/>
    <n v="697183.76936560636"/>
    <m/>
    <m/>
    <m/>
  </r>
  <r>
    <n v="15"/>
    <x v="21"/>
    <x v="0"/>
    <x v="4"/>
    <x v="0"/>
    <n v="698671.35"/>
    <n v="6.33"/>
    <n v="86682.757051799985"/>
    <n v="86682.757051799985"/>
  </r>
  <r>
    <n v="70"/>
    <x v="18"/>
    <x v="2"/>
    <x v="4"/>
    <x v="8"/>
    <n v="704650.3516328244"/>
    <n v="7.3375103628067482"/>
    <n v="101339.43344232085"/>
    <n v="101339.43344232085"/>
  </r>
  <r>
    <n v="18"/>
    <x v="26"/>
    <x v="1"/>
    <x v="4"/>
    <x v="2"/>
    <n v="709356.98592500004"/>
    <n v="10.800632999999999"/>
    <n v="150165.49"/>
    <n v="150165.49"/>
  </r>
  <r>
    <n v="85"/>
    <x v="33"/>
    <x v="1"/>
    <x v="4"/>
    <x v="3"/>
    <n v="712467.2082098641"/>
    <n v="9.1252306121800988"/>
    <n v="127427.98053921043"/>
    <n v="127427.98053921043"/>
  </r>
  <r>
    <n v="68"/>
    <x v="29"/>
    <x v="0"/>
    <x v="4"/>
    <x v="5"/>
    <n v="716858.5629856881"/>
    <n v="7.4228164662393281"/>
    <n v="104293.74708777863"/>
    <n v="104293.74708777863"/>
  </r>
  <r>
    <m/>
    <x v="36"/>
    <x v="1"/>
    <x v="1"/>
    <x v="5"/>
    <n v="716981.84637740301"/>
    <m/>
    <m/>
    <m/>
  </r>
  <r>
    <n v="68"/>
    <x v="29"/>
    <x v="1"/>
    <x v="4"/>
    <x v="2"/>
    <n v="718977.47520300001"/>
    <n v="10.267697"/>
    <n v="144691.96"/>
    <n v="144691.96"/>
  </r>
  <r>
    <s v=" "/>
    <x v="35"/>
    <x v="1"/>
    <x v="1"/>
    <x v="1"/>
    <n v="719046.82398600003"/>
    <n v="8.1740460000000006"/>
    <n v="115199.43"/>
    <n v="115199.43"/>
  </r>
  <r>
    <m/>
    <x v="35"/>
    <x v="0"/>
    <x v="1"/>
    <x v="5"/>
    <n v="719130.36753019097"/>
    <m/>
    <m/>
    <m/>
  </r>
  <r>
    <n v="68"/>
    <x v="29"/>
    <x v="0"/>
    <x v="4"/>
    <x v="8"/>
    <n v="719262.86805691954"/>
    <n v="9.5609750996594833"/>
    <n v="134786.34568339671"/>
    <n v="134786.34568339671"/>
  </r>
  <r>
    <n v="50"/>
    <x v="32"/>
    <x v="1"/>
    <x v="4"/>
    <x v="8"/>
    <n v="723385.64447308122"/>
    <n v="8.5748248287156201"/>
    <n v="121576.94162529886"/>
    <n v="121576.94162529886"/>
  </r>
  <r>
    <n v="68"/>
    <x v="29"/>
    <x v="0"/>
    <x v="4"/>
    <x v="6"/>
    <n v="727823.37340431125"/>
    <n v="8.7956059536048059"/>
    <n v="125472.2928872388"/>
    <n v="125472.2928872388"/>
  </r>
  <r>
    <n v="50"/>
    <x v="32"/>
    <x v="1"/>
    <x v="4"/>
    <x v="0"/>
    <n v="732675.33"/>
    <n v="16.02"/>
    <n v="230054.19221735996"/>
    <n v="230054.19221735996"/>
  </r>
  <r>
    <m/>
    <x v="35"/>
    <x v="0"/>
    <x v="1"/>
    <x v="3"/>
    <n v="733056.05593587691"/>
    <m/>
    <m/>
    <m/>
  </r>
  <r>
    <m/>
    <x v="36"/>
    <x v="1"/>
    <x v="3"/>
    <x v="0"/>
    <n v="734443.87"/>
    <m/>
    <m/>
    <m/>
  </r>
  <r>
    <s v=" "/>
    <x v="35"/>
    <x v="0"/>
    <x v="0"/>
    <x v="1"/>
    <n v="734454.24154800002"/>
    <n v="8.3130369999999996"/>
    <n v="119668.69"/>
    <n v="119668.69"/>
  </r>
  <r>
    <n v="25"/>
    <x v="22"/>
    <x v="0"/>
    <x v="4"/>
    <x v="4"/>
    <n v="734599.19037029927"/>
    <m/>
    <m/>
    <m/>
  </r>
  <r>
    <s v=" "/>
    <x v="35"/>
    <x v="1"/>
    <x v="1"/>
    <x v="2"/>
    <n v="734738.34542799997"/>
    <n v="6.2444059999999997"/>
    <n v="89924.88"/>
    <n v="89924.88"/>
  </r>
  <r>
    <m/>
    <x v="36"/>
    <x v="1"/>
    <x v="1"/>
    <x v="6"/>
    <n v="735543.41198312677"/>
    <m/>
    <m/>
    <m/>
  </r>
  <r>
    <m/>
    <x v="36"/>
    <x v="0"/>
    <x v="1"/>
    <x v="6"/>
    <n v="736135.52480069548"/>
    <m/>
    <m/>
    <m/>
  </r>
  <r>
    <s v=" "/>
    <x v="35"/>
    <x v="0"/>
    <x v="0"/>
    <x v="2"/>
    <n v="737835.27936100005"/>
    <n v="7.6649450000000003"/>
    <n v="110847.16"/>
    <n v="110847.16"/>
  </r>
  <r>
    <n v="25"/>
    <x v="22"/>
    <x v="0"/>
    <x v="4"/>
    <x v="3"/>
    <n v="738230.50707995868"/>
    <n v="4.9346894856400905"/>
    <n v="71401.591096817996"/>
    <n v="71401.591096817996"/>
  </r>
  <r>
    <n v="13"/>
    <x v="23"/>
    <x v="0"/>
    <x v="4"/>
    <x v="3"/>
    <n v="738621.50885479874"/>
    <n v="8.0675323828743863"/>
    <n v="116793.51765092314"/>
    <n v="116793.51765092314"/>
  </r>
  <r>
    <n v="20"/>
    <x v="30"/>
    <x v="0"/>
    <x v="4"/>
    <x v="3"/>
    <n v="739423.72011450829"/>
    <n v="7.0160534513992578"/>
    <n v="101681.59233369515"/>
    <n v="101681.59233369515"/>
  </r>
  <r>
    <m/>
    <x v="35"/>
    <x v="1"/>
    <x v="0"/>
    <x v="7"/>
    <n v="739440.5214124294"/>
    <m/>
    <m/>
    <m/>
  </r>
  <r>
    <m/>
    <x v="35"/>
    <x v="0"/>
    <x v="1"/>
    <x v="6"/>
    <n v="741481.10440239357"/>
    <m/>
    <m/>
    <m/>
  </r>
  <r>
    <n v="13"/>
    <x v="23"/>
    <x v="0"/>
    <x v="4"/>
    <x v="6"/>
    <n v="743988.4185931338"/>
    <n v="10.659005094800749"/>
    <n v="155431.45634743653"/>
    <n v="155431.45634743653"/>
  </r>
  <r>
    <n v="70"/>
    <x v="18"/>
    <x v="2"/>
    <x v="4"/>
    <x v="4"/>
    <n v="744208.66606207239"/>
    <n v="7.6411808477554262"/>
    <n v="111458.00691460355"/>
    <n v="111458.00691460355"/>
  </r>
  <r>
    <n v="68"/>
    <x v="29"/>
    <x v="0"/>
    <x v="4"/>
    <x v="0"/>
    <n v="746428.53"/>
    <n v="8.52"/>
    <n v="124647.59308176"/>
    <n v="124647.59308176"/>
  </r>
  <r>
    <m/>
    <x v="34"/>
    <x v="0"/>
    <x v="3"/>
    <x v="0"/>
    <n v="747746.93"/>
    <m/>
    <m/>
    <m/>
  </r>
  <r>
    <m/>
    <x v="34"/>
    <x v="1"/>
    <x v="0"/>
    <x v="5"/>
    <n v="748568.10365968407"/>
    <m/>
    <m/>
    <m/>
  </r>
  <r>
    <m/>
    <x v="35"/>
    <x v="1"/>
    <x v="1"/>
    <x v="8"/>
    <n v="750467.4954900291"/>
    <m/>
    <m/>
    <m/>
  </r>
  <r>
    <n v="73"/>
    <x v="20"/>
    <x v="2"/>
    <x v="4"/>
    <x v="1"/>
    <n v="752705.35280600004"/>
    <n v="11.902723999999999"/>
    <n v="175601.19"/>
    <n v="175601.19"/>
  </r>
  <r>
    <m/>
    <x v="35"/>
    <x v="0"/>
    <x v="1"/>
    <x v="0"/>
    <n v="753329.91"/>
    <m/>
    <m/>
    <m/>
  </r>
  <r>
    <m/>
    <x v="25"/>
    <x v="0"/>
    <x v="4"/>
    <x v="5"/>
    <n v="755103.87640338438"/>
    <m/>
    <m/>
    <m/>
  </r>
  <r>
    <n v="47"/>
    <x v="17"/>
    <x v="0"/>
    <x v="4"/>
    <x v="4"/>
    <n v="755795.41396181774"/>
    <m/>
    <m/>
    <m/>
  </r>
  <r>
    <n v="15"/>
    <x v="21"/>
    <x v="0"/>
    <x v="4"/>
    <x v="1"/>
    <n v="758166.29936199996"/>
    <n v="6.1838280000000001"/>
    <n v="91892.05"/>
    <n v="91892.05"/>
  </r>
  <r>
    <m/>
    <x v="34"/>
    <x v="0"/>
    <x v="3"/>
    <x v="5"/>
    <n v="760318.19628147595"/>
    <m/>
    <m/>
    <m/>
  </r>
  <r>
    <n v="13"/>
    <x v="23"/>
    <x v="0"/>
    <x v="4"/>
    <x v="1"/>
    <n v="760909.02121000004"/>
    <n v="13.265839"/>
    <n v="197844.3"/>
    <n v="197844.3"/>
  </r>
  <r>
    <m/>
    <x v="25"/>
    <x v="0"/>
    <x v="4"/>
    <x v="0"/>
    <n v="762733.13"/>
    <m/>
    <m/>
    <m/>
  </r>
  <r>
    <s v=" "/>
    <x v="36"/>
    <x v="1"/>
    <x v="1"/>
    <x v="1"/>
    <n v="765375.29081300006"/>
    <n v="4.4032109999999998"/>
    <n v="66054.13"/>
    <n v="66054.13"/>
  </r>
  <r>
    <m/>
    <x v="36"/>
    <x v="1"/>
    <x v="1"/>
    <x v="0"/>
    <n v="765981.19"/>
    <m/>
    <m/>
    <m/>
  </r>
  <r>
    <m/>
    <x v="36"/>
    <x v="0"/>
    <x v="1"/>
    <x v="3"/>
    <n v="766142.89872409601"/>
    <m/>
    <m/>
    <m/>
  </r>
  <r>
    <n v="68"/>
    <x v="29"/>
    <x v="1"/>
    <x v="4"/>
    <x v="3"/>
    <n v="766544.246502897"/>
    <n v="15.98516147659822"/>
    <n v="240165.33776239993"/>
    <n v="240165.33776239993"/>
  </r>
  <r>
    <m/>
    <x v="34"/>
    <x v="1"/>
    <x v="0"/>
    <x v="0"/>
    <n v="766969.76"/>
    <m/>
    <m/>
    <m/>
  </r>
  <r>
    <n v="50"/>
    <x v="32"/>
    <x v="1"/>
    <x v="4"/>
    <x v="3"/>
    <n v="770206.73570619442"/>
    <n v="7.9187640666574826"/>
    <n v="119542.07428311228"/>
    <n v="119542.07428311228"/>
  </r>
  <r>
    <m/>
    <x v="36"/>
    <x v="0"/>
    <x v="3"/>
    <x v="3"/>
    <n v="770330.27679367107"/>
    <m/>
    <m/>
    <m/>
  </r>
  <r>
    <m/>
    <x v="34"/>
    <x v="0"/>
    <x v="0"/>
    <x v="8"/>
    <n v="770344.57203553501"/>
    <m/>
    <m/>
    <m/>
  </r>
  <r>
    <m/>
    <x v="35"/>
    <x v="0"/>
    <x v="1"/>
    <x v="7"/>
    <n v="770947.81853463827"/>
    <m/>
    <m/>
    <m/>
  </r>
  <r>
    <n v="25"/>
    <x v="22"/>
    <x v="0"/>
    <x v="4"/>
    <x v="5"/>
    <n v="771003.29075931828"/>
    <n v="5.2432682681180864"/>
    <n v="79234.510945437927"/>
    <n v="79234.510945437927"/>
  </r>
  <r>
    <m/>
    <x v="35"/>
    <x v="0"/>
    <x v="1"/>
    <x v="8"/>
    <n v="771740.38380286051"/>
    <m/>
    <m/>
    <m/>
  </r>
  <r>
    <m/>
    <x v="34"/>
    <x v="1"/>
    <x v="3"/>
    <x v="0"/>
    <n v="771946.02000000014"/>
    <m/>
    <m/>
    <m/>
  </r>
  <r>
    <m/>
    <x v="34"/>
    <x v="1"/>
    <x v="3"/>
    <x v="5"/>
    <n v="772469.02554812375"/>
    <m/>
    <m/>
    <m/>
  </r>
  <r>
    <n v="13"/>
    <x v="23"/>
    <x v="0"/>
    <x v="4"/>
    <x v="4"/>
    <n v="772786.41840593203"/>
    <m/>
    <m/>
    <m/>
  </r>
  <r>
    <n v="50"/>
    <x v="32"/>
    <x v="1"/>
    <x v="4"/>
    <x v="4"/>
    <n v="772969.56315724901"/>
    <m/>
    <m/>
    <m/>
  </r>
  <r>
    <n v="25"/>
    <x v="22"/>
    <x v="0"/>
    <x v="4"/>
    <x v="7"/>
    <n v="774952.67202606541"/>
    <n v="5.2661632584199349"/>
    <n v="79988.134853385185"/>
    <n v="79988.134853385185"/>
  </r>
  <r>
    <n v="68"/>
    <x v="29"/>
    <x v="0"/>
    <x v="4"/>
    <x v="3"/>
    <n v="775230.20059564977"/>
    <n v="8.7496196704599747"/>
    <n v="132946.20048042006"/>
    <n v="132946.20048042006"/>
  </r>
  <r>
    <m/>
    <x v="36"/>
    <x v="1"/>
    <x v="1"/>
    <x v="7"/>
    <n v="776078.02935951517"/>
    <m/>
    <m/>
    <m/>
  </r>
  <r>
    <n v="50"/>
    <x v="32"/>
    <x v="1"/>
    <x v="4"/>
    <x v="5"/>
    <n v="776658.99220528593"/>
    <n v="7.8092550245200192"/>
    <n v="118876.51148946855"/>
    <n v="118876.51148946855"/>
  </r>
  <r>
    <m/>
    <x v="35"/>
    <x v="0"/>
    <x v="3"/>
    <x v="3"/>
    <n v="778833.60395533324"/>
    <m/>
    <m/>
    <m/>
  </r>
  <r>
    <m/>
    <x v="35"/>
    <x v="0"/>
    <x v="0"/>
    <x v="0"/>
    <n v="780415.58"/>
    <m/>
    <m/>
    <m/>
  </r>
  <r>
    <n v="13"/>
    <x v="23"/>
    <x v="0"/>
    <x v="4"/>
    <x v="8"/>
    <n v="781295.66678585252"/>
    <n v="9.3544337107585207"/>
    <n v="143248.13905964224"/>
    <n v="143248.13905964224"/>
  </r>
  <r>
    <n v="23"/>
    <x v="27"/>
    <x v="1"/>
    <x v="4"/>
    <x v="3"/>
    <n v="783875.94502238161"/>
    <n v="9.3995308066229182"/>
    <n v="144414.09543864717"/>
    <n v="144414.09543864717"/>
  </r>
  <r>
    <n v="81"/>
    <x v="24"/>
    <x v="0"/>
    <x v="4"/>
    <x v="2"/>
    <n v="784349.00034499995"/>
    <n v="22.234707"/>
    <n v="341819.49"/>
    <n v="341819.49"/>
  </r>
  <r>
    <m/>
    <x v="25"/>
    <x v="0"/>
    <x v="4"/>
    <x v="3"/>
    <n v="784363.1191845811"/>
    <m/>
    <m/>
    <m/>
  </r>
  <r>
    <n v="20"/>
    <x v="30"/>
    <x v="1"/>
    <x v="4"/>
    <x v="6"/>
    <n v="784566.72499883163"/>
    <n v="8.2204641231849571"/>
    <n v="126410.25125591323"/>
    <n v="126410.25125591323"/>
  </r>
  <r>
    <m/>
    <x v="35"/>
    <x v="1"/>
    <x v="0"/>
    <x v="5"/>
    <n v="787389.14189499884"/>
    <m/>
    <m/>
    <m/>
  </r>
  <r>
    <m/>
    <x v="36"/>
    <x v="0"/>
    <x v="1"/>
    <x v="5"/>
    <n v="787440.89047277125"/>
    <m/>
    <m/>
    <m/>
  </r>
  <r>
    <n v="70"/>
    <x v="18"/>
    <x v="0"/>
    <x v="4"/>
    <x v="2"/>
    <n v="789287.96336099994"/>
    <n v="6.3626319999999996"/>
    <n v="98430.2"/>
    <n v="98430.2"/>
  </r>
  <r>
    <m/>
    <x v="37"/>
    <x v="1"/>
    <x v="2"/>
    <x v="3"/>
    <n v="789762.74885738699"/>
    <n v="6.6643898334724909"/>
    <n v="103160.42195307298"/>
    <n v="103160.42195307298"/>
  </r>
  <r>
    <n v="50"/>
    <x v="32"/>
    <x v="1"/>
    <x v="4"/>
    <x v="7"/>
    <n v="790677.04301852128"/>
    <n v="7.3280876304860714"/>
    <n v="113565.35290960525"/>
    <n v="113565.35290960525"/>
  </r>
  <r>
    <n v="20"/>
    <x v="30"/>
    <x v="0"/>
    <x v="4"/>
    <x v="5"/>
    <n v="792396.58918511518"/>
    <n v="6.9764367225164978"/>
    <n v="108350.85140632199"/>
    <n v="108350.85140632199"/>
  </r>
  <r>
    <m/>
    <x v="25"/>
    <x v="0"/>
    <x v="4"/>
    <x v="7"/>
    <n v="793535.98408545298"/>
    <m/>
    <m/>
    <m/>
  </r>
  <r>
    <n v="85"/>
    <x v="33"/>
    <x v="1"/>
    <x v="4"/>
    <x v="1"/>
    <n v="795924.01283999998"/>
    <n v="13.958314"/>
    <n v="217751.25"/>
    <n v="217751.25"/>
  </r>
  <r>
    <m/>
    <x v="34"/>
    <x v="0"/>
    <x v="0"/>
    <x v="4"/>
    <n v="796159.04632449895"/>
    <m/>
    <m/>
    <m/>
  </r>
  <r>
    <s v=" "/>
    <x v="36"/>
    <x v="1"/>
    <x v="1"/>
    <x v="2"/>
    <n v="797038.76905300003"/>
    <n v="7.5100090000000002"/>
    <n v="117321.06"/>
    <n v="117321.06"/>
  </r>
  <r>
    <n v="73"/>
    <x v="20"/>
    <x v="2"/>
    <x v="4"/>
    <x v="2"/>
    <n v="797223.72215299995"/>
    <n v="15.204744"/>
    <n v="237583.02"/>
    <n v="237583.02"/>
  </r>
  <r>
    <s v=" "/>
    <x v="34"/>
    <x v="1"/>
    <x v="3"/>
    <x v="2"/>
    <n v="799599.96062400006"/>
    <n v="11.166411999999999"/>
    <n v="175001.79"/>
    <n v="175001.79"/>
  </r>
  <r>
    <n v="73"/>
    <x v="20"/>
    <x v="2"/>
    <x v="4"/>
    <x v="6"/>
    <n v="799918.82430820831"/>
    <n v="8.3130546169155384"/>
    <n v="130335.46996123082"/>
    <n v="130335.46996123082"/>
  </r>
  <r>
    <n v="25"/>
    <x v="22"/>
    <x v="0"/>
    <x v="4"/>
    <x v="6"/>
    <n v="801032.63702957751"/>
    <n v="5.5344353512257802"/>
    <n v="86891.961539697208"/>
    <n v="86891.961539697208"/>
  </r>
  <r>
    <m/>
    <x v="36"/>
    <x v="1"/>
    <x v="1"/>
    <x v="4"/>
    <n v="804259.60883452848"/>
    <m/>
    <m/>
    <m/>
  </r>
  <r>
    <n v="47"/>
    <x v="17"/>
    <x v="0"/>
    <x v="4"/>
    <x v="7"/>
    <n v="805231.76302618568"/>
    <n v="10.396724340493828"/>
    <n v="164086.7443397048"/>
    <n v="164086.7443397048"/>
  </r>
  <r>
    <s v=" "/>
    <x v="34"/>
    <x v="0"/>
    <x v="3"/>
    <x v="2"/>
    <n v="807071.52853200003"/>
    <n v="10.37154"/>
    <n v="164063.26"/>
    <n v="164063.26"/>
  </r>
  <r>
    <m/>
    <x v="37"/>
    <x v="1"/>
    <x v="2"/>
    <x v="6"/>
    <n v="812263.52880224562"/>
    <n v="7.5114177209078727"/>
    <n v="119584.51302013006"/>
    <n v="119584.51302013006"/>
  </r>
  <r>
    <n v="25"/>
    <x v="22"/>
    <x v="0"/>
    <x v="4"/>
    <x v="8"/>
    <n v="812378.00093687198"/>
    <n v="6.0023105913792083"/>
    <n v="95572.443552846365"/>
    <n v="95572.443552846365"/>
  </r>
  <r>
    <n v="47"/>
    <x v="17"/>
    <x v="0"/>
    <x v="4"/>
    <x v="5"/>
    <n v="818283.91670981213"/>
    <n v="8.5847963336373798"/>
    <n v="137686.09505367867"/>
    <n v="137686.09505367867"/>
  </r>
  <r>
    <m/>
    <x v="36"/>
    <x v="1"/>
    <x v="1"/>
    <x v="8"/>
    <n v="821340.27801556047"/>
    <m/>
    <m/>
    <m/>
  </r>
  <r>
    <n v="13"/>
    <x v="23"/>
    <x v="2"/>
    <x v="4"/>
    <x v="5"/>
    <n v="821588.24936976773"/>
    <n v="9.0907201059737588"/>
    <n v="146389.04482059961"/>
    <n v="146389.04482059961"/>
  </r>
  <r>
    <n v="73"/>
    <x v="20"/>
    <x v="2"/>
    <x v="4"/>
    <x v="8"/>
    <n v="822953.0056861398"/>
    <n v="6.8620083696443412"/>
    <n v="110683.36409170827"/>
    <n v="110683.36409170827"/>
  </r>
  <r>
    <s v=" "/>
    <x v="35"/>
    <x v="1"/>
    <x v="3"/>
    <x v="1"/>
    <n v="824786.23795500002"/>
    <n v="16.016532999999999"/>
    <n v="258920.24"/>
    <n v="258920.24"/>
  </r>
  <r>
    <s v=" "/>
    <x v="35"/>
    <x v="0"/>
    <x v="1"/>
    <x v="1"/>
    <n v="825427.35015099996"/>
    <n v="6.470154"/>
    <n v="104676.59"/>
    <n v="104676.59"/>
  </r>
  <r>
    <n v="73"/>
    <x v="20"/>
    <x v="2"/>
    <x v="4"/>
    <x v="7"/>
    <n v="826769.81658413529"/>
    <n v="5.901249496841463"/>
    <n v="95627.909296768412"/>
    <n v="95627.909296768412"/>
  </r>
  <r>
    <m/>
    <x v="34"/>
    <x v="0"/>
    <x v="2"/>
    <x v="8"/>
    <n v="828728.08655934478"/>
    <m/>
    <m/>
    <m/>
  </r>
  <r>
    <n v="68"/>
    <x v="29"/>
    <x v="0"/>
    <x v="4"/>
    <x v="2"/>
    <n v="829179.74841300002"/>
    <n v="7.3178929999999998"/>
    <n v="118929.83"/>
    <n v="118929.83"/>
  </r>
  <r>
    <s v=" "/>
    <x v="34"/>
    <x v="1"/>
    <x v="3"/>
    <x v="1"/>
    <n v="830036.21721000003"/>
    <n v="11.914408999999999"/>
    <n v="193832.06"/>
    <n v="193832.06"/>
  </r>
  <r>
    <m/>
    <x v="36"/>
    <x v="1"/>
    <x v="1"/>
    <x v="3"/>
    <n v="830961.55916189821"/>
    <m/>
    <m/>
    <m/>
  </r>
  <r>
    <m/>
    <x v="35"/>
    <x v="1"/>
    <x v="3"/>
    <x v="3"/>
    <n v="833840.32782141899"/>
    <m/>
    <m/>
    <m/>
  </r>
  <r>
    <n v="73"/>
    <x v="20"/>
    <x v="2"/>
    <x v="4"/>
    <x v="3"/>
    <n v="833913.17493728863"/>
    <n v="6.108674319428296"/>
    <n v="99844.438328897682"/>
    <n v="99844.438328897682"/>
  </r>
  <r>
    <m/>
    <x v="35"/>
    <x v="1"/>
    <x v="0"/>
    <x v="3"/>
    <n v="835357.92903945851"/>
    <m/>
    <m/>
    <m/>
  </r>
  <r>
    <s v=" "/>
    <x v="35"/>
    <x v="1"/>
    <x v="3"/>
    <x v="2"/>
    <n v="836087.96241200005"/>
    <n v="21.269960000000001"/>
    <n v="348557.72"/>
    <n v="348557.72"/>
  </r>
  <r>
    <n v="50"/>
    <x v="32"/>
    <x v="1"/>
    <x v="4"/>
    <x v="1"/>
    <n v="837151.05849700002"/>
    <n v="10.194257"/>
    <n v="167269"/>
    <n v="167269"/>
  </r>
  <r>
    <s v=" "/>
    <x v="28"/>
    <x v="1"/>
    <x v="4"/>
    <x v="1"/>
    <n v="838144.87903299998"/>
    <n v="9.2055810000000005"/>
    <n v="151225.97"/>
    <n v="151225.97"/>
  </r>
  <r>
    <m/>
    <x v="35"/>
    <x v="1"/>
    <x v="3"/>
    <x v="5"/>
    <n v="838501.3086111279"/>
    <m/>
    <m/>
    <m/>
  </r>
  <r>
    <m/>
    <x v="36"/>
    <x v="0"/>
    <x v="1"/>
    <x v="4"/>
    <n v="838775.3447242314"/>
    <m/>
    <m/>
    <m/>
  </r>
  <r>
    <n v="50"/>
    <x v="32"/>
    <x v="1"/>
    <x v="4"/>
    <x v="6"/>
    <n v="839923.61581881193"/>
    <n v="8.6582518725659039"/>
    <n v="142536.49630172085"/>
    <n v="142536.49630172085"/>
  </r>
  <r>
    <m/>
    <x v="25"/>
    <x v="0"/>
    <x v="4"/>
    <x v="8"/>
    <n v="841086.14056892332"/>
    <m/>
    <m/>
    <m/>
  </r>
  <r>
    <n v="70"/>
    <x v="18"/>
    <x v="2"/>
    <x v="4"/>
    <x v="6"/>
    <n v="842691.58424913534"/>
    <n v="6.8945021693416502"/>
    <n v="113874.80353155566"/>
    <n v="113874.80353155566"/>
  </r>
  <r>
    <m/>
    <x v="25"/>
    <x v="0"/>
    <x v="4"/>
    <x v="6"/>
    <n v="843026.13212372246"/>
    <m/>
    <m/>
    <m/>
  </r>
  <r>
    <n v="18"/>
    <x v="26"/>
    <x v="2"/>
    <x v="4"/>
    <x v="5"/>
    <n v="844241.36108608544"/>
    <n v="10.246951087461181"/>
    <n v="169557.6386879911"/>
    <n v="169557.6386879911"/>
  </r>
  <r>
    <n v="70"/>
    <x v="18"/>
    <x v="0"/>
    <x v="4"/>
    <x v="1"/>
    <n v="845125.34243600001"/>
    <n v="7.1922969999999999"/>
    <n v="119136.5"/>
    <n v="119136.5"/>
  </r>
  <r>
    <n v="85"/>
    <x v="33"/>
    <x v="1"/>
    <x v="4"/>
    <x v="0"/>
    <n v="846089.54"/>
    <n v="12.56"/>
    <n v="208286.93859904"/>
    <n v="208286.93859904"/>
  </r>
  <r>
    <n v="68"/>
    <x v="29"/>
    <x v="0"/>
    <x v="4"/>
    <x v="7"/>
    <n v="847922.4759127663"/>
    <n v="7.6239114336193046"/>
    <n v="126703.92283510893"/>
    <n v="126703.92283510893"/>
  </r>
  <r>
    <n v="50"/>
    <x v="32"/>
    <x v="1"/>
    <x v="4"/>
    <x v="2"/>
    <n v="847931.52680800005"/>
    <n v="9.7754700000000003"/>
    <n v="162463.01999999999"/>
    <n v="162463.01999999999"/>
  </r>
  <r>
    <s v=" "/>
    <x v="37"/>
    <x v="1"/>
    <x v="2"/>
    <x v="4"/>
    <n v="848503.51337854599"/>
    <n v="13.657036694844788"/>
    <n v="227125.65491114435"/>
    <n v="227125.65491114435"/>
  </r>
  <r>
    <n v="85"/>
    <x v="33"/>
    <x v="1"/>
    <x v="4"/>
    <x v="2"/>
    <n v="852474.38089899998"/>
    <n v="12.185135000000001"/>
    <n v="203595.31"/>
    <n v="203595.31"/>
  </r>
  <r>
    <n v="70"/>
    <x v="18"/>
    <x v="2"/>
    <x v="4"/>
    <x v="5"/>
    <n v="855976.40908871428"/>
    <n v="5.9925937509180818"/>
    <n v="100538.57004875124"/>
    <n v="100538.57004875124"/>
  </r>
  <r>
    <n v="85"/>
    <x v="33"/>
    <x v="1"/>
    <x v="4"/>
    <x v="7"/>
    <n v="856210.37761834916"/>
    <n v="9.4533975535435548"/>
    <n v="158644.30294627976"/>
    <n v="158644.30294627976"/>
  </r>
  <r>
    <s v=" "/>
    <x v="35"/>
    <x v="0"/>
    <x v="1"/>
    <x v="2"/>
    <n v="856455.43946799997"/>
    <n v="5.6961120000000003"/>
    <n v="95617.94"/>
    <n v="95617.94"/>
  </r>
  <r>
    <n v="70"/>
    <x v="18"/>
    <x v="2"/>
    <x v="4"/>
    <x v="0"/>
    <n v="857991.05"/>
    <n v="6.88"/>
    <n v="115698.37711040002"/>
    <n v="115698.37711040002"/>
  </r>
  <r>
    <n v="85"/>
    <x v="33"/>
    <x v="1"/>
    <x v="4"/>
    <x v="8"/>
    <n v="860012.62943886279"/>
    <n v="9.9203378056645484"/>
    <n v="167219.669702958"/>
    <n v="167219.669702958"/>
  </r>
  <r>
    <n v="20"/>
    <x v="30"/>
    <x v="0"/>
    <x v="4"/>
    <x v="8"/>
    <n v="860648.62072158954"/>
    <n v="8.0470873938490364"/>
    <n v="135744.00746030838"/>
    <n v="135744.00746030838"/>
  </r>
  <r>
    <m/>
    <x v="37"/>
    <x v="1"/>
    <x v="2"/>
    <x v="0"/>
    <n v="863112.57"/>
    <n v="5.68"/>
    <n v="96088.596192960002"/>
    <n v="96088.596192960002"/>
  </r>
  <r>
    <n v="25"/>
    <x v="22"/>
    <x v="0"/>
    <x v="4"/>
    <x v="0"/>
    <n v="865670.67"/>
    <n v="9.82"/>
    <n v="166617.36519624002"/>
    <n v="166617.36519624002"/>
  </r>
  <r>
    <m/>
    <x v="35"/>
    <x v="1"/>
    <x v="3"/>
    <x v="7"/>
    <n v="872330.23573524226"/>
    <m/>
    <m/>
    <m/>
  </r>
  <r>
    <n v="13"/>
    <x v="23"/>
    <x v="2"/>
    <x v="4"/>
    <x v="0"/>
    <n v="873048.57"/>
    <n v="15.22"/>
    <n v="260440.86501384003"/>
    <n v="260440.86501384003"/>
  </r>
  <r>
    <m/>
    <x v="36"/>
    <x v="0"/>
    <x v="1"/>
    <x v="8"/>
    <n v="874719.07835910714"/>
    <m/>
    <m/>
    <m/>
  </r>
  <r>
    <s v=" "/>
    <x v="35"/>
    <x v="1"/>
    <x v="0"/>
    <x v="2"/>
    <n v="877600.24007900001"/>
    <n v="10.165658000000001"/>
    <n v="174859.12"/>
    <n v="174859.12"/>
  </r>
  <r>
    <s v="05"/>
    <x v="31"/>
    <x v="1"/>
    <x v="4"/>
    <x v="6"/>
    <n v="881261.81072239624"/>
    <n v="10.413710353138109"/>
    <n v="179873.22274604306"/>
    <n v="179873.22274604306"/>
  </r>
  <r>
    <n v="20"/>
    <x v="30"/>
    <x v="0"/>
    <x v="4"/>
    <x v="1"/>
    <n v="884504.77881599998"/>
    <n v="12.233359"/>
    <n v="212081.1"/>
    <n v="212081.1"/>
  </r>
  <r>
    <m/>
    <x v="35"/>
    <x v="1"/>
    <x v="0"/>
    <x v="4"/>
    <n v="884609.73138450144"/>
    <m/>
    <m/>
    <m/>
  </r>
  <r>
    <m/>
    <x v="35"/>
    <x v="1"/>
    <x v="3"/>
    <x v="6"/>
    <n v="884934.0242410315"/>
    <m/>
    <m/>
    <m/>
  </r>
  <r>
    <m/>
    <x v="37"/>
    <x v="1"/>
    <x v="2"/>
    <x v="7"/>
    <n v="886300.35497053014"/>
    <n v="7.4887374665260351"/>
    <n v="130090.50522731741"/>
    <n v="130090.50522731741"/>
  </r>
  <r>
    <n v="15"/>
    <x v="21"/>
    <x v="2"/>
    <x v="4"/>
    <x v="6"/>
    <n v="888461.32912305463"/>
    <n v="6.4964554649338178"/>
    <n v="113128.2493564911"/>
    <n v="113128.2493564911"/>
  </r>
  <r>
    <n v="68"/>
    <x v="29"/>
    <x v="0"/>
    <x v="4"/>
    <x v="1"/>
    <n v="888634.45100899995"/>
    <n v="7.66892"/>
    <n v="133571.38"/>
    <n v="133571.38"/>
  </r>
  <r>
    <n v="15"/>
    <x v="21"/>
    <x v="2"/>
    <x v="4"/>
    <x v="8"/>
    <n v="890465.92213734519"/>
    <n v="4.8322763637257893"/>
    <n v="84338.357593652618"/>
    <n v="84338.357593652618"/>
  </r>
  <r>
    <m/>
    <x v="36"/>
    <x v="0"/>
    <x v="1"/>
    <x v="7"/>
    <n v="890717.5766497656"/>
    <m/>
    <m/>
    <m/>
  </r>
  <r>
    <n v="20"/>
    <x v="30"/>
    <x v="0"/>
    <x v="4"/>
    <x v="2"/>
    <n v="892027.46366600005"/>
    <n v="10.111665"/>
    <n v="176789.7"/>
    <n v="176789.7"/>
  </r>
  <r>
    <n v="20"/>
    <x v="30"/>
    <x v="0"/>
    <x v="4"/>
    <x v="7"/>
    <n v="894771.95883428352"/>
    <n v="6.690554450368964"/>
    <n v="117335.80202038378"/>
    <n v="117335.80202038378"/>
  </r>
  <r>
    <s v="05"/>
    <x v="31"/>
    <x v="1"/>
    <x v="4"/>
    <x v="0"/>
    <n v="899392.87"/>
    <n v="15.9"/>
    <n v="280286.79400679999"/>
    <n v="280286.79400679999"/>
  </r>
  <r>
    <m/>
    <x v="34"/>
    <x v="0"/>
    <x v="2"/>
    <x v="7"/>
    <n v="899827.34798758989"/>
    <m/>
    <m/>
    <m/>
  </r>
  <r>
    <m/>
    <x v="35"/>
    <x v="0"/>
    <x v="3"/>
    <x v="8"/>
    <n v="900179.37057572382"/>
    <m/>
    <m/>
    <m/>
  </r>
  <r>
    <s v=" "/>
    <x v="36"/>
    <x v="1"/>
    <x v="3"/>
    <x v="1"/>
    <n v="901017.06064799998"/>
    <n v="10.053539000000001"/>
    <n v="177544.84"/>
    <n v="177544.84"/>
  </r>
  <r>
    <m/>
    <x v="25"/>
    <x v="0"/>
    <x v="4"/>
    <x v="4"/>
    <n v="901506.69771149615"/>
    <m/>
    <m/>
    <m/>
  </r>
  <r>
    <n v="23"/>
    <x v="27"/>
    <x v="1"/>
    <x v="4"/>
    <x v="2"/>
    <n v="903242.449272"/>
    <n v="21.113246"/>
    <n v="373779.45"/>
    <n v="373779.45"/>
  </r>
  <r>
    <n v="85"/>
    <x v="33"/>
    <x v="1"/>
    <x v="4"/>
    <x v="5"/>
    <n v="904395.52352500358"/>
    <n v="11.368860519486008"/>
    <n v="201526.15260350451"/>
    <n v="201526.15260350451"/>
  </r>
  <r>
    <n v="13"/>
    <x v="23"/>
    <x v="2"/>
    <x v="4"/>
    <x v="7"/>
    <n v="905220.21875326033"/>
    <n v="7.8966078983492078"/>
    <n v="140104.1149313869"/>
    <n v="140104.1149313869"/>
  </r>
  <r>
    <s v=" "/>
    <x v="36"/>
    <x v="0"/>
    <x v="1"/>
    <x v="2"/>
    <n v="906871.46762500005"/>
    <n v="5.6355750000000002"/>
    <n v="100170.54"/>
    <n v="100170.54"/>
  </r>
  <r>
    <m/>
    <x v="37"/>
    <x v="1"/>
    <x v="2"/>
    <x v="8"/>
    <n v="907591.50904345303"/>
    <n v="9.858262147306954"/>
    <n v="175366.59036887731"/>
    <n v="175366.59036887731"/>
  </r>
  <r>
    <n v="70"/>
    <x v="18"/>
    <x v="2"/>
    <x v="4"/>
    <x v="3"/>
    <n v="908579.10214569164"/>
    <n v="6.9180465338683259"/>
    <n v="123197.61316354628"/>
    <n v="123197.61316354628"/>
  </r>
  <r>
    <m/>
    <x v="35"/>
    <x v="0"/>
    <x v="3"/>
    <x v="5"/>
    <n v="910341.22184535197"/>
    <m/>
    <m/>
    <m/>
  </r>
  <r>
    <n v="73"/>
    <x v="20"/>
    <x v="2"/>
    <x v="4"/>
    <x v="0"/>
    <n v="915027.04"/>
    <n v="12.94"/>
    <n v="232072.81799295999"/>
    <n v="232072.81799295999"/>
  </r>
  <r>
    <m/>
    <x v="35"/>
    <x v="0"/>
    <x v="3"/>
    <x v="6"/>
    <n v="915148.38468736922"/>
    <m/>
    <m/>
    <m/>
  </r>
  <r>
    <n v="73"/>
    <x v="20"/>
    <x v="2"/>
    <x v="4"/>
    <x v="5"/>
    <n v="920120.27409573947"/>
    <n v="6.7333230030919369"/>
    <n v="121431.15334072996"/>
    <n v="121431.15334072996"/>
  </r>
  <r>
    <m/>
    <x v="36"/>
    <x v="0"/>
    <x v="1"/>
    <x v="0"/>
    <n v="923145.91"/>
    <m/>
    <m/>
    <m/>
  </r>
  <r>
    <n v="70"/>
    <x v="18"/>
    <x v="2"/>
    <x v="4"/>
    <x v="7"/>
    <n v="924758.77285454096"/>
    <n v="5.2786438633583952"/>
    <n v="95676.855539743075"/>
    <n v="95676.855539743075"/>
  </r>
  <r>
    <n v="85"/>
    <x v="33"/>
    <x v="1"/>
    <x v="4"/>
    <x v="6"/>
    <n v="928221.47301628022"/>
    <n v="9.4783446882131859"/>
    <n v="172440.86013768584"/>
    <n v="172440.86013768584"/>
  </r>
  <r>
    <n v="47"/>
    <x v="17"/>
    <x v="0"/>
    <x v="4"/>
    <x v="8"/>
    <n v="933016.10887904267"/>
    <n v="11.356818017457796"/>
    <n v="207683.44545555915"/>
    <n v="207683.44545555915"/>
  </r>
  <r>
    <n v="20"/>
    <x v="30"/>
    <x v="0"/>
    <x v="4"/>
    <x v="0"/>
    <n v="941433.51"/>
    <n v="13.71"/>
    <n v="252978.24707315999"/>
    <n v="252978.24707315999"/>
  </r>
  <r>
    <m/>
    <x v="35"/>
    <x v="0"/>
    <x v="3"/>
    <x v="7"/>
    <n v="943189.52823738893"/>
    <m/>
    <m/>
    <m/>
  </r>
  <r>
    <n v="20"/>
    <x v="30"/>
    <x v="0"/>
    <x v="4"/>
    <x v="4"/>
    <n v="943806.78246099176"/>
    <m/>
    <m/>
    <m/>
  </r>
  <r>
    <s v=" "/>
    <x v="36"/>
    <x v="0"/>
    <x v="1"/>
    <x v="1"/>
    <n v="944200.06919099996"/>
    <n v="6.2748939999999997"/>
    <n v="116125.21"/>
    <n v="116125.21"/>
  </r>
  <r>
    <s v="05"/>
    <x v="31"/>
    <x v="1"/>
    <x v="4"/>
    <x v="3"/>
    <n v="944241.54972198792"/>
    <n v="11.013012998755773"/>
    <n v="203819.31143664956"/>
    <n v="203819.31143664956"/>
  </r>
  <r>
    <n v="23"/>
    <x v="27"/>
    <x v="0"/>
    <x v="4"/>
    <x v="3"/>
    <n v="945507.01518200955"/>
    <n v="8.6540696935237271"/>
    <n v="160376.67865997387"/>
    <n v="160376.67865997387"/>
  </r>
  <r>
    <n v="47"/>
    <x v="17"/>
    <x v="0"/>
    <x v="4"/>
    <x v="2"/>
    <n v="947587.66666300001"/>
    <n v="16.491396000000002"/>
    <n v="306290.05"/>
    <n v="306290.05"/>
  </r>
  <r>
    <s v=" "/>
    <x v="37"/>
    <x v="1"/>
    <x v="2"/>
    <x v="1"/>
    <n v="948479.83177499997"/>
    <n v="5.3470310000000003"/>
    <n v="99402.41"/>
    <n v="99402.41"/>
  </r>
  <r>
    <n v="23"/>
    <x v="27"/>
    <x v="1"/>
    <x v="4"/>
    <x v="8"/>
    <n v="949127.66727667418"/>
    <n v="12.112817646814639"/>
    <n v="225333.56300247068"/>
    <n v="225333.56300247068"/>
  </r>
  <r>
    <m/>
    <x v="28"/>
    <x v="0"/>
    <x v="4"/>
    <x v="0"/>
    <n v="951207.73999999987"/>
    <m/>
    <m/>
    <m/>
  </r>
  <r>
    <s v=" "/>
    <x v="35"/>
    <x v="1"/>
    <x v="0"/>
    <x v="1"/>
    <n v="952072.28307400004"/>
    <n v="11.203037"/>
    <n v="209055.57"/>
    <n v="209055.57"/>
  </r>
  <r>
    <n v="15"/>
    <x v="21"/>
    <x v="2"/>
    <x v="4"/>
    <x v="4"/>
    <n v="962522.47642215702"/>
    <n v="5.5890171086034899"/>
    <n v="105439.26992752115"/>
    <n v="105439.26992752115"/>
  </r>
  <r>
    <m/>
    <x v="35"/>
    <x v="0"/>
    <x v="3"/>
    <x v="4"/>
    <n v="963846.51453684072"/>
    <m/>
    <m/>
    <m/>
  </r>
  <r>
    <n v="85"/>
    <x v="33"/>
    <x v="1"/>
    <x v="4"/>
    <x v="4"/>
    <n v="969684.0483992846"/>
    <m/>
    <m/>
    <m/>
  </r>
  <r>
    <s v="05"/>
    <x v="31"/>
    <x v="1"/>
    <x v="4"/>
    <x v="1"/>
    <n v="970007.70159499999"/>
    <n v="14.499108"/>
    <n v="275659.23"/>
    <n v="275659.23"/>
  </r>
  <r>
    <n v="47"/>
    <x v="17"/>
    <x v="2"/>
    <x v="4"/>
    <x v="6"/>
    <n v="971219.20916429546"/>
    <n v="14.758529106976528"/>
    <n v="280941.8325670372"/>
    <n v="280941.8325670372"/>
  </r>
  <r>
    <s v=" "/>
    <x v="28"/>
    <x v="1"/>
    <x v="4"/>
    <x v="2"/>
    <n v="973155.50992800004"/>
    <n v="8.4656090000000006"/>
    <n v="161471.74"/>
    <n v="161471.74"/>
  </r>
  <r>
    <m/>
    <x v="36"/>
    <x v="0"/>
    <x v="0"/>
    <x v="5"/>
    <n v="973876.03598497529"/>
    <m/>
    <m/>
    <m/>
  </r>
  <r>
    <m/>
    <x v="35"/>
    <x v="0"/>
    <x v="0"/>
    <x v="7"/>
    <n v="974501.94631949672"/>
    <m/>
    <m/>
    <m/>
  </r>
  <r>
    <m/>
    <x v="36"/>
    <x v="0"/>
    <x v="3"/>
    <x v="6"/>
    <n v="977225.96450515941"/>
    <m/>
    <m/>
    <m/>
  </r>
  <r>
    <n v="23"/>
    <x v="27"/>
    <x v="1"/>
    <x v="4"/>
    <x v="1"/>
    <n v="977418.16537800001"/>
    <n v="18.29383"/>
    <n v="350462.15"/>
    <n v="350462.15"/>
  </r>
  <r>
    <n v="15"/>
    <x v="21"/>
    <x v="2"/>
    <x v="4"/>
    <x v="7"/>
    <n v="977928.9067685887"/>
    <n v="4.8570803134991198"/>
    <n v="93097.633124921587"/>
    <n v="93097.633124921587"/>
  </r>
  <r>
    <m/>
    <x v="34"/>
    <x v="0"/>
    <x v="2"/>
    <x v="6"/>
    <n v="978869.28142613498"/>
    <m/>
    <m/>
    <m/>
  </r>
  <r>
    <m/>
    <x v="36"/>
    <x v="0"/>
    <x v="3"/>
    <x v="4"/>
    <n v="981363.57375833578"/>
    <m/>
    <m/>
    <m/>
  </r>
  <r>
    <s v=" "/>
    <x v="37"/>
    <x v="1"/>
    <x v="2"/>
    <x v="2"/>
    <n v="981817.191353"/>
    <n v="6.2029069999999997"/>
    <n v="119366.37"/>
    <n v="119366.37"/>
  </r>
  <r>
    <s v=" "/>
    <x v="25"/>
    <x v="0"/>
    <x v="4"/>
    <x v="2"/>
    <n v="989682.12664100004"/>
    <n v="9.6485540000000007"/>
    <n v="187160.43"/>
    <n v="187160.43"/>
  </r>
  <r>
    <n v="47"/>
    <x v="17"/>
    <x v="0"/>
    <x v="4"/>
    <x v="3"/>
    <n v="991135.33152292855"/>
    <n v="10.800812690200388"/>
    <n v="209819.31450180878"/>
    <n v="209819.31450180878"/>
  </r>
  <r>
    <n v="18"/>
    <x v="26"/>
    <x v="2"/>
    <x v="4"/>
    <x v="0"/>
    <n v="991162.52"/>
    <n v="9.8000000000000007"/>
    <n v="190382.49684160002"/>
    <n v="190382.49684160002"/>
  </r>
  <r>
    <n v="47"/>
    <x v="17"/>
    <x v="0"/>
    <x v="4"/>
    <x v="1"/>
    <n v="992125.149554"/>
    <n v="17.392431999999999"/>
    <n v="338207.19"/>
    <n v="338207.19"/>
  </r>
  <r>
    <n v="23"/>
    <x v="27"/>
    <x v="1"/>
    <x v="4"/>
    <x v="6"/>
    <n v="993414.80864862213"/>
    <n v="11.425831921110904"/>
    <n v="222471.57637860946"/>
    <n v="222471.57637860946"/>
  </r>
  <r>
    <n v="25"/>
    <x v="22"/>
    <x v="0"/>
    <x v="4"/>
    <x v="2"/>
    <n v="1004493.490974"/>
    <n v="10.539326000000001"/>
    <n v="207499.01"/>
    <n v="207499.01"/>
  </r>
  <r>
    <n v="15"/>
    <x v="21"/>
    <x v="2"/>
    <x v="4"/>
    <x v="5"/>
    <n v="1005406.7692524954"/>
    <n v="4.9656520785998071"/>
    <n v="97853.004186108621"/>
    <n v="97853.004186108621"/>
  </r>
  <r>
    <s v=" "/>
    <x v="35"/>
    <x v="0"/>
    <x v="3"/>
    <x v="2"/>
    <n v="1006779.757523"/>
    <n v="7.23421"/>
    <n v="142751.82"/>
    <n v="142751.82"/>
  </r>
  <r>
    <m/>
    <x v="36"/>
    <x v="0"/>
    <x v="3"/>
    <x v="8"/>
    <n v="1006822.4496707781"/>
    <m/>
    <m/>
    <m/>
  </r>
  <r>
    <m/>
    <x v="37"/>
    <x v="1"/>
    <x v="2"/>
    <x v="5"/>
    <n v="1011717.2915141175"/>
    <n v="9.1484957521706924"/>
    <n v="181411.55033876502"/>
    <n v="181411.55033876502"/>
  </r>
  <r>
    <n v="23"/>
    <x v="27"/>
    <x v="1"/>
    <x v="4"/>
    <x v="7"/>
    <n v="1012914.1449779964"/>
    <n v="17.272824719541859"/>
    <n v="342919.414250131"/>
    <n v="342919.414250131"/>
  </r>
  <r>
    <m/>
    <x v="36"/>
    <x v="1"/>
    <x v="3"/>
    <x v="3"/>
    <n v="1013605.8916685653"/>
    <m/>
    <m/>
    <m/>
  </r>
  <r>
    <m/>
    <x v="36"/>
    <x v="1"/>
    <x v="3"/>
    <x v="7"/>
    <n v="1016279.3407669197"/>
    <m/>
    <m/>
    <m/>
  </r>
  <r>
    <m/>
    <x v="35"/>
    <x v="0"/>
    <x v="0"/>
    <x v="3"/>
    <n v="1022326.3851429166"/>
    <m/>
    <m/>
    <m/>
  </r>
  <r>
    <m/>
    <x v="34"/>
    <x v="0"/>
    <x v="2"/>
    <x v="3"/>
    <n v="1023565.3593078041"/>
    <m/>
    <m/>
    <m/>
  </r>
  <r>
    <m/>
    <x v="35"/>
    <x v="0"/>
    <x v="3"/>
    <x v="0"/>
    <n v="1024030.4"/>
    <m/>
    <m/>
    <m/>
  </r>
  <r>
    <n v="23"/>
    <x v="27"/>
    <x v="1"/>
    <x v="4"/>
    <x v="5"/>
    <n v="1024319.3135519756"/>
    <n v="10.237046393276405"/>
    <n v="205525.68495346804"/>
    <n v="205525.68495346804"/>
  </r>
  <r>
    <n v="23"/>
    <x v="27"/>
    <x v="0"/>
    <x v="4"/>
    <x v="4"/>
    <n v="1028496.0133757584"/>
    <m/>
    <m/>
    <m/>
  </r>
  <r>
    <n v="23"/>
    <x v="27"/>
    <x v="0"/>
    <x v="4"/>
    <x v="1"/>
    <n v="1030192.605751"/>
    <n v="10.961676000000001"/>
    <n v="221335.7"/>
    <n v="221335.7"/>
  </r>
  <r>
    <m/>
    <x v="28"/>
    <x v="2"/>
    <x v="4"/>
    <x v="5"/>
    <n v="1030523.2166102857"/>
    <m/>
    <m/>
    <m/>
  </r>
  <r>
    <n v="23"/>
    <x v="27"/>
    <x v="0"/>
    <x v="4"/>
    <x v="5"/>
    <n v="1032927.0933325379"/>
    <n v="8.8418139610967152"/>
    <n v="179005.80421460461"/>
    <n v="179005.80421460461"/>
  </r>
  <r>
    <n v="20"/>
    <x v="30"/>
    <x v="0"/>
    <x v="4"/>
    <x v="6"/>
    <n v="1036504.6721353643"/>
    <n v="7.5541375244464195"/>
    <n v="153466.01722561906"/>
    <n v="153466.01722561906"/>
  </r>
  <r>
    <m/>
    <x v="35"/>
    <x v="1"/>
    <x v="3"/>
    <x v="4"/>
    <n v="1042207.8477680098"/>
    <m/>
    <m/>
    <m/>
  </r>
  <r>
    <n v="50"/>
    <x v="32"/>
    <x v="0"/>
    <x v="4"/>
    <x v="7"/>
    <n v="1045574.8069712316"/>
    <n v="8.3744518628220668"/>
    <n v="171619.87144321704"/>
    <n v="171619.87144321704"/>
  </r>
  <r>
    <n v="23"/>
    <x v="27"/>
    <x v="1"/>
    <x v="4"/>
    <x v="0"/>
    <n v="1046159.04"/>
    <n v="28.67"/>
    <n v="587870.24166527996"/>
    <n v="587870.24166527996"/>
  </r>
  <r>
    <n v="85"/>
    <x v="33"/>
    <x v="0"/>
    <x v="4"/>
    <x v="3"/>
    <n v="1046339.0857689462"/>
    <n v="8.1132734711412038"/>
    <n v="166389.00886919169"/>
    <n v="166389.00886919169"/>
  </r>
  <r>
    <m/>
    <x v="35"/>
    <x v="1"/>
    <x v="0"/>
    <x v="6"/>
    <n v="1050711.5497293526"/>
    <m/>
    <m/>
    <m/>
  </r>
  <r>
    <n v="25"/>
    <x v="22"/>
    <x v="0"/>
    <x v="4"/>
    <x v="1"/>
    <n v="1051877.58476"/>
    <n v="8.6468690000000006"/>
    <n v="178270.77"/>
    <n v="178270.77"/>
  </r>
  <r>
    <m/>
    <x v="36"/>
    <x v="1"/>
    <x v="3"/>
    <x v="5"/>
    <n v="1052261.1552152075"/>
    <m/>
    <m/>
    <m/>
  </r>
  <r>
    <n v="15"/>
    <x v="21"/>
    <x v="2"/>
    <x v="4"/>
    <x v="3"/>
    <n v="1053263.3207030161"/>
    <n v="7.6624039362280874"/>
    <n v="158182.36868301337"/>
    <n v="158182.36868301337"/>
  </r>
  <r>
    <n v="50"/>
    <x v="32"/>
    <x v="0"/>
    <x v="4"/>
    <x v="5"/>
    <n v="1054992.3695845227"/>
    <n v="8.1793017059891859"/>
    <n v="169130.3774116259"/>
    <n v="169130.3774116259"/>
  </r>
  <r>
    <s v=" "/>
    <x v="25"/>
    <x v="0"/>
    <x v="4"/>
    <x v="1"/>
    <n v="1055306.000311"/>
    <n v="15.649455"/>
    <n v="323693.28999999998"/>
    <n v="323693.28999999998"/>
  </r>
  <r>
    <s v="05"/>
    <x v="31"/>
    <x v="1"/>
    <x v="4"/>
    <x v="8"/>
    <n v="1056104.3407209928"/>
    <n v="15.084916193420991"/>
    <n v="312252.41123717232"/>
    <n v="312252.41123717232"/>
  </r>
  <r>
    <s v=" "/>
    <x v="35"/>
    <x v="0"/>
    <x v="3"/>
    <x v="1"/>
    <n v="1058899.764651"/>
    <n v="7.4028159999999996"/>
    <n v="153641.26"/>
    <n v="153641.26"/>
  </r>
  <r>
    <n v="47"/>
    <x v="17"/>
    <x v="2"/>
    <x v="4"/>
    <x v="4"/>
    <n v="1059287.6928542177"/>
    <n v="12.845189884545768"/>
    <n v="266692.33051866648"/>
    <n v="266692.33051866648"/>
  </r>
  <r>
    <m/>
    <x v="36"/>
    <x v="0"/>
    <x v="3"/>
    <x v="7"/>
    <n v="1059749.5133925877"/>
    <m/>
    <m/>
    <m/>
  </r>
  <r>
    <s v="05"/>
    <x v="31"/>
    <x v="1"/>
    <x v="4"/>
    <x v="7"/>
    <n v="1060264.2160932096"/>
    <n v="18.210461180552876"/>
    <n v="378434.84682657651"/>
    <n v="378434.84682657651"/>
  </r>
  <r>
    <n v="13"/>
    <x v="23"/>
    <x v="2"/>
    <x v="4"/>
    <x v="4"/>
    <n v="1060880.7430749086"/>
    <n v="8.609123652095823"/>
    <n v="179011.76854628007"/>
    <n v="179011.76854628007"/>
  </r>
  <r>
    <n v="47"/>
    <x v="17"/>
    <x v="0"/>
    <x v="4"/>
    <x v="0"/>
    <n v="1061931.8600000001"/>
    <n v="16.260000000000002"/>
    <n v="338433.43605456012"/>
    <n v="338433.43605456012"/>
  </r>
  <r>
    <m/>
    <x v="35"/>
    <x v="0"/>
    <x v="0"/>
    <x v="8"/>
    <n v="1071155.3429399172"/>
    <m/>
    <m/>
    <m/>
  </r>
  <r>
    <n v="13"/>
    <x v="23"/>
    <x v="2"/>
    <x v="4"/>
    <x v="2"/>
    <n v="1071835.9051409999"/>
    <n v="12.398541"/>
    <n v="260468.36"/>
    <n v="260468.36"/>
  </r>
  <r>
    <n v="13"/>
    <x v="23"/>
    <x v="2"/>
    <x v="4"/>
    <x v="6"/>
    <n v="1074240.7902334798"/>
    <n v="9.3329691563975636"/>
    <n v="196506.78077114694"/>
    <n v="196506.78077114694"/>
  </r>
  <r>
    <n v="73"/>
    <x v="20"/>
    <x v="2"/>
    <x v="4"/>
    <x v="4"/>
    <n v="1075804.7662091979"/>
    <n v="7.5358927905156206"/>
    <n v="158900.12788089344"/>
    <n v="158900.12788089344"/>
  </r>
  <r>
    <n v="70"/>
    <x v="18"/>
    <x v="2"/>
    <x v="4"/>
    <x v="2"/>
    <n v="1076686.0172929999"/>
    <n v="6.0293549999999998"/>
    <n v="127237.75999999999"/>
    <n v="127237.75999999999"/>
  </r>
  <r>
    <m/>
    <x v="35"/>
    <x v="1"/>
    <x v="0"/>
    <x v="8"/>
    <n v="1077229.4430076925"/>
    <m/>
    <m/>
    <m/>
  </r>
  <r>
    <m/>
    <x v="36"/>
    <x v="1"/>
    <x v="3"/>
    <x v="8"/>
    <n v="1077320.6992683513"/>
    <m/>
    <m/>
    <m/>
  </r>
  <r>
    <n v="50"/>
    <x v="32"/>
    <x v="0"/>
    <x v="4"/>
    <x v="0"/>
    <n v="1080071.19"/>
    <n v="11.39"/>
    <n v="241119.41274035999"/>
    <n v="241119.41274035999"/>
  </r>
  <r>
    <n v="50"/>
    <x v="32"/>
    <x v="0"/>
    <x v="4"/>
    <x v="8"/>
    <n v="1085694.3409804311"/>
    <n v="8.8997387456929484"/>
    <n v="189382.96145110103"/>
    <n v="189382.96145110103"/>
  </r>
  <r>
    <m/>
    <x v="36"/>
    <x v="1"/>
    <x v="0"/>
    <x v="7"/>
    <n v="1088070.6526307343"/>
    <m/>
    <m/>
    <m/>
  </r>
  <r>
    <s v=" "/>
    <x v="36"/>
    <x v="1"/>
    <x v="3"/>
    <x v="2"/>
    <n v="1091424.219268"/>
    <n v="12.001958999999999"/>
    <n v="256744.87"/>
    <n v="256744.87"/>
  </r>
  <r>
    <n v="23"/>
    <x v="27"/>
    <x v="0"/>
    <x v="4"/>
    <x v="6"/>
    <n v="1092744.1287799231"/>
    <n v="12.274722720287304"/>
    <n v="262897.37122591137"/>
    <n v="262897.37122591137"/>
  </r>
  <r>
    <n v="23"/>
    <x v="27"/>
    <x v="0"/>
    <x v="4"/>
    <x v="0"/>
    <n v="1093943.3500000001"/>
    <n v="14.62"/>
    <n v="313471.65482920001"/>
    <n v="313471.65482920001"/>
  </r>
  <r>
    <n v="85"/>
    <x v="33"/>
    <x v="0"/>
    <x v="4"/>
    <x v="6"/>
    <n v="1100484.3025441817"/>
    <n v="9.6196935304143665"/>
    <n v="207491.90581993386"/>
    <n v="207491.90581993386"/>
  </r>
  <r>
    <n v="18"/>
    <x v="26"/>
    <x v="0"/>
    <x v="4"/>
    <x v="1"/>
    <n v="1104968.4547570001"/>
    <n v="9.4598479999999991"/>
    <n v="204875.53"/>
    <n v="204875.53"/>
  </r>
  <r>
    <m/>
    <x v="25"/>
    <x v="2"/>
    <x v="4"/>
    <x v="0"/>
    <n v="1105335.31"/>
    <m/>
    <m/>
    <m/>
  </r>
  <r>
    <n v="15"/>
    <x v="21"/>
    <x v="2"/>
    <x v="4"/>
    <x v="0"/>
    <n v="1106649.55"/>
    <n v="6.97"/>
    <n v="151181.60832460001"/>
    <n v="151181.60832460001"/>
  </r>
  <r>
    <n v="13"/>
    <x v="23"/>
    <x v="2"/>
    <x v="4"/>
    <x v="3"/>
    <n v="1107759.9209005006"/>
    <n v="7.8445688885080171"/>
    <n v="170322.02062407049"/>
    <n v="170322.02062407049"/>
  </r>
  <r>
    <m/>
    <x v="36"/>
    <x v="1"/>
    <x v="0"/>
    <x v="8"/>
    <n v="1112572.2433694715"/>
    <m/>
    <m/>
    <m/>
  </r>
  <r>
    <m/>
    <x v="35"/>
    <x v="0"/>
    <x v="0"/>
    <x v="6"/>
    <n v="1113700.4552647434"/>
    <m/>
    <m/>
    <m/>
  </r>
  <r>
    <m/>
    <x v="36"/>
    <x v="1"/>
    <x v="3"/>
    <x v="4"/>
    <n v="1123420.3607166749"/>
    <m/>
    <m/>
    <m/>
  </r>
  <r>
    <m/>
    <x v="35"/>
    <x v="0"/>
    <x v="0"/>
    <x v="4"/>
    <n v="1123751.9278042142"/>
    <m/>
    <m/>
    <m/>
  </r>
  <r>
    <n v="15"/>
    <x v="21"/>
    <x v="2"/>
    <x v="4"/>
    <x v="2"/>
    <n v="1132723.5751710001"/>
    <n v="5.6938079999999998"/>
    <n v="126410.42"/>
    <n v="126410.42"/>
  </r>
  <r>
    <n v="23"/>
    <x v="27"/>
    <x v="0"/>
    <x v="4"/>
    <x v="8"/>
    <n v="1132782.2324945645"/>
    <n v="9.2646689821599253"/>
    <n v="205699.10729351157"/>
    <n v="205699.10729351157"/>
  </r>
  <r>
    <m/>
    <x v="36"/>
    <x v="1"/>
    <x v="3"/>
    <x v="6"/>
    <n v="1133334.1852718061"/>
    <m/>
    <m/>
    <m/>
  </r>
  <r>
    <s v="05"/>
    <x v="31"/>
    <x v="1"/>
    <x v="4"/>
    <x v="5"/>
    <n v="1134109.3570188808"/>
    <n v="14.935499814679421"/>
    <n v="331994.40579500113"/>
    <n v="331994.40579500113"/>
  </r>
  <r>
    <m/>
    <x v="36"/>
    <x v="0"/>
    <x v="3"/>
    <x v="5"/>
    <n v="1136777.8769605579"/>
    <m/>
    <m/>
    <m/>
  </r>
  <r>
    <n v="47"/>
    <x v="17"/>
    <x v="2"/>
    <x v="4"/>
    <x v="7"/>
    <n v="1140017.434268736"/>
    <n v="9.7281762336742119"/>
    <n v="217369.69399653646"/>
    <n v="217369.69399653646"/>
  </r>
  <r>
    <n v="13"/>
    <x v="23"/>
    <x v="2"/>
    <x v="4"/>
    <x v="1"/>
    <n v="1143307.894594"/>
    <n v="12.750802"/>
    <n v="285730.62"/>
    <n v="285730.62"/>
  </r>
  <r>
    <n v="81"/>
    <x v="24"/>
    <x v="2"/>
    <x v="4"/>
    <x v="1"/>
    <n v="1143848.9303299999"/>
    <n v="16.675263999999999"/>
    <n v="373850.07"/>
    <n v="373850.07"/>
  </r>
  <r>
    <n v="81"/>
    <x v="24"/>
    <x v="2"/>
    <x v="4"/>
    <x v="5"/>
    <n v="1147287.4825612335"/>
    <n v="11.832974068123168"/>
    <n v="266086.13138465601"/>
    <n v="266086.13138465601"/>
  </r>
  <r>
    <m/>
    <x v="25"/>
    <x v="2"/>
    <x v="4"/>
    <x v="5"/>
    <n v="1148518.8137252708"/>
    <m/>
    <m/>
    <m/>
  </r>
  <r>
    <n v="81"/>
    <x v="24"/>
    <x v="2"/>
    <x v="4"/>
    <x v="0"/>
    <n v="1150384.74"/>
    <n v="15.22"/>
    <n v="343173.57255887997"/>
    <n v="343173.57255887997"/>
  </r>
  <r>
    <n v="70"/>
    <x v="18"/>
    <x v="2"/>
    <x v="4"/>
    <x v="1"/>
    <n v="1151935.196703"/>
    <n v="6.9014449999999998"/>
    <n v="155820.34"/>
    <n v="155820.34"/>
  </r>
  <r>
    <n v="15"/>
    <x v="21"/>
    <x v="2"/>
    <x v="4"/>
    <x v="1"/>
    <n v="1153532.1303359999"/>
    <n v="5.9507089999999998"/>
    <n v="134540.95000000001"/>
    <n v="134540.95000000001"/>
  </r>
  <r>
    <n v="13"/>
    <x v="23"/>
    <x v="2"/>
    <x v="4"/>
    <x v="8"/>
    <n v="1163836.9124423326"/>
    <n v="8.1030446311728355"/>
    <n v="184840.1999205616"/>
    <n v="184840.1999205616"/>
  </r>
  <r>
    <m/>
    <x v="36"/>
    <x v="0"/>
    <x v="0"/>
    <x v="0"/>
    <n v="1168937.93"/>
    <m/>
    <m/>
    <m/>
  </r>
  <r>
    <n v="85"/>
    <x v="33"/>
    <x v="0"/>
    <x v="4"/>
    <x v="1"/>
    <n v="1177377.0778020001"/>
    <n v="14.704815999999999"/>
    <n v="339337.03"/>
    <n v="339337.03"/>
  </r>
  <r>
    <n v="18"/>
    <x v="26"/>
    <x v="0"/>
    <x v="4"/>
    <x v="2"/>
    <n v="1178269.224677"/>
    <n v="9.4039819999999992"/>
    <n v="217176.27"/>
    <n v="217176.27"/>
  </r>
  <r>
    <n v="85"/>
    <x v="33"/>
    <x v="0"/>
    <x v="4"/>
    <x v="7"/>
    <n v="1178571.4319489708"/>
    <n v="9.6226295574509493"/>
    <n v="222282.74341413332"/>
    <n v="222282.74341413332"/>
  </r>
  <r>
    <n v="47"/>
    <x v="17"/>
    <x v="2"/>
    <x v="4"/>
    <x v="5"/>
    <n v="1179982.584207118"/>
    <n v="7.6441409555657964"/>
    <n v="176791.08269632317"/>
    <n v="176791.08269632317"/>
  </r>
  <r>
    <m/>
    <x v="36"/>
    <x v="1"/>
    <x v="0"/>
    <x v="6"/>
    <n v="1186173.0953530907"/>
    <m/>
    <m/>
    <m/>
  </r>
  <r>
    <n v="25"/>
    <x v="22"/>
    <x v="2"/>
    <x v="4"/>
    <x v="7"/>
    <n v="1186330.6490167293"/>
    <n v="4.6810746240844328"/>
    <n v="108844.72501896221"/>
    <n v="108844.72501896221"/>
  </r>
  <r>
    <n v="81"/>
    <x v="24"/>
    <x v="2"/>
    <x v="4"/>
    <x v="2"/>
    <n v="1189400.962079"/>
    <n v="16.751956"/>
    <n v="390525.93"/>
    <n v="390525.93"/>
  </r>
  <r>
    <n v="50"/>
    <x v="32"/>
    <x v="0"/>
    <x v="4"/>
    <x v="6"/>
    <n v="1192969.3911959217"/>
    <n v="8.3968059303078952"/>
    <n v="196335.79618992639"/>
    <n v="196335.79618992639"/>
  </r>
  <r>
    <m/>
    <x v="25"/>
    <x v="2"/>
    <x v="4"/>
    <x v="3"/>
    <n v="1202621.1424898854"/>
    <m/>
    <m/>
    <m/>
  </r>
  <r>
    <m/>
    <x v="25"/>
    <x v="2"/>
    <x v="4"/>
    <x v="7"/>
    <n v="1206802.8252642022"/>
    <m/>
    <m/>
    <m/>
  </r>
  <r>
    <n v="25"/>
    <x v="22"/>
    <x v="2"/>
    <x v="4"/>
    <x v="4"/>
    <n v="1208870.0423448866"/>
    <n v="4.5765696791817536"/>
    <n v="108436.5684445887"/>
    <n v="108436.5684445887"/>
  </r>
  <r>
    <n v="25"/>
    <x v="22"/>
    <x v="2"/>
    <x v="4"/>
    <x v="0"/>
    <n v="1213266.26"/>
    <n v="7.86"/>
    <n v="186910.94695056"/>
    <n v="186910.94695056"/>
  </r>
  <r>
    <m/>
    <x v="36"/>
    <x v="1"/>
    <x v="0"/>
    <x v="0"/>
    <n v="1217527.2"/>
    <m/>
    <m/>
    <m/>
  </r>
  <r>
    <n v="23"/>
    <x v="27"/>
    <x v="1"/>
    <x v="4"/>
    <x v="4"/>
    <n v="1217939.7619719098"/>
    <m/>
    <m/>
    <m/>
  </r>
  <r>
    <n v="23"/>
    <x v="27"/>
    <x v="0"/>
    <x v="4"/>
    <x v="2"/>
    <n v="1222947.855825"/>
    <n v="9.3162880000000001"/>
    <n v="223309.36"/>
    <n v="223309.36"/>
  </r>
  <r>
    <n v="23"/>
    <x v="27"/>
    <x v="0"/>
    <x v="4"/>
    <x v="7"/>
    <n v="1223292.2397394835"/>
    <n v="12.986995291584666"/>
    <n v="311383.05493148312"/>
    <n v="311383.05493148312"/>
  </r>
  <r>
    <n v="25"/>
    <x v="22"/>
    <x v="2"/>
    <x v="4"/>
    <x v="3"/>
    <n v="1227720.8132804104"/>
    <n v="3.8389108146047346"/>
    <n v="92376.969865382736"/>
    <n v="92376.969865382736"/>
  </r>
  <r>
    <n v="50"/>
    <x v="32"/>
    <x v="0"/>
    <x v="4"/>
    <x v="3"/>
    <n v="1230946.9515595129"/>
    <n v="7.606861339239666"/>
    <n v="183527.39841887041"/>
    <n v="183527.39841887041"/>
  </r>
  <r>
    <n v="25"/>
    <x v="22"/>
    <x v="2"/>
    <x v="4"/>
    <x v="5"/>
    <n v="1232648.7491534571"/>
    <n v="4.5145970097462707"/>
    <n v="109072.28219711529"/>
    <n v="109072.28219711529"/>
  </r>
  <r>
    <m/>
    <x v="35"/>
    <x v="1"/>
    <x v="0"/>
    <x v="0"/>
    <n v="1236593.8399999999"/>
    <m/>
    <m/>
    <m/>
  </r>
  <r>
    <s v=" "/>
    <x v="36"/>
    <x v="1"/>
    <x v="0"/>
    <x v="1"/>
    <n v="1239571.5442870001"/>
    <n v="8.3942340000000009"/>
    <n v="203942.98"/>
    <n v="203942.98"/>
  </r>
  <r>
    <m/>
    <x v="36"/>
    <x v="0"/>
    <x v="0"/>
    <x v="7"/>
    <n v="1242961.6958918213"/>
    <m/>
    <m/>
    <m/>
  </r>
  <r>
    <m/>
    <x v="25"/>
    <x v="2"/>
    <x v="4"/>
    <x v="6"/>
    <n v="1250748.5960961569"/>
    <m/>
    <m/>
    <m/>
  </r>
  <r>
    <s v=" "/>
    <x v="36"/>
    <x v="0"/>
    <x v="0"/>
    <x v="1"/>
    <n v="1259484.8487229999"/>
    <n v="7.4222390000000003"/>
    <n v="183224.66"/>
    <n v="183224.66"/>
  </r>
  <r>
    <m/>
    <x v="36"/>
    <x v="0"/>
    <x v="3"/>
    <x v="0"/>
    <n v="1264319.0399999998"/>
    <m/>
    <m/>
    <m/>
  </r>
  <r>
    <m/>
    <x v="36"/>
    <x v="1"/>
    <x v="0"/>
    <x v="5"/>
    <n v="1276258.9449953518"/>
    <m/>
    <m/>
    <m/>
  </r>
  <r>
    <n v="68"/>
    <x v="29"/>
    <x v="2"/>
    <x v="4"/>
    <x v="8"/>
    <n v="1276623.4458597717"/>
    <n v="6.72165371688956"/>
    <n v="168188.00630666115"/>
    <n v="168188.00630666115"/>
  </r>
  <r>
    <n v="68"/>
    <x v="29"/>
    <x v="2"/>
    <x v="4"/>
    <x v="4"/>
    <n v="1278205.0384200856"/>
    <n v="6.8374717185869587"/>
    <n v="171297.93969475274"/>
    <n v="171297.93969475274"/>
  </r>
  <r>
    <s v=" "/>
    <x v="36"/>
    <x v="0"/>
    <x v="0"/>
    <x v="2"/>
    <n v="1279337.2222810001"/>
    <n v="5.6106360000000004"/>
    <n v="140686.75"/>
    <n v="140686.75"/>
  </r>
  <r>
    <m/>
    <x v="25"/>
    <x v="2"/>
    <x v="4"/>
    <x v="8"/>
    <n v="1282692.1525855353"/>
    <m/>
    <m/>
    <m/>
  </r>
  <r>
    <n v="50"/>
    <x v="32"/>
    <x v="0"/>
    <x v="4"/>
    <x v="1"/>
    <n v="1287978.3384189999"/>
    <n v="11.331946"/>
    <n v="286067.89"/>
    <n v="286067.89"/>
  </r>
  <r>
    <n v="50"/>
    <x v="32"/>
    <x v="0"/>
    <x v="4"/>
    <x v="2"/>
    <n v="1292262.184384"/>
    <n v="9.2256119999999999"/>
    <n v="233669.44"/>
    <n v="233669.44"/>
  </r>
  <r>
    <n v="68"/>
    <x v="29"/>
    <x v="2"/>
    <x v="4"/>
    <x v="0"/>
    <n v="1293234.17"/>
    <n v="8.0399999999999991"/>
    <n v="203793.01344527997"/>
    <n v="203793.01344527997"/>
  </r>
  <r>
    <n v="25"/>
    <x v="22"/>
    <x v="2"/>
    <x v="4"/>
    <x v="6"/>
    <n v="1293438.1152681399"/>
    <n v="4.8930539473288173"/>
    <n v="124045.70452055101"/>
    <n v="124045.70452055101"/>
  </r>
  <r>
    <m/>
    <x v="34"/>
    <x v="0"/>
    <x v="2"/>
    <x v="4"/>
    <n v="1293723.4987763078"/>
    <m/>
    <m/>
    <m/>
  </r>
  <r>
    <s v="05"/>
    <x v="31"/>
    <x v="1"/>
    <x v="4"/>
    <x v="2"/>
    <n v="1294568.7218210001"/>
    <n v="19.57929"/>
    <n v="496796.03"/>
    <n v="496796.03"/>
  </r>
  <r>
    <n v="47"/>
    <x v="17"/>
    <x v="2"/>
    <x v="4"/>
    <x v="8"/>
    <n v="1295880.7700694425"/>
    <n v="11.458154520420525"/>
    <n v="291028.68122854538"/>
    <n v="291028.68122854538"/>
  </r>
  <r>
    <n v="47"/>
    <x v="17"/>
    <x v="2"/>
    <x v="4"/>
    <x v="2"/>
    <n v="1300127.2217300001"/>
    <n v="16.502732999999999"/>
    <n v="420530.78"/>
    <n v="420530.78"/>
  </r>
  <r>
    <s v="05"/>
    <x v="31"/>
    <x v="1"/>
    <x v="4"/>
    <x v="4"/>
    <n v="1303036.5419596967"/>
    <m/>
    <m/>
    <m/>
  </r>
  <r>
    <s v="05"/>
    <x v="31"/>
    <x v="0"/>
    <x v="4"/>
    <x v="5"/>
    <n v="1303139.84239367"/>
    <n v="7.8470509522321583"/>
    <n v="200425.77292647949"/>
    <n v="200425.77292647949"/>
  </r>
  <r>
    <n v="25"/>
    <x v="22"/>
    <x v="2"/>
    <x v="4"/>
    <x v="8"/>
    <n v="1304217.7478717684"/>
    <n v="5.5686817633820187"/>
    <n v="142350.36232583263"/>
    <n v="142350.36232583263"/>
  </r>
  <r>
    <m/>
    <x v="36"/>
    <x v="0"/>
    <x v="0"/>
    <x v="6"/>
    <n v="1317618.6360277717"/>
    <m/>
    <m/>
    <m/>
  </r>
  <r>
    <n v="85"/>
    <x v="33"/>
    <x v="0"/>
    <x v="4"/>
    <x v="8"/>
    <n v="1322651.4152724461"/>
    <n v="9.7919486027796605"/>
    <n v="253846.15968373473"/>
    <n v="253846.15968373473"/>
  </r>
  <r>
    <s v="05"/>
    <x v="31"/>
    <x v="0"/>
    <x v="4"/>
    <x v="3"/>
    <n v="1323904.0149591374"/>
    <n v="8.9449109303659906"/>
    <n v="232107.18848560282"/>
    <n v="232107.18848560282"/>
  </r>
  <r>
    <n v="68"/>
    <x v="29"/>
    <x v="2"/>
    <x v="4"/>
    <x v="5"/>
    <n v="1324112.2650278511"/>
    <n v="7.027734919696325"/>
    <n v="182387.99604967472"/>
    <n v="182387.99604967472"/>
  </r>
  <r>
    <n v="47"/>
    <x v="17"/>
    <x v="2"/>
    <x v="4"/>
    <x v="1"/>
    <n v="1329998.1067609999"/>
    <n v="18.938518999999999"/>
    <n v="493688.62"/>
    <n v="493688.62"/>
  </r>
  <r>
    <m/>
    <x v="25"/>
    <x v="2"/>
    <x v="4"/>
    <x v="4"/>
    <n v="1330410.585888999"/>
    <m/>
    <m/>
    <m/>
  </r>
  <r>
    <n v="20"/>
    <x v="30"/>
    <x v="2"/>
    <x v="4"/>
    <x v="5"/>
    <n v="1331826.9894412505"/>
    <n v="5.624560349054077"/>
    <n v="146822.44902158185"/>
    <n v="146822.44902158185"/>
  </r>
  <r>
    <m/>
    <x v="36"/>
    <x v="1"/>
    <x v="0"/>
    <x v="4"/>
    <n v="1341094.46090928"/>
    <m/>
    <m/>
    <m/>
  </r>
  <r>
    <s v=" "/>
    <x v="36"/>
    <x v="0"/>
    <x v="3"/>
    <x v="1"/>
    <n v="1352632.7755499999"/>
    <n v="6.1154349999999997"/>
    <n v="162129.97"/>
    <n v="162129.97"/>
  </r>
  <r>
    <n v="47"/>
    <x v="17"/>
    <x v="2"/>
    <x v="4"/>
    <x v="3"/>
    <n v="1355979.7505535022"/>
    <n v="9.0112605773001668"/>
    <n v="239494.10264768972"/>
    <n v="239494.10264768972"/>
  </r>
  <r>
    <m/>
    <x v="36"/>
    <x v="1"/>
    <x v="0"/>
    <x v="3"/>
    <n v="1370342.1095295788"/>
    <m/>
    <m/>
    <m/>
  </r>
  <r>
    <m/>
    <x v="36"/>
    <x v="0"/>
    <x v="0"/>
    <x v="4"/>
    <n v="1375698.5280270097"/>
    <m/>
    <m/>
    <m/>
  </r>
  <r>
    <n v="68"/>
    <x v="29"/>
    <x v="2"/>
    <x v="4"/>
    <x v="7"/>
    <n v="1379971.3185700858"/>
    <n v="7.5914144683410623"/>
    <n v="205328.31098029739"/>
    <n v="205328.31098029739"/>
  </r>
  <r>
    <m/>
    <x v="36"/>
    <x v="0"/>
    <x v="0"/>
    <x v="3"/>
    <n v="1391990.8205913519"/>
    <m/>
    <m/>
    <m/>
  </r>
  <r>
    <n v="85"/>
    <x v="33"/>
    <x v="0"/>
    <x v="4"/>
    <x v="5"/>
    <n v="1397803.0476464201"/>
    <n v="13.268519792321518"/>
    <n v="363516.83710789168"/>
    <n v="363516.83710789168"/>
  </r>
  <r>
    <n v="25"/>
    <x v="22"/>
    <x v="2"/>
    <x v="4"/>
    <x v="2"/>
    <n v="1408666.345648"/>
    <n v="8.2117869999999993"/>
    <n v="226726.29"/>
    <n v="226726.29"/>
  </r>
  <r>
    <n v="20"/>
    <x v="30"/>
    <x v="2"/>
    <x v="4"/>
    <x v="2"/>
    <n v="1408712.9373620001"/>
    <n v="8.9888469999999998"/>
    <n v="248189.02"/>
    <n v="248189.02"/>
  </r>
  <r>
    <s v="05"/>
    <x v="31"/>
    <x v="0"/>
    <x v="4"/>
    <x v="4"/>
    <n v="1410813.6226483844"/>
    <m/>
    <m/>
    <m/>
  </r>
  <r>
    <n v="68"/>
    <x v="29"/>
    <x v="2"/>
    <x v="4"/>
    <x v="6"/>
    <n v="1412962.9730151731"/>
    <n v="8.3104351126217963"/>
    <n v="230149.80723408365"/>
    <n v="230149.80723408365"/>
  </r>
  <r>
    <n v="20"/>
    <x v="30"/>
    <x v="2"/>
    <x v="4"/>
    <x v="3"/>
    <n v="1414922.0271846922"/>
    <n v="6.0867906704328574"/>
    <n v="168801.75021137152"/>
    <n v="168801.75021137152"/>
  </r>
  <r>
    <m/>
    <x v="36"/>
    <x v="0"/>
    <x v="0"/>
    <x v="8"/>
    <n v="1418048.3632298673"/>
    <m/>
    <m/>
    <m/>
  </r>
  <r>
    <s v="05"/>
    <x v="31"/>
    <x v="0"/>
    <x v="4"/>
    <x v="6"/>
    <n v="1419629.9445289215"/>
    <n v="8.3987307806508298"/>
    <n v="233692.55836007418"/>
    <n v="233692.55836007418"/>
  </r>
  <r>
    <n v="85"/>
    <x v="33"/>
    <x v="0"/>
    <x v="4"/>
    <x v="2"/>
    <n v="1420786.2497759999"/>
    <n v="14.143060999999999"/>
    <n v="393847.64"/>
    <n v="393847.64"/>
  </r>
  <r>
    <n v="20"/>
    <x v="30"/>
    <x v="2"/>
    <x v="4"/>
    <x v="7"/>
    <n v="1432337.6815221212"/>
    <n v="5.9940898411413448"/>
    <n v="168276.99061955558"/>
    <n v="168276.99061955558"/>
  </r>
  <r>
    <n v="47"/>
    <x v="17"/>
    <x v="2"/>
    <x v="4"/>
    <x v="0"/>
    <n v="1434720.53"/>
    <n v="17.53"/>
    <n v="492952.75746163999"/>
    <n v="492952.75746163999"/>
  </r>
  <r>
    <s v=" "/>
    <x v="36"/>
    <x v="1"/>
    <x v="0"/>
    <x v="2"/>
    <n v="1435070.350174"/>
    <n v="10.195546"/>
    <n v="286773.96999999997"/>
    <n v="286773.96999999997"/>
  </r>
  <r>
    <n v="85"/>
    <x v="33"/>
    <x v="0"/>
    <x v="4"/>
    <x v="0"/>
    <n v="1439824.15"/>
    <n v="19.86"/>
    <n v="560460.18933239998"/>
    <n v="560460.18933239998"/>
  </r>
  <r>
    <s v=" "/>
    <x v="25"/>
    <x v="2"/>
    <x v="4"/>
    <x v="2"/>
    <n v="1440876.8224529999"/>
    <n v="9.2503200000000003"/>
    <n v="261240"/>
    <n v="261240"/>
  </r>
  <r>
    <s v=" "/>
    <x v="28"/>
    <x v="0"/>
    <x v="4"/>
    <x v="1"/>
    <n v="1453272.12378"/>
    <n v="8.0296660000000006"/>
    <n v="228718.07999999999"/>
    <n v="228718.07999999999"/>
  </r>
  <r>
    <n v="20"/>
    <x v="30"/>
    <x v="2"/>
    <x v="4"/>
    <x v="1"/>
    <n v="1456461.0988400001"/>
    <n v="10.6609"/>
    <n v="304332.84999999998"/>
    <n v="304332.84999999998"/>
  </r>
  <r>
    <n v="25"/>
    <x v="22"/>
    <x v="2"/>
    <x v="4"/>
    <x v="1"/>
    <n v="1471920.6203739999"/>
    <n v="6.8704789999999996"/>
    <n v="198210.87"/>
    <n v="198210.87"/>
  </r>
  <r>
    <s v=" "/>
    <x v="36"/>
    <x v="0"/>
    <x v="3"/>
    <x v="2"/>
    <n v="1475375.9014000001"/>
    <n v="9.8421099999999999"/>
    <n v="284607.92"/>
    <n v="284607.92"/>
  </r>
  <r>
    <m/>
    <x v="34"/>
    <x v="1"/>
    <x v="4"/>
    <x v="3"/>
    <n v="1482673.9439160586"/>
    <m/>
    <m/>
    <m/>
  </r>
  <r>
    <s v=" "/>
    <x v="25"/>
    <x v="2"/>
    <x v="4"/>
    <x v="1"/>
    <n v="1503367.7857860001"/>
    <n v="13.954708"/>
    <n v="411189.54"/>
    <n v="411189.54"/>
  </r>
  <r>
    <n v="50"/>
    <x v="32"/>
    <x v="0"/>
    <x v="4"/>
    <x v="4"/>
    <n v="1506314.4454268585"/>
    <m/>
    <m/>
    <m/>
  </r>
  <r>
    <n v="68"/>
    <x v="29"/>
    <x v="2"/>
    <x v="4"/>
    <x v="1"/>
    <n v="1514184.879799"/>
    <n v="7.3713689999999996"/>
    <n v="218767.67"/>
    <n v="218767.67"/>
  </r>
  <r>
    <n v="85"/>
    <x v="33"/>
    <x v="0"/>
    <x v="4"/>
    <x v="4"/>
    <n v="1516958.1994917071"/>
    <m/>
    <m/>
    <m/>
  </r>
  <r>
    <s v="05"/>
    <x v="31"/>
    <x v="0"/>
    <x v="4"/>
    <x v="8"/>
    <n v="1525588.1031464541"/>
    <n v="7.8620929015953145"/>
    <n v="235088.58177151752"/>
    <n v="235088.58177151752"/>
  </r>
  <r>
    <n v="20"/>
    <x v="30"/>
    <x v="2"/>
    <x v="4"/>
    <x v="4"/>
    <n v="1526898.5361480634"/>
    <n v="5.8300009415370511"/>
    <n v="174475.67010614517"/>
    <n v="174475.67010614517"/>
  </r>
  <r>
    <n v="68"/>
    <x v="29"/>
    <x v="2"/>
    <x v="4"/>
    <x v="3"/>
    <n v="1541774.4470985471"/>
    <n v="8.8142800163809554"/>
    <n v="266356.78129701939"/>
    <n v="266356.78129701939"/>
  </r>
  <r>
    <n v="68"/>
    <x v="29"/>
    <x v="2"/>
    <x v="4"/>
    <x v="2"/>
    <n v="1548157.223616"/>
    <n v="7.8860469999999996"/>
    <n v="239293.27"/>
    <n v="239293.27"/>
  </r>
  <r>
    <n v="20"/>
    <x v="30"/>
    <x v="2"/>
    <x v="4"/>
    <x v="8"/>
    <n v="1551045.6424626047"/>
    <n v="6.7052197560498179"/>
    <n v="203841.99693375468"/>
    <n v="203841.99693375468"/>
  </r>
  <r>
    <n v="20"/>
    <x v="30"/>
    <x v="2"/>
    <x v="4"/>
    <x v="0"/>
    <n v="1562659.98"/>
    <n v="12.11"/>
    <n v="370906.72221287998"/>
    <n v="370906.72221287998"/>
  </r>
  <r>
    <m/>
    <x v="34"/>
    <x v="0"/>
    <x v="2"/>
    <x v="0"/>
    <n v="1579066.17"/>
    <m/>
    <m/>
    <m/>
  </r>
  <r>
    <m/>
    <x v="34"/>
    <x v="1"/>
    <x v="4"/>
    <x v="8"/>
    <n v="1583398.2739119441"/>
    <m/>
    <m/>
    <m/>
  </r>
  <r>
    <m/>
    <x v="28"/>
    <x v="2"/>
    <x v="4"/>
    <x v="0"/>
    <n v="1602675.92"/>
    <m/>
    <m/>
    <m/>
  </r>
  <r>
    <s v=" "/>
    <x v="34"/>
    <x v="0"/>
    <x v="2"/>
    <x v="1"/>
    <n v="1606054.9861669999"/>
    <n v="9.4799939999999996"/>
    <n v="298417.65999999997"/>
    <n v="298417.65999999997"/>
  </r>
  <r>
    <m/>
    <x v="35"/>
    <x v="0"/>
    <x v="2"/>
    <x v="4"/>
    <n v="1633520.8332526884"/>
    <m/>
    <m/>
    <m/>
  </r>
  <r>
    <s v="05"/>
    <x v="31"/>
    <x v="0"/>
    <x v="4"/>
    <x v="7"/>
    <n v="1637896.5090510151"/>
    <n v="8.4077499207434094"/>
    <n v="269912.07518552773"/>
    <n v="269912.07518552773"/>
  </r>
  <r>
    <m/>
    <x v="34"/>
    <x v="1"/>
    <x v="4"/>
    <x v="7"/>
    <n v="1646887.4206368704"/>
    <m/>
    <m/>
    <m/>
  </r>
  <r>
    <m/>
    <x v="34"/>
    <x v="0"/>
    <x v="2"/>
    <x v="5"/>
    <n v="1665735.2802923911"/>
    <m/>
    <m/>
    <m/>
  </r>
  <r>
    <s v=" "/>
    <x v="28"/>
    <x v="0"/>
    <x v="4"/>
    <x v="2"/>
    <n v="1688084.7839540001"/>
    <n v="7.3691120000000003"/>
    <n v="243817.83"/>
    <n v="243817.83"/>
  </r>
  <r>
    <m/>
    <x v="35"/>
    <x v="0"/>
    <x v="2"/>
    <x v="8"/>
    <n v="1708306.4513891302"/>
    <m/>
    <m/>
    <m/>
  </r>
  <r>
    <s v=" "/>
    <x v="34"/>
    <x v="0"/>
    <x v="2"/>
    <x v="2"/>
    <n v="1721793.297214"/>
    <n v="9.6194450000000007"/>
    <n v="324628.84000000003"/>
    <n v="324628.84000000003"/>
  </r>
  <r>
    <n v="23"/>
    <x v="27"/>
    <x v="2"/>
    <x v="4"/>
    <x v="3"/>
    <n v="1729382.9602043913"/>
    <n v="5.8562585040494843"/>
    <n v="198503.18788212264"/>
    <n v="198503.18788212264"/>
  </r>
  <r>
    <m/>
    <x v="35"/>
    <x v="0"/>
    <x v="2"/>
    <x v="6"/>
    <n v="1736677.7745465636"/>
    <m/>
    <m/>
    <m/>
  </r>
  <r>
    <m/>
    <x v="34"/>
    <x v="1"/>
    <x v="4"/>
    <x v="4"/>
    <n v="1742653.6115565337"/>
    <m/>
    <m/>
    <m/>
  </r>
  <r>
    <n v="18"/>
    <x v="26"/>
    <x v="2"/>
    <x v="4"/>
    <x v="1"/>
    <n v="1747584.7241750001"/>
    <n v="8.2105040000000002"/>
    <n v="281231.61"/>
    <n v="281231.61"/>
  </r>
  <r>
    <n v="85"/>
    <x v="33"/>
    <x v="2"/>
    <x v="4"/>
    <x v="3"/>
    <n v="1758806.2939788103"/>
    <n v="6.7492976094421619"/>
    <n v="232665.85946229106"/>
    <n v="232665.85946229106"/>
  </r>
  <r>
    <m/>
    <x v="36"/>
    <x v="0"/>
    <x v="2"/>
    <x v="8"/>
    <n v="1760293.5113145213"/>
    <m/>
    <m/>
    <m/>
  </r>
  <r>
    <m/>
    <x v="34"/>
    <x v="1"/>
    <x v="4"/>
    <x v="6"/>
    <n v="1768145.0888350923"/>
    <m/>
    <m/>
    <m/>
  </r>
  <r>
    <m/>
    <x v="35"/>
    <x v="0"/>
    <x v="2"/>
    <x v="7"/>
    <n v="1777751.6217715389"/>
    <m/>
    <m/>
    <m/>
  </r>
  <r>
    <s v="05"/>
    <x v="31"/>
    <x v="0"/>
    <x v="4"/>
    <x v="1"/>
    <n v="1798827.600229"/>
    <n v="14.457850000000001"/>
    <n v="509740.71"/>
    <n v="509740.71"/>
  </r>
  <r>
    <n v="50"/>
    <x v="32"/>
    <x v="2"/>
    <x v="4"/>
    <x v="8"/>
    <n v="1809079.9854535121"/>
    <n v="7.8763510696084476"/>
    <n v="279279.40193730645"/>
    <n v="279279.40193730645"/>
  </r>
  <r>
    <n v="50"/>
    <x v="32"/>
    <x v="2"/>
    <x v="4"/>
    <x v="0"/>
    <n v="1812746.52"/>
    <n v="11.53"/>
    <n v="409658.96056176"/>
    <n v="409658.96056176"/>
  </r>
  <r>
    <s v="05"/>
    <x v="31"/>
    <x v="0"/>
    <x v="4"/>
    <x v="0"/>
    <n v="1816893.52"/>
    <n v="14.57"/>
    <n v="518853.91629344004"/>
    <n v="518853.91629344004"/>
  </r>
  <r>
    <n v="20"/>
    <x v="30"/>
    <x v="2"/>
    <x v="4"/>
    <x v="6"/>
    <n v="1821071.3971341962"/>
    <n v="6.3012221815630154"/>
    <n v="224909.5194439062"/>
    <n v="224909.5194439062"/>
  </r>
  <r>
    <n v="50"/>
    <x v="32"/>
    <x v="2"/>
    <x v="4"/>
    <x v="5"/>
    <n v="1831651.3617898088"/>
    <n v="6.5722337144736285"/>
    <n v="235945.60032908368"/>
    <n v="235945.60032908368"/>
  </r>
  <r>
    <n v="50"/>
    <x v="32"/>
    <x v="2"/>
    <x v="4"/>
    <x v="7"/>
    <n v="1836251.8499897525"/>
    <n v="6.6334082264309719"/>
    <n v="238739.91929941389"/>
    <n v="238739.91929941389"/>
  </r>
  <r>
    <m/>
    <x v="37"/>
    <x v="1"/>
    <x v="1"/>
    <x v="6"/>
    <n v="1842908.5445884385"/>
    <n v="3.5227395900889897"/>
    <n v="127244.90306232545"/>
    <n v="127244.90306232545"/>
  </r>
  <r>
    <m/>
    <x v="36"/>
    <x v="0"/>
    <x v="2"/>
    <x v="6"/>
    <n v="1876582.9366567365"/>
    <m/>
    <m/>
    <m/>
  </r>
  <r>
    <m/>
    <x v="37"/>
    <x v="1"/>
    <x v="1"/>
    <x v="7"/>
    <n v="1882014.8107500642"/>
    <n v="3.6623640091504353"/>
    <n v="135095.4168285504"/>
    <n v="135095.4168285504"/>
  </r>
  <r>
    <n v="18"/>
    <x v="26"/>
    <x v="2"/>
    <x v="4"/>
    <x v="2"/>
    <n v="1887626.2106019999"/>
    <n v="8.0643440000000002"/>
    <n v="298360.34999999998"/>
    <n v="298360.34999999998"/>
  </r>
  <r>
    <m/>
    <x v="35"/>
    <x v="0"/>
    <x v="2"/>
    <x v="5"/>
    <n v="1892097.991937378"/>
    <m/>
    <m/>
    <m/>
  </r>
  <r>
    <m/>
    <x v="35"/>
    <x v="0"/>
    <x v="2"/>
    <x v="3"/>
    <n v="1906750.9587488649"/>
    <m/>
    <m/>
    <m/>
  </r>
  <r>
    <m/>
    <x v="37"/>
    <x v="1"/>
    <x v="1"/>
    <x v="3"/>
    <n v="1908408.7471856936"/>
    <n v="3.9325837297390032"/>
    <n v="147097.55290193146"/>
    <n v="147097.55290193146"/>
  </r>
  <r>
    <m/>
    <x v="36"/>
    <x v="0"/>
    <x v="2"/>
    <x v="4"/>
    <n v="1919014.37897024"/>
    <m/>
    <m/>
    <m/>
  </r>
  <r>
    <m/>
    <x v="37"/>
    <x v="0"/>
    <x v="1"/>
    <x v="6"/>
    <n v="1932063.0322033532"/>
    <n v="3.4441556325474973"/>
    <n v="130424.78518607952"/>
    <n v="130424.78518607952"/>
  </r>
  <r>
    <s v=" "/>
    <x v="37"/>
    <x v="1"/>
    <x v="1"/>
    <x v="4"/>
    <n v="1944796.0383358423"/>
    <n v="3.0020672392432655"/>
    <n v="114432.80608448319"/>
    <n v="114432.80608448319"/>
  </r>
  <r>
    <m/>
    <x v="37"/>
    <x v="1"/>
    <x v="1"/>
    <x v="5"/>
    <n v="1962568.937585864"/>
    <n v="3.0741155878581297"/>
    <n v="118250.00976026592"/>
    <n v="118250.00976026592"/>
  </r>
  <r>
    <s v="05"/>
    <x v="31"/>
    <x v="0"/>
    <x v="4"/>
    <x v="2"/>
    <n v="1963484.7690099999"/>
    <n v="13.599847"/>
    <n v="523380.61"/>
    <n v="523380.61"/>
  </r>
  <r>
    <m/>
    <x v="36"/>
    <x v="0"/>
    <x v="2"/>
    <x v="5"/>
    <n v="1970764.2652156069"/>
    <m/>
    <m/>
    <m/>
  </r>
  <r>
    <m/>
    <x v="37"/>
    <x v="0"/>
    <x v="1"/>
    <x v="3"/>
    <n v="1971142.3409693411"/>
    <n v="2.5995018070935205"/>
    <n v="100430.16631681175"/>
    <n v="100430.16631681175"/>
  </r>
  <r>
    <n v="85"/>
    <x v="33"/>
    <x v="2"/>
    <x v="4"/>
    <x v="1"/>
    <n v="1973301.0906420001"/>
    <n v="11.670097"/>
    <n v="451360.84"/>
    <n v="451360.84"/>
  </r>
  <r>
    <m/>
    <x v="36"/>
    <x v="0"/>
    <x v="2"/>
    <x v="3"/>
    <n v="1975818.8441763436"/>
    <m/>
    <m/>
    <m/>
  </r>
  <r>
    <m/>
    <x v="37"/>
    <x v="1"/>
    <x v="1"/>
    <x v="8"/>
    <n v="1988839.5433042301"/>
    <n v="3.6527367998542735"/>
    <n v="142388.26482112147"/>
    <n v="142388.26482112147"/>
  </r>
  <r>
    <n v="50"/>
    <x v="32"/>
    <x v="2"/>
    <x v="4"/>
    <x v="3"/>
    <n v="2001153.6872657072"/>
    <n v="6.6650051561416417"/>
    <n v="261418.91301961278"/>
    <n v="261418.91301961278"/>
  </r>
  <r>
    <n v="23"/>
    <x v="27"/>
    <x v="2"/>
    <x v="4"/>
    <x v="1"/>
    <n v="2007610.771129"/>
    <n v="13.303867"/>
    <n v="523496.15"/>
    <n v="523496.15"/>
  </r>
  <r>
    <m/>
    <x v="37"/>
    <x v="0"/>
    <x v="3"/>
    <x v="3"/>
    <n v="2019492.1362250466"/>
    <n v="3.9573784795955547"/>
    <n v="156641.13650434528"/>
    <n v="156641.13650434528"/>
  </r>
  <r>
    <n v="85"/>
    <x v="33"/>
    <x v="2"/>
    <x v="4"/>
    <x v="6"/>
    <n v="2028705.7755604621"/>
    <n v="7.5395221493576647"/>
    <n v="299791.25373561127"/>
    <n v="299791.25373561127"/>
  </r>
  <r>
    <n v="50"/>
    <x v="32"/>
    <x v="2"/>
    <x v="4"/>
    <x v="6"/>
    <n v="2032893.0070147337"/>
    <n v="7.2497972174289185"/>
    <n v="288866.01648548804"/>
    <n v="288866.01648548804"/>
  </r>
  <r>
    <n v="85"/>
    <x v="33"/>
    <x v="2"/>
    <x v="4"/>
    <x v="7"/>
    <n v="2034781.8095673199"/>
    <n v="8.0670945737427573"/>
    <n v="321729.63497633551"/>
    <n v="321729.63497633551"/>
  </r>
  <r>
    <m/>
    <x v="35"/>
    <x v="0"/>
    <x v="2"/>
    <x v="0"/>
    <n v="2037470.7599999998"/>
    <m/>
    <m/>
    <m/>
  </r>
  <r>
    <n v="23"/>
    <x v="27"/>
    <x v="2"/>
    <x v="4"/>
    <x v="5"/>
    <n v="2057246.4068845133"/>
    <n v="6.6381838096242252"/>
    <n v="267665.04389553238"/>
    <n v="267665.04389553238"/>
  </r>
  <r>
    <m/>
    <x v="37"/>
    <x v="1"/>
    <x v="1"/>
    <x v="0"/>
    <n v="2071712.79"/>
    <n v="4.04"/>
    <n v="164046.50556336"/>
    <n v="164046.50556336"/>
  </r>
  <r>
    <n v="23"/>
    <x v="27"/>
    <x v="2"/>
    <x v="4"/>
    <x v="8"/>
    <n v="2081909.8997712389"/>
    <n v="7.4431961438965191"/>
    <n v="303722.84926317859"/>
    <n v="303722.84926317859"/>
  </r>
  <r>
    <n v="23"/>
    <x v="27"/>
    <x v="2"/>
    <x v="4"/>
    <x v="6"/>
    <n v="2086158.9374285454"/>
    <n v="7.3324138902555323"/>
    <n v="299812.98309360305"/>
    <n v="299812.98309360305"/>
  </r>
  <r>
    <m/>
    <x v="36"/>
    <x v="0"/>
    <x v="2"/>
    <x v="7"/>
    <n v="2107217.4461072949"/>
    <m/>
    <m/>
    <m/>
  </r>
  <r>
    <m/>
    <x v="37"/>
    <x v="0"/>
    <x v="1"/>
    <x v="8"/>
    <n v="2115145.8410946354"/>
    <n v="2.9060307513018735"/>
    <n v="120474.90561110183"/>
    <n v="120474.90561110183"/>
  </r>
  <r>
    <s v=" "/>
    <x v="37"/>
    <x v="0"/>
    <x v="1"/>
    <x v="4"/>
    <n v="2124784.1386773908"/>
    <n v="3.0934999580277189"/>
    <n v="128831.18501880283"/>
    <n v="128831.18501880283"/>
  </r>
  <r>
    <n v="50"/>
    <x v="32"/>
    <x v="2"/>
    <x v="4"/>
    <x v="1"/>
    <n v="2125129.3969149999"/>
    <n v="9.5433819999999994"/>
    <n v="397506.04"/>
    <n v="397506.04"/>
  </r>
  <r>
    <n v="23"/>
    <x v="27"/>
    <x v="2"/>
    <x v="4"/>
    <x v="2"/>
    <n v="2126190.3050970002"/>
    <n v="11.669687"/>
    <n v="486314.71"/>
    <n v="486314.71"/>
  </r>
  <r>
    <m/>
    <x v="37"/>
    <x v="0"/>
    <x v="1"/>
    <x v="7"/>
    <n v="2133448.2280682446"/>
    <n v="3.9934021902898098"/>
    <n v="166986.44980601777"/>
    <n v="166986.44980601777"/>
  </r>
  <r>
    <n v="23"/>
    <x v="27"/>
    <x v="2"/>
    <x v="4"/>
    <x v="0"/>
    <n v="2140102.4"/>
    <n v="20.83"/>
    <n v="873735.32664319989"/>
    <n v="873735.32664319989"/>
  </r>
  <r>
    <n v="50"/>
    <x v="32"/>
    <x v="2"/>
    <x v="4"/>
    <x v="2"/>
    <n v="2140193.7111920002"/>
    <n v="8.2030510000000003"/>
    <n v="344099.92"/>
    <n v="344099.92"/>
  </r>
  <r>
    <n v="85"/>
    <x v="33"/>
    <x v="2"/>
    <x v="4"/>
    <x v="8"/>
    <n v="2182664.044711309"/>
    <n v="6.9718651849077347"/>
    <n v="298257.89348798443"/>
    <n v="298257.89348798443"/>
  </r>
  <r>
    <s v=" "/>
    <x v="34"/>
    <x v="1"/>
    <x v="4"/>
    <x v="1"/>
    <n v="2203709.0202660002"/>
    <n v="7.7255640000000003"/>
    <n v="333687.95"/>
    <n v="333687.95"/>
  </r>
  <r>
    <s v=" "/>
    <x v="34"/>
    <x v="1"/>
    <x v="4"/>
    <x v="2"/>
    <n v="2213082.689917"/>
    <n v="6.8576300000000003"/>
    <n v="297459.45"/>
    <n v="297459.45"/>
  </r>
  <r>
    <s v=" "/>
    <x v="37"/>
    <x v="1"/>
    <x v="1"/>
    <x v="1"/>
    <n v="2223390.5796139999"/>
    <n v="3.5529920000000002"/>
    <n v="154833.92000000001"/>
    <n v="154833.92000000001"/>
  </r>
  <r>
    <m/>
    <x v="34"/>
    <x v="0"/>
    <x v="4"/>
    <x v="7"/>
    <n v="2224146.2389202025"/>
    <m/>
    <m/>
    <m/>
  </r>
  <r>
    <m/>
    <x v="34"/>
    <x v="1"/>
    <x v="4"/>
    <x v="0"/>
    <n v="2224623.4699999997"/>
    <m/>
    <m/>
    <m/>
  </r>
  <r>
    <n v="23"/>
    <x v="27"/>
    <x v="2"/>
    <x v="4"/>
    <x v="7"/>
    <n v="2236206.3847174793"/>
    <n v="11.674124400579215"/>
    <n v="511672.72980300261"/>
    <n v="511672.72980300261"/>
  </r>
  <r>
    <n v="23"/>
    <x v="27"/>
    <x v="2"/>
    <x v="4"/>
    <x v="4"/>
    <n v="2246435.7753476682"/>
    <n v="6.7899154681496992"/>
    <n v="298960.93677706469"/>
    <n v="298960.93677706469"/>
  </r>
  <r>
    <s v=" "/>
    <x v="35"/>
    <x v="0"/>
    <x v="2"/>
    <x v="1"/>
    <n v="2255443.673436"/>
    <n v="6.8519220000000001"/>
    <n v="302900.82"/>
    <n v="302900.82"/>
  </r>
  <r>
    <m/>
    <x v="37"/>
    <x v="0"/>
    <x v="1"/>
    <x v="5"/>
    <n v="2258057.9432310793"/>
    <n v="2.7663768172142724"/>
    <n v="122434.12726318759"/>
    <n v="122434.12726318759"/>
  </r>
  <r>
    <s v=" "/>
    <x v="35"/>
    <x v="0"/>
    <x v="2"/>
    <x v="2"/>
    <n v="2258117.3341700002"/>
    <n v="5.6863409999999996"/>
    <n v="251672.34"/>
    <n v="251672.34"/>
  </r>
  <r>
    <m/>
    <x v="34"/>
    <x v="1"/>
    <x v="4"/>
    <x v="5"/>
    <n v="2261805.9955825172"/>
    <m/>
    <m/>
    <m/>
  </r>
  <r>
    <s v="05"/>
    <x v="31"/>
    <x v="2"/>
    <x v="4"/>
    <x v="3"/>
    <n v="2268145.5646811249"/>
    <n v="6.8879187988030708"/>
    <n v="306206.92847842298"/>
    <n v="306206.92847842298"/>
  </r>
  <r>
    <n v="85"/>
    <x v="33"/>
    <x v="2"/>
    <x v="4"/>
    <x v="2"/>
    <n v="2273260.6306759999"/>
    <n v="10.858434000000001"/>
    <n v="483807.41"/>
    <n v="483807.41"/>
  </r>
  <r>
    <m/>
    <x v="34"/>
    <x v="0"/>
    <x v="4"/>
    <x v="3"/>
    <n v="2277286.0373284584"/>
    <m/>
    <m/>
    <m/>
  </r>
  <r>
    <n v="50"/>
    <x v="32"/>
    <x v="2"/>
    <x v="4"/>
    <x v="4"/>
    <n v="2279284.0085841077"/>
    <n v="8.9072947459008649"/>
    <n v="397924.18769191083"/>
    <n v="397924.18769191083"/>
  </r>
  <r>
    <n v="85"/>
    <x v="33"/>
    <x v="2"/>
    <x v="4"/>
    <x v="0"/>
    <n v="2285913.69"/>
    <n v="16.14"/>
    <n v="723135.08034936013"/>
    <n v="723135.08034936013"/>
  </r>
  <r>
    <s v=" "/>
    <x v="28"/>
    <x v="2"/>
    <x v="4"/>
    <x v="1"/>
    <n v="2291417.002814"/>
    <n v="6.990882"/>
    <n v="313972.89"/>
    <n v="313972.89"/>
  </r>
  <r>
    <m/>
    <x v="34"/>
    <x v="0"/>
    <x v="4"/>
    <x v="6"/>
    <n v="2293453.6937401034"/>
    <m/>
    <m/>
    <m/>
  </r>
  <r>
    <s v="05"/>
    <x v="31"/>
    <x v="2"/>
    <x v="4"/>
    <x v="6"/>
    <n v="2300891.7552513173"/>
    <n v="7.9189716536845118"/>
    <n v="357125.65312541905"/>
    <n v="357125.65312541905"/>
  </r>
  <r>
    <n v="85"/>
    <x v="33"/>
    <x v="2"/>
    <x v="4"/>
    <x v="5"/>
    <n v="2302198.5711714234"/>
    <n v="11.448637136136124"/>
    <n v="516597.90671078459"/>
    <n v="516597.90671078459"/>
  </r>
  <r>
    <m/>
    <x v="36"/>
    <x v="0"/>
    <x v="2"/>
    <x v="0"/>
    <n v="2305254.71"/>
    <m/>
    <m/>
    <m/>
  </r>
  <r>
    <s v=" "/>
    <x v="36"/>
    <x v="0"/>
    <x v="2"/>
    <x v="1"/>
    <n v="2333172.4321460002"/>
    <n v="5.61585"/>
    <n v="256813.83"/>
    <n v="256813.83"/>
  </r>
  <r>
    <s v=" "/>
    <x v="36"/>
    <x v="0"/>
    <x v="2"/>
    <x v="2"/>
    <n v="2351803.7240220001"/>
    <n v="6.0029539999999999"/>
    <n v="276708.3"/>
    <n v="276708.3"/>
  </r>
  <r>
    <m/>
    <x v="37"/>
    <x v="1"/>
    <x v="3"/>
    <x v="0"/>
    <n v="2367589.11"/>
    <n v="6.18"/>
    <n v="286781.33371607994"/>
    <n v="286781.33371607994"/>
  </r>
  <r>
    <s v=" "/>
    <x v="37"/>
    <x v="1"/>
    <x v="1"/>
    <x v="2"/>
    <n v="2386276.5317910002"/>
    <n v="3.7444579999999998"/>
    <n v="175132.13"/>
    <n v="175132.13"/>
  </r>
  <r>
    <m/>
    <x v="34"/>
    <x v="0"/>
    <x v="4"/>
    <x v="8"/>
    <n v="2408345.7562528774"/>
    <m/>
    <m/>
    <m/>
  </r>
  <r>
    <m/>
    <x v="37"/>
    <x v="1"/>
    <x v="3"/>
    <x v="8"/>
    <n v="2413656.0273635909"/>
    <n v="6.1494347899269339"/>
    <n v="290915.35877349542"/>
    <n v="290915.35877349542"/>
  </r>
  <r>
    <s v="05"/>
    <x v="31"/>
    <x v="2"/>
    <x v="4"/>
    <x v="5"/>
    <n v="2437249.1994125508"/>
    <n v="7.4819065690618984"/>
    <n v="357411.30759230215"/>
    <n v="357411.30759230215"/>
  </r>
  <r>
    <m/>
    <x v="37"/>
    <x v="0"/>
    <x v="3"/>
    <x v="6"/>
    <n v="2472349.3686964805"/>
    <n v="4.6174105860477104"/>
    <n v="223750.70208957905"/>
    <n v="223750.70208957905"/>
  </r>
  <r>
    <n v="85"/>
    <x v="33"/>
    <x v="2"/>
    <x v="4"/>
    <x v="4"/>
    <n v="2486642.2478909912"/>
    <n v="7.9512527142095779"/>
    <n v="387529.65008710441"/>
    <n v="387529.65008710441"/>
  </r>
  <r>
    <m/>
    <x v="37"/>
    <x v="1"/>
    <x v="0"/>
    <x v="7"/>
    <n v="2489576.3058200129"/>
    <n v="5.0440643133145091"/>
    <n v="246128.62678941785"/>
    <n v="246128.62678941785"/>
  </r>
  <r>
    <m/>
    <x v="37"/>
    <x v="0"/>
    <x v="0"/>
    <x v="5"/>
    <n v="2498730.4693077961"/>
    <n v="3.6178774297298739"/>
    <n v="177185.97113058541"/>
    <n v="177185.97113058541"/>
  </r>
  <r>
    <m/>
    <x v="37"/>
    <x v="1"/>
    <x v="3"/>
    <x v="7"/>
    <n v="2510861.0416309251"/>
    <n v="9.8853793452242211"/>
    <n v="486487.95204146381"/>
    <n v="486487.95204146381"/>
  </r>
  <r>
    <m/>
    <x v="35"/>
    <x v="1"/>
    <x v="4"/>
    <x v="7"/>
    <n v="2526726.4439394744"/>
    <m/>
    <m/>
    <m/>
  </r>
  <r>
    <m/>
    <x v="35"/>
    <x v="1"/>
    <x v="4"/>
    <x v="5"/>
    <n v="2528026.7779834531"/>
    <m/>
    <m/>
    <m/>
  </r>
  <r>
    <m/>
    <x v="37"/>
    <x v="0"/>
    <x v="1"/>
    <x v="0"/>
    <n v="2534394.7200000002"/>
    <n v="4.2"/>
    <n v="208631.37335040001"/>
    <n v="208631.37335040001"/>
  </r>
  <r>
    <m/>
    <x v="37"/>
    <x v="1"/>
    <x v="3"/>
    <x v="3"/>
    <n v="2536393.8362412476"/>
    <n v="4.8747488887224932"/>
    <n v="242339.9474777602"/>
    <n v="242339.9474777602"/>
  </r>
  <r>
    <s v="05"/>
    <x v="31"/>
    <x v="2"/>
    <x v="4"/>
    <x v="8"/>
    <n v="2581692.4438674469"/>
    <n v="7.907965725218177"/>
    <n v="400152.33303950704"/>
    <n v="400152.33303950704"/>
  </r>
  <r>
    <m/>
    <x v="37"/>
    <x v="0"/>
    <x v="3"/>
    <x v="8"/>
    <n v="2590664.0997076104"/>
    <n v="3.6003762983633703"/>
    <n v="182816.36618351995"/>
    <n v="182816.36618351995"/>
  </r>
  <r>
    <m/>
    <x v="35"/>
    <x v="1"/>
    <x v="4"/>
    <x v="3"/>
    <n v="2618651.2043040302"/>
    <m/>
    <m/>
    <m/>
  </r>
  <r>
    <m/>
    <x v="37"/>
    <x v="0"/>
    <x v="3"/>
    <x v="7"/>
    <n v="2632366.0510530262"/>
    <n v="3.6874872774046059"/>
    <n v="190253.59992550479"/>
    <n v="190253.59992550479"/>
  </r>
  <r>
    <s v=" "/>
    <x v="37"/>
    <x v="0"/>
    <x v="3"/>
    <x v="4"/>
    <n v="2646085.9112035614"/>
    <n v="4.0919723839505497"/>
    <n v="212223.12529442977"/>
    <n v="212223.12529442977"/>
  </r>
  <r>
    <s v=" "/>
    <x v="28"/>
    <x v="2"/>
    <x v="4"/>
    <x v="2"/>
    <n v="2661240.2938819998"/>
    <n v="6.4622710000000003"/>
    <n v="337074.08"/>
    <n v="337074.08"/>
  </r>
  <r>
    <s v=" "/>
    <x v="35"/>
    <x v="1"/>
    <x v="4"/>
    <x v="2"/>
    <n v="2663527.2809299999"/>
    <n v="8.9144699999999997"/>
    <n v="465381.11"/>
    <n v="465381.11"/>
  </r>
  <r>
    <s v=" "/>
    <x v="37"/>
    <x v="0"/>
    <x v="1"/>
    <x v="1"/>
    <n v="2688595.8063679999"/>
    <n v="3.600895"/>
    <n v="189754.47"/>
    <n v="189754.47"/>
  </r>
  <r>
    <s v="05"/>
    <x v="31"/>
    <x v="2"/>
    <x v="4"/>
    <x v="7"/>
    <n v="2698160.7251442247"/>
    <n v="8.4220826716611512"/>
    <n v="445393.0006964397"/>
    <n v="445393.0006964397"/>
  </r>
  <r>
    <s v="05"/>
    <x v="31"/>
    <x v="2"/>
    <x v="4"/>
    <x v="4"/>
    <n v="2713850.1646080809"/>
    <n v="9.3088851601486464"/>
    <n v="495153.22267406766"/>
    <n v="495153.22267406766"/>
  </r>
  <r>
    <s v="05"/>
    <x v="31"/>
    <x v="2"/>
    <x v="4"/>
    <x v="0"/>
    <n v="2716286.39"/>
    <n v="12.4"/>
    <n v="660166.24422559992"/>
    <n v="660166.24422559992"/>
  </r>
  <r>
    <m/>
    <x v="35"/>
    <x v="1"/>
    <x v="4"/>
    <x v="0"/>
    <n v="2726283.78"/>
    <m/>
    <m/>
    <m/>
  </r>
  <r>
    <s v=" "/>
    <x v="37"/>
    <x v="0"/>
    <x v="1"/>
    <x v="2"/>
    <n v="2746647.1148999999"/>
    <n v="3.403988"/>
    <n v="183251.25"/>
    <n v="183251.25"/>
  </r>
  <r>
    <s v=" "/>
    <x v="35"/>
    <x v="1"/>
    <x v="4"/>
    <x v="1"/>
    <n v="2753545.1211919999"/>
    <n v="8.3237850000000009"/>
    <n v="449230.39"/>
    <n v="449230.39"/>
  </r>
  <r>
    <m/>
    <x v="35"/>
    <x v="1"/>
    <x v="4"/>
    <x v="4"/>
    <n v="2753576.0013397569"/>
    <m/>
    <m/>
    <m/>
  </r>
  <r>
    <s v="05"/>
    <x v="31"/>
    <x v="2"/>
    <x v="4"/>
    <x v="1"/>
    <n v="2768835.301823"/>
    <n v="11.520726"/>
    <n v="625220.24"/>
    <n v="625220.24"/>
  </r>
  <r>
    <m/>
    <x v="35"/>
    <x v="1"/>
    <x v="4"/>
    <x v="8"/>
    <n v="2781612.9482812928"/>
    <m/>
    <m/>
    <m/>
  </r>
  <r>
    <m/>
    <x v="37"/>
    <x v="1"/>
    <x v="0"/>
    <x v="3"/>
    <n v="2790675.9892836967"/>
    <n v="4.7122409227439235"/>
    <n v="257746.61693690176"/>
    <n v="257746.61693690176"/>
  </r>
  <r>
    <m/>
    <x v="37"/>
    <x v="1"/>
    <x v="3"/>
    <x v="6"/>
    <n v="2805718.828705973"/>
    <n v="5.711943091918033"/>
    <n v="314111.68311723217"/>
    <n v="314111.68311723217"/>
  </r>
  <r>
    <m/>
    <x v="37"/>
    <x v="0"/>
    <x v="0"/>
    <x v="0"/>
    <n v="2821447.51"/>
    <n v="5.64"/>
    <n v="311894.09354543994"/>
    <n v="311894.09354543994"/>
  </r>
  <r>
    <m/>
    <x v="35"/>
    <x v="1"/>
    <x v="4"/>
    <x v="6"/>
    <n v="2834550.1074144235"/>
    <m/>
    <m/>
    <m/>
  </r>
  <r>
    <m/>
    <x v="37"/>
    <x v="1"/>
    <x v="3"/>
    <x v="5"/>
    <n v="2843809.7462028684"/>
    <n v="5.4129802670137046"/>
    <n v="301712.3263710126"/>
    <n v="301712.3263710126"/>
  </r>
  <r>
    <s v=" "/>
    <x v="37"/>
    <x v="1"/>
    <x v="3"/>
    <x v="1"/>
    <n v="2852546.5287560001"/>
    <n v="6.7045560000000002"/>
    <n v="374851.14"/>
    <n v="374851.14"/>
  </r>
  <r>
    <s v=" "/>
    <x v="37"/>
    <x v="1"/>
    <x v="3"/>
    <x v="4"/>
    <n v="2856289.4215463107"/>
    <n v="5.8359370036670946"/>
    <n v="326714.85251634585"/>
    <n v="326714.85251634585"/>
  </r>
  <r>
    <m/>
    <x v="37"/>
    <x v="1"/>
    <x v="0"/>
    <x v="8"/>
    <n v="2872504.0135214957"/>
    <n v="5.5984064043397055"/>
    <n v="315196.31936948892"/>
    <n v="315196.31936948892"/>
  </r>
  <r>
    <m/>
    <x v="37"/>
    <x v="1"/>
    <x v="0"/>
    <x v="6"/>
    <n v="2908468.4493240598"/>
    <n v="5.0898270638265455"/>
    <n v="290150.5879820424"/>
    <n v="290150.5879820424"/>
  </r>
  <r>
    <m/>
    <x v="37"/>
    <x v="0"/>
    <x v="0"/>
    <x v="7"/>
    <n v="2932599.2187092509"/>
    <n v="4.1329452945897485"/>
    <n v="237557.33398088661"/>
    <n v="237557.33398088661"/>
  </r>
  <r>
    <s v=" "/>
    <x v="37"/>
    <x v="1"/>
    <x v="0"/>
    <x v="4"/>
    <n v="2970870.6520879874"/>
    <n v="4.3071688749043524"/>
    <n v="250802.41543918743"/>
    <n v="250802.41543918743"/>
  </r>
  <r>
    <m/>
    <x v="36"/>
    <x v="1"/>
    <x v="4"/>
    <x v="0"/>
    <n v="2976571.65"/>
    <m/>
    <m/>
    <m/>
  </r>
  <r>
    <s v=" "/>
    <x v="37"/>
    <x v="1"/>
    <x v="3"/>
    <x v="2"/>
    <n v="3016995.770118"/>
    <n v="7.9793830000000003"/>
    <n v="471845.8"/>
    <n v="471845.8"/>
  </r>
  <r>
    <m/>
    <x v="34"/>
    <x v="0"/>
    <x v="4"/>
    <x v="4"/>
    <n v="3023272.6449185656"/>
    <m/>
    <m/>
    <m/>
  </r>
  <r>
    <s v=" "/>
    <x v="37"/>
    <x v="0"/>
    <x v="0"/>
    <x v="1"/>
    <n v="3068330.749047"/>
    <n v="4.6937930000000003"/>
    <n v="282281.36"/>
    <n v="282281.36"/>
  </r>
  <r>
    <m/>
    <x v="37"/>
    <x v="0"/>
    <x v="3"/>
    <x v="5"/>
    <n v="3111120.1290575992"/>
    <n v="3.4160720505024416"/>
    <n v="208305.08616513261"/>
    <n v="208305.08616513261"/>
  </r>
  <r>
    <m/>
    <x v="37"/>
    <x v="1"/>
    <x v="0"/>
    <x v="5"/>
    <n v="3157817.0228677033"/>
    <n v="5.20600868098101"/>
    <n v="322216.60754637787"/>
    <n v="322216.60754637787"/>
  </r>
  <r>
    <m/>
    <x v="36"/>
    <x v="1"/>
    <x v="4"/>
    <x v="7"/>
    <n v="3181871.8074164391"/>
    <m/>
    <m/>
    <m/>
  </r>
  <r>
    <s v=" "/>
    <x v="37"/>
    <x v="0"/>
    <x v="0"/>
    <x v="2"/>
    <n v="3183197.5330039999"/>
    <n v="3.648136"/>
    <n v="227609.64"/>
    <n v="227609.64"/>
  </r>
  <r>
    <s v=" "/>
    <x v="36"/>
    <x v="1"/>
    <x v="4"/>
    <x v="1"/>
    <n v="3190477.5537339998"/>
    <n v="5.2833889999999997"/>
    <n v="330388.08"/>
    <n v="330388.08"/>
  </r>
  <r>
    <m/>
    <x v="37"/>
    <x v="0"/>
    <x v="0"/>
    <x v="3"/>
    <n v="3200669.0814015055"/>
    <n v="4.3344968156111019"/>
    <n v="271916.48284673085"/>
    <n v="271916.48284673085"/>
  </r>
  <r>
    <m/>
    <x v="37"/>
    <x v="0"/>
    <x v="0"/>
    <x v="6"/>
    <n v="3239540.5014891569"/>
    <n v="4.7823532602196952"/>
    <n v="303655.49074664415"/>
    <n v="303655.49074664415"/>
  </r>
  <r>
    <s v="05"/>
    <x v="31"/>
    <x v="2"/>
    <x v="4"/>
    <x v="2"/>
    <n v="3258053.4908309998"/>
    <n v="13.036583"/>
    <n v="832488.13"/>
    <n v="832488.13"/>
  </r>
  <r>
    <s v=" "/>
    <x v="34"/>
    <x v="0"/>
    <x v="4"/>
    <x v="1"/>
    <n v="3314802.3459760002"/>
    <n v="7.9618260000000003"/>
    <n v="517280.85"/>
    <n v="517280.85"/>
  </r>
  <r>
    <m/>
    <x v="36"/>
    <x v="1"/>
    <x v="4"/>
    <x v="6"/>
    <n v="3358941.6911987658"/>
    <m/>
    <m/>
    <m/>
  </r>
  <r>
    <m/>
    <x v="36"/>
    <x v="1"/>
    <x v="4"/>
    <x v="8"/>
    <n v="3375973.85902292"/>
    <m/>
    <m/>
    <m/>
  </r>
  <r>
    <m/>
    <x v="36"/>
    <x v="1"/>
    <x v="4"/>
    <x v="5"/>
    <n v="3390265.3293567919"/>
    <m/>
    <m/>
    <m/>
  </r>
  <r>
    <s v=" "/>
    <x v="37"/>
    <x v="1"/>
    <x v="0"/>
    <x v="1"/>
    <n v="3409521.4195539998"/>
    <n v="5.3393490000000003"/>
    <n v="356810.67"/>
    <n v="356810.67"/>
  </r>
  <r>
    <m/>
    <x v="34"/>
    <x v="0"/>
    <x v="4"/>
    <x v="0"/>
    <n v="3435763.84"/>
    <m/>
    <m/>
    <m/>
  </r>
  <r>
    <m/>
    <x v="37"/>
    <x v="0"/>
    <x v="0"/>
    <x v="8"/>
    <n v="3497782.5419986574"/>
    <n v="7.106676725830825"/>
    <n v="487209.15175148903"/>
    <n v="487209.15175148903"/>
  </r>
  <r>
    <m/>
    <x v="36"/>
    <x v="1"/>
    <x v="4"/>
    <x v="3"/>
    <n v="3505658.1500426326"/>
    <m/>
    <m/>
    <m/>
  </r>
  <r>
    <s v=" "/>
    <x v="37"/>
    <x v="0"/>
    <x v="0"/>
    <x v="4"/>
    <n v="3526850.5254963101"/>
    <n v="4.5"/>
    <n v="311068.21634877456"/>
    <n v="311068.21634877456"/>
  </r>
  <r>
    <m/>
    <x v="37"/>
    <x v="0"/>
    <x v="3"/>
    <x v="0"/>
    <n v="3537955.25"/>
    <n v="4.6100000000000003"/>
    <n v="319675.48456900002"/>
    <n v="319675.48456900002"/>
  </r>
  <r>
    <m/>
    <x v="34"/>
    <x v="0"/>
    <x v="4"/>
    <x v="5"/>
    <n v="3555354.6637080451"/>
    <m/>
    <m/>
    <m/>
  </r>
  <r>
    <s v=" "/>
    <x v="37"/>
    <x v="1"/>
    <x v="0"/>
    <x v="2"/>
    <n v="3589886.5844490002"/>
    <n v="5.5353919999999999"/>
    <n v="389480.01"/>
    <n v="389480.01"/>
  </r>
  <r>
    <m/>
    <x v="37"/>
    <x v="1"/>
    <x v="0"/>
    <x v="0"/>
    <n v="3619134.82"/>
    <n v="9.7100000000000009"/>
    <n v="688779.26240312005"/>
    <n v="688779.26240312005"/>
  </r>
  <r>
    <s v=" "/>
    <x v="36"/>
    <x v="1"/>
    <x v="4"/>
    <x v="2"/>
    <n v="3674015.9011249999"/>
    <n v="7.5022580000000003"/>
    <n v="540242.92000000004"/>
    <n v="540242.92000000004"/>
  </r>
  <r>
    <m/>
    <x v="36"/>
    <x v="1"/>
    <x v="4"/>
    <x v="4"/>
    <n v="3695326.1242748937"/>
    <m/>
    <m/>
    <m/>
  </r>
  <r>
    <s v=" "/>
    <x v="34"/>
    <x v="0"/>
    <x v="4"/>
    <x v="2"/>
    <n v="3714448.1018500002"/>
    <n v="8.0487570000000002"/>
    <n v="585975.13"/>
    <n v="585975.13"/>
  </r>
  <r>
    <m/>
    <x v="34"/>
    <x v="2"/>
    <x v="4"/>
    <x v="3"/>
    <n v="3759959.9812445175"/>
    <m/>
    <m/>
    <m/>
  </r>
  <r>
    <s v=" "/>
    <x v="37"/>
    <x v="0"/>
    <x v="3"/>
    <x v="1"/>
    <n v="3816620.860173"/>
    <n v="4.1935209999999996"/>
    <n v="313699.56"/>
    <n v="313699.56"/>
  </r>
  <r>
    <m/>
    <x v="34"/>
    <x v="2"/>
    <x v="4"/>
    <x v="7"/>
    <n v="3871033.6595570724"/>
    <m/>
    <m/>
    <m/>
  </r>
  <r>
    <m/>
    <x v="34"/>
    <x v="2"/>
    <x v="4"/>
    <x v="8"/>
    <n v="3991744.0301648211"/>
    <m/>
    <m/>
    <m/>
  </r>
  <r>
    <m/>
    <x v="34"/>
    <x v="2"/>
    <x v="4"/>
    <x v="6"/>
    <n v="4061598.7825751957"/>
    <m/>
    <m/>
    <m/>
  </r>
  <r>
    <s v=" "/>
    <x v="37"/>
    <x v="0"/>
    <x v="3"/>
    <x v="2"/>
    <n v="4092266.8874240001"/>
    <n v="4.716405"/>
    <n v="378295.44"/>
    <n v="378295.44"/>
  </r>
  <r>
    <m/>
    <x v="35"/>
    <x v="0"/>
    <x v="4"/>
    <x v="5"/>
    <n v="4140471.9929830418"/>
    <m/>
    <m/>
    <m/>
  </r>
  <r>
    <m/>
    <x v="35"/>
    <x v="0"/>
    <x v="4"/>
    <x v="4"/>
    <n v="4414299.8273024578"/>
    <m/>
    <m/>
    <m/>
  </r>
  <r>
    <m/>
    <x v="35"/>
    <x v="0"/>
    <x v="4"/>
    <x v="3"/>
    <n v="4440967.0037829913"/>
    <m/>
    <m/>
    <m/>
  </r>
  <r>
    <m/>
    <x v="35"/>
    <x v="0"/>
    <x v="4"/>
    <x v="8"/>
    <n v="4451381.5487076314"/>
    <m/>
    <m/>
    <m/>
  </r>
  <r>
    <m/>
    <x v="35"/>
    <x v="0"/>
    <x v="4"/>
    <x v="7"/>
    <n v="4466390.914863063"/>
    <m/>
    <m/>
    <m/>
  </r>
  <r>
    <m/>
    <x v="35"/>
    <x v="0"/>
    <x v="4"/>
    <x v="6"/>
    <n v="4507007.7189010698"/>
    <m/>
    <m/>
    <m/>
  </r>
  <r>
    <m/>
    <x v="37"/>
    <x v="0"/>
    <x v="2"/>
    <x v="8"/>
    <n v="4557104.3653028039"/>
    <n v="2.9909098456846066"/>
    <n v="267145.81095433055"/>
    <n v="267145.81095433055"/>
  </r>
  <r>
    <m/>
    <x v="35"/>
    <x v="0"/>
    <x v="4"/>
    <x v="0"/>
    <n v="4595246.57"/>
    <m/>
    <m/>
    <m/>
  </r>
  <r>
    <m/>
    <x v="34"/>
    <x v="2"/>
    <x v="4"/>
    <x v="4"/>
    <n v="4765926.2564750984"/>
    <m/>
    <m/>
    <m/>
  </r>
  <r>
    <s v=" "/>
    <x v="35"/>
    <x v="0"/>
    <x v="4"/>
    <x v="2"/>
    <n v="4859187.8105220003"/>
    <n v="4.9191789999999997"/>
    <n v="468502.99"/>
    <n v="468502.99"/>
  </r>
  <r>
    <m/>
    <x v="36"/>
    <x v="0"/>
    <x v="4"/>
    <x v="5"/>
    <n v="4868859.0686339121"/>
    <m/>
    <m/>
    <m/>
  </r>
  <r>
    <s v=" "/>
    <x v="35"/>
    <x v="0"/>
    <x v="4"/>
    <x v="1"/>
    <n v="4874225.0297849998"/>
    <n v="5.4845920000000001"/>
    <n v="523969.43"/>
    <n v="523969.43"/>
  </r>
  <r>
    <m/>
    <x v="36"/>
    <x v="0"/>
    <x v="4"/>
    <x v="3"/>
    <n v="4904282.8402854623"/>
    <m/>
    <m/>
    <m/>
  </r>
  <r>
    <m/>
    <x v="37"/>
    <x v="0"/>
    <x v="2"/>
    <x v="6"/>
    <n v="4907097.7043662695"/>
    <n v="3.2168110139854531"/>
    <n v="309390.03646531969"/>
    <n v="309390.03646531969"/>
  </r>
  <r>
    <m/>
    <x v="36"/>
    <x v="0"/>
    <x v="4"/>
    <x v="6"/>
    <n v="4907563.0619903635"/>
    <m/>
    <m/>
    <m/>
  </r>
  <r>
    <m/>
    <x v="36"/>
    <x v="0"/>
    <x v="4"/>
    <x v="8"/>
    <n v="5059883.4025742738"/>
    <m/>
    <m/>
    <m/>
  </r>
  <r>
    <m/>
    <x v="37"/>
    <x v="0"/>
    <x v="2"/>
    <x v="7"/>
    <n v="5086305.8720796658"/>
    <n v="3.2706044923211643"/>
    <n v="326051.77875704813"/>
    <n v="326051.77875704813"/>
  </r>
  <r>
    <m/>
    <x v="36"/>
    <x v="0"/>
    <x v="4"/>
    <x v="4"/>
    <n v="5114851.8254798166"/>
    <m/>
    <m/>
    <m/>
  </r>
  <r>
    <s v=" "/>
    <x v="37"/>
    <x v="0"/>
    <x v="2"/>
    <x v="4"/>
    <n v="5156210.4200350745"/>
    <n v="3.1746324870251965"/>
    <n v="320833.83294387121"/>
    <n v="320833.83294387121"/>
  </r>
  <r>
    <m/>
    <x v="37"/>
    <x v="0"/>
    <x v="2"/>
    <x v="3"/>
    <n v="5215595.4419856016"/>
    <n v="2.5615906270240463"/>
    <n v="261860.31981137721"/>
    <n v="261860.31981137721"/>
  </r>
  <r>
    <m/>
    <x v="36"/>
    <x v="0"/>
    <x v="4"/>
    <x v="7"/>
    <n v="5300646.2320414698"/>
    <m/>
    <m/>
    <m/>
  </r>
  <r>
    <s v=" "/>
    <x v="34"/>
    <x v="2"/>
    <x v="4"/>
    <x v="1"/>
    <n v="5518511.3662419999"/>
    <n v="6.6972079999999998"/>
    <n v="724388.93"/>
    <n v="724388.93"/>
  </r>
  <r>
    <m/>
    <x v="34"/>
    <x v="2"/>
    <x v="4"/>
    <x v="0"/>
    <n v="5660387.3099999996"/>
    <m/>
    <m/>
    <m/>
  </r>
  <r>
    <m/>
    <x v="36"/>
    <x v="0"/>
    <x v="4"/>
    <x v="0"/>
    <n v="5661657.5800000001"/>
    <m/>
    <m/>
    <m/>
  </r>
  <r>
    <m/>
    <x v="34"/>
    <x v="2"/>
    <x v="4"/>
    <x v="5"/>
    <n v="5817160.6592905615"/>
    <m/>
    <m/>
    <m/>
  </r>
  <r>
    <s v=" "/>
    <x v="36"/>
    <x v="0"/>
    <x v="4"/>
    <x v="1"/>
    <n v="5889490.1256109998"/>
    <n v="5.1465189999999996"/>
    <n v="594083.34"/>
    <n v="594083.34"/>
  </r>
  <r>
    <s v=" "/>
    <x v="34"/>
    <x v="2"/>
    <x v="4"/>
    <x v="2"/>
    <n v="5927530.7917670002"/>
    <n v="6.3402380000000003"/>
    <n v="736606.38"/>
    <n v="736606.38"/>
  </r>
  <r>
    <s v=" "/>
    <x v="36"/>
    <x v="0"/>
    <x v="4"/>
    <x v="2"/>
    <n v="6013388.3153280001"/>
    <n v="5.3558430000000001"/>
    <n v="631252.6"/>
    <n v="631252.6"/>
  </r>
  <r>
    <m/>
    <x v="37"/>
    <x v="0"/>
    <x v="2"/>
    <x v="5"/>
    <n v="6080004.3188162902"/>
    <n v="3.043287082445195"/>
    <n v="362662.69265142642"/>
    <n v="362662.69265142642"/>
  </r>
  <r>
    <m/>
    <x v="37"/>
    <x v="0"/>
    <x v="2"/>
    <x v="0"/>
    <n v="6512811.3700000001"/>
    <n v="4.3499999999999996"/>
    <n v="555282.29740619997"/>
    <n v="555282.29740619997"/>
  </r>
  <r>
    <m/>
    <x v="35"/>
    <x v="2"/>
    <x v="4"/>
    <x v="5"/>
    <n v="6668498.7709664945"/>
    <m/>
    <m/>
    <m/>
  </r>
  <r>
    <m/>
    <x v="35"/>
    <x v="2"/>
    <x v="4"/>
    <x v="7"/>
    <n v="6993117.3588025384"/>
    <m/>
    <m/>
    <m/>
  </r>
  <r>
    <s v=" "/>
    <x v="37"/>
    <x v="0"/>
    <x v="2"/>
    <x v="1"/>
    <n v="7013548.2098749997"/>
    <n v="3.7399689999999999"/>
    <n v="514116.94"/>
    <n v="514116.94"/>
  </r>
  <r>
    <m/>
    <x v="35"/>
    <x v="2"/>
    <x v="4"/>
    <x v="3"/>
    <n v="7059618.2080870224"/>
    <m/>
    <m/>
    <m/>
  </r>
  <r>
    <m/>
    <x v="35"/>
    <x v="2"/>
    <x v="4"/>
    <x v="4"/>
    <n v="7167875.8286422137"/>
    <m/>
    <m/>
    <m/>
  </r>
  <r>
    <m/>
    <x v="35"/>
    <x v="2"/>
    <x v="4"/>
    <x v="8"/>
    <n v="7232994.4969889242"/>
    <m/>
    <m/>
    <m/>
  </r>
  <r>
    <s v=" "/>
    <x v="37"/>
    <x v="0"/>
    <x v="2"/>
    <x v="2"/>
    <n v="7242679.6029679999"/>
    <n v="3.630592"/>
    <n v="515386.22"/>
    <n v="515386.22"/>
  </r>
  <r>
    <m/>
    <x v="35"/>
    <x v="2"/>
    <x v="4"/>
    <x v="0"/>
    <n v="7321530.3699999992"/>
    <m/>
    <m/>
    <m/>
  </r>
  <r>
    <m/>
    <x v="35"/>
    <x v="2"/>
    <x v="4"/>
    <x v="6"/>
    <n v="7341557.8263154933"/>
    <m/>
    <m/>
    <m/>
  </r>
  <r>
    <s v=" "/>
    <x v="35"/>
    <x v="2"/>
    <x v="4"/>
    <x v="2"/>
    <n v="7522715.0914519997"/>
    <n v="5.2040329999999999"/>
    <n v="767309.8"/>
    <n v="767309.8"/>
  </r>
  <r>
    <s v=" "/>
    <x v="35"/>
    <x v="2"/>
    <x v="4"/>
    <x v="1"/>
    <n v="7627770.1509760004"/>
    <n v="5.7549609999999998"/>
    <n v="860391.34"/>
    <n v="860391.34"/>
  </r>
  <r>
    <m/>
    <x v="37"/>
    <x v="1"/>
    <x v="4"/>
    <x v="7"/>
    <n v="7768752.5131715331"/>
    <n v="3.972184746061457"/>
    <n v="604834.83648343268"/>
    <n v="604834.83648343268"/>
  </r>
  <r>
    <m/>
    <x v="37"/>
    <x v="1"/>
    <x v="4"/>
    <x v="3"/>
    <n v="8025241.3215680243"/>
    <n v="2.889732558978928"/>
    <n v="454539.7023557247"/>
    <n v="454539.7023557247"/>
  </r>
  <r>
    <m/>
    <x v="37"/>
    <x v="1"/>
    <x v="4"/>
    <x v="8"/>
    <n v="8182591.0932327677"/>
    <n v="3.2345749697248212"/>
    <n v="518757.20501821383"/>
    <n v="518757.20501821383"/>
  </r>
  <r>
    <m/>
    <x v="36"/>
    <x v="2"/>
    <x v="4"/>
    <x v="5"/>
    <n v="8259124.3979907027"/>
    <m/>
    <m/>
    <m/>
  </r>
  <r>
    <m/>
    <x v="36"/>
    <x v="2"/>
    <x v="4"/>
    <x v="6"/>
    <n v="8266504.7531891307"/>
    <m/>
    <m/>
    <m/>
  </r>
  <r>
    <m/>
    <x v="37"/>
    <x v="1"/>
    <x v="4"/>
    <x v="6"/>
    <n v="8369359.3514207173"/>
    <n v="2.9278259598267535"/>
    <n v="480278.94049368415"/>
    <n v="480278.94049368415"/>
  </r>
  <r>
    <m/>
    <x v="36"/>
    <x v="2"/>
    <x v="4"/>
    <x v="3"/>
    <n v="8409940.9903280959"/>
    <m/>
    <m/>
    <m/>
  </r>
  <r>
    <m/>
    <x v="36"/>
    <x v="2"/>
    <x v="4"/>
    <x v="8"/>
    <n v="8435857.2615971938"/>
    <m/>
    <m/>
    <m/>
  </r>
  <r>
    <m/>
    <x v="36"/>
    <x v="2"/>
    <x v="4"/>
    <x v="7"/>
    <n v="8482518.0394579079"/>
    <m/>
    <m/>
    <m/>
  </r>
  <r>
    <s v=" "/>
    <x v="37"/>
    <x v="1"/>
    <x v="4"/>
    <x v="4"/>
    <n v="8620459.6253486853"/>
    <m/>
    <m/>
    <m/>
  </r>
  <r>
    <m/>
    <x v="36"/>
    <x v="2"/>
    <x v="4"/>
    <x v="0"/>
    <n v="8638229.2300000004"/>
    <m/>
    <m/>
    <m/>
  </r>
  <r>
    <m/>
    <x v="36"/>
    <x v="2"/>
    <x v="4"/>
    <x v="4"/>
    <n v="8810177.9497547112"/>
    <m/>
    <m/>
    <m/>
  </r>
  <r>
    <m/>
    <x v="37"/>
    <x v="1"/>
    <x v="4"/>
    <x v="0"/>
    <n v="8921549.2799999993"/>
    <n v="4.84"/>
    <n v="846333.85089791997"/>
    <n v="846333.85089791997"/>
  </r>
  <r>
    <m/>
    <x v="37"/>
    <x v="1"/>
    <x v="4"/>
    <x v="5"/>
    <n v="8975912.9981705528"/>
    <n v="3.121562235426611"/>
    <n v="549169.87245385523"/>
    <n v="549169.87245385523"/>
  </r>
  <r>
    <s v=" "/>
    <x v="36"/>
    <x v="2"/>
    <x v="4"/>
    <x v="1"/>
    <n v="9079967.6793450005"/>
    <n v="4.2401460000000002"/>
    <n v="754607.7"/>
    <n v="754607.7"/>
  </r>
  <r>
    <s v=" "/>
    <x v="37"/>
    <x v="1"/>
    <x v="4"/>
    <x v="1"/>
    <n v="9433938.3596989997"/>
    <n v="3.6598009999999999"/>
    <n v="676716.12"/>
    <n v="676716.12"/>
  </r>
  <r>
    <s v=" "/>
    <x v="36"/>
    <x v="2"/>
    <x v="4"/>
    <x v="2"/>
    <n v="9687404.2164520007"/>
    <n v="5.0702199999999999"/>
    <n v="962698.56"/>
    <n v="962698.56"/>
  </r>
  <r>
    <s v=" "/>
    <x v="37"/>
    <x v="1"/>
    <x v="4"/>
    <x v="2"/>
    <n v="9974976.0777119994"/>
    <n v="4.0695629999999996"/>
    <n v="795638.27"/>
    <n v="795638.27"/>
  </r>
  <r>
    <m/>
    <x v="37"/>
    <x v="0"/>
    <x v="4"/>
    <x v="3"/>
    <n v="12406899.000581494"/>
    <n v="2.1685923263032767"/>
    <n v="527347.91693126399"/>
    <n v="527347.91693126399"/>
  </r>
  <r>
    <m/>
    <x v="37"/>
    <x v="0"/>
    <x v="4"/>
    <x v="6"/>
    <n v="12551050.60675526"/>
    <n v="2.488706792678697"/>
    <n v="612223.34404560353"/>
    <n v="612223.34404560353"/>
  </r>
  <r>
    <m/>
    <x v="37"/>
    <x v="0"/>
    <x v="4"/>
    <x v="8"/>
    <n v="12760696.848103708"/>
    <n v="2.3488700108746827"/>
    <n v="587475.07562972815"/>
    <n v="587475.07562972815"/>
  </r>
  <r>
    <m/>
    <x v="37"/>
    <x v="0"/>
    <x v="4"/>
    <x v="7"/>
    <n v="12784719.369910184"/>
    <n v="2.3870172118017288"/>
    <n v="598139.965606999"/>
    <n v="598139.965606999"/>
  </r>
  <r>
    <s v=" "/>
    <x v="37"/>
    <x v="0"/>
    <x v="4"/>
    <x v="4"/>
    <n v="13453930.995412337"/>
    <m/>
    <m/>
    <m/>
  </r>
  <r>
    <m/>
    <x v="37"/>
    <x v="0"/>
    <x v="4"/>
    <x v="5"/>
    <n v="13947912.860412762"/>
    <n v="2.4266051685385546"/>
    <n v="663383.11777309829"/>
    <n v="663383.11777309829"/>
  </r>
  <r>
    <m/>
    <x v="37"/>
    <x v="0"/>
    <x v="4"/>
    <x v="0"/>
    <n v="15406608.859999999"/>
    <n v="3.64"/>
    <n v="1099169.1025078401"/>
    <n v="1099169.1025078401"/>
  </r>
  <r>
    <s v=" "/>
    <x v="37"/>
    <x v="0"/>
    <x v="4"/>
    <x v="1"/>
    <n v="16587095.625464"/>
    <n v="3.1550910000000001"/>
    <n v="1025742.54"/>
    <n v="1025742.54"/>
  </r>
  <r>
    <s v=" "/>
    <x v="37"/>
    <x v="0"/>
    <x v="4"/>
    <x v="2"/>
    <n v="17264791.138294999"/>
    <n v="3.036527"/>
    <n v="1027530"/>
    <n v="1027530"/>
  </r>
  <r>
    <m/>
    <x v="37"/>
    <x v="2"/>
    <x v="4"/>
    <x v="3"/>
    <n v="20432140.322149519"/>
    <n v="1.8298313652708953"/>
    <n v="732792.47593327309"/>
    <n v="732792.47593327309"/>
  </r>
  <r>
    <m/>
    <x v="37"/>
    <x v="2"/>
    <x v="4"/>
    <x v="7"/>
    <n v="20553471.883081719"/>
    <n v="2.2722643909887439"/>
    <n v="915377.27651385311"/>
    <n v="915377.27651385311"/>
  </r>
  <r>
    <m/>
    <x v="37"/>
    <x v="2"/>
    <x v="4"/>
    <x v="6"/>
    <n v="20920409.958175976"/>
    <n v="2.0997116284608301"/>
    <n v="860965.83000245702"/>
    <n v="860965.83000245702"/>
  </r>
  <r>
    <m/>
    <x v="37"/>
    <x v="2"/>
    <x v="4"/>
    <x v="8"/>
    <n v="20943287.941336475"/>
    <n v="2.045121640462205"/>
    <n v="839498.79926866398"/>
    <n v="839498.79926866398"/>
  </r>
  <r>
    <s v=" "/>
    <x v="37"/>
    <x v="2"/>
    <x v="4"/>
    <x v="4"/>
    <n v="22074390.620761022"/>
    <n v="2.2579751934470855"/>
    <n v="976931.15806993213"/>
    <n v="976931.15806993213"/>
  </r>
  <r>
    <m/>
    <x v="37"/>
    <x v="2"/>
    <x v="4"/>
    <x v="5"/>
    <n v="22923825.858583316"/>
    <n v="2.080228010725667"/>
    <n v="934660.9794148386"/>
    <n v="934660.9794148386"/>
  </r>
  <r>
    <m/>
    <x v="37"/>
    <x v="2"/>
    <x v="4"/>
    <x v="0"/>
    <n v="24328158.140000001"/>
    <n v="3.57"/>
    <n v="1702289.88137208"/>
    <n v="1702289.88137208"/>
  </r>
  <r>
    <s v=" "/>
    <x v="37"/>
    <x v="2"/>
    <x v="4"/>
    <x v="1"/>
    <n v="26021033.985162001"/>
    <n v="2.8427989999999999"/>
    <n v="1449862.47"/>
    <n v="1449862.47"/>
  </r>
  <r>
    <s v=" "/>
    <x v="37"/>
    <x v="2"/>
    <x v="4"/>
    <x v="2"/>
    <n v="27239767.216007002"/>
    <n v="2.8032720000000002"/>
    <n v="1496665.32"/>
    <n v="1496665.32"/>
  </r>
  <r>
    <m/>
    <x v="28"/>
    <x v="2"/>
    <x v="4"/>
    <x v="4"/>
    <m/>
    <m/>
    <m/>
    <m/>
  </r>
  <r>
    <m/>
    <x v="28"/>
    <x v="1"/>
    <x v="4"/>
    <x v="4"/>
    <m/>
    <m/>
    <m/>
    <m/>
  </r>
  <r>
    <m/>
    <x v="28"/>
    <x v="0"/>
    <x v="4"/>
    <x v="4"/>
    <m/>
    <m/>
    <m/>
    <m/>
  </r>
  <r>
    <m/>
    <x v="36"/>
    <x v="2"/>
    <x v="1"/>
    <x v="4"/>
    <m/>
    <m/>
    <m/>
    <m/>
  </r>
  <r>
    <m/>
    <x v="35"/>
    <x v="2"/>
    <x v="1"/>
    <x v="4"/>
    <m/>
    <m/>
    <m/>
    <m/>
  </r>
  <r>
    <m/>
    <x v="25"/>
    <x v="2"/>
    <x v="1"/>
    <x v="4"/>
    <m/>
    <m/>
    <m/>
    <m/>
  </r>
  <r>
    <m/>
    <x v="34"/>
    <x v="2"/>
    <x v="1"/>
    <x v="4"/>
    <m/>
    <m/>
    <m/>
    <m/>
  </r>
  <r>
    <m/>
    <x v="28"/>
    <x v="2"/>
    <x v="1"/>
    <x v="4"/>
    <m/>
    <m/>
    <m/>
    <m/>
  </r>
  <r>
    <m/>
    <x v="28"/>
    <x v="1"/>
    <x v="1"/>
    <x v="4"/>
    <m/>
    <m/>
    <m/>
    <m/>
  </r>
  <r>
    <m/>
    <x v="28"/>
    <x v="0"/>
    <x v="1"/>
    <x v="4"/>
    <m/>
    <m/>
    <m/>
    <m/>
  </r>
  <r>
    <m/>
    <x v="36"/>
    <x v="2"/>
    <x v="0"/>
    <x v="4"/>
    <m/>
    <m/>
    <m/>
    <m/>
  </r>
  <r>
    <m/>
    <x v="35"/>
    <x v="2"/>
    <x v="0"/>
    <x v="4"/>
    <m/>
    <m/>
    <m/>
    <m/>
  </r>
  <r>
    <m/>
    <x v="25"/>
    <x v="2"/>
    <x v="0"/>
    <x v="4"/>
    <m/>
    <m/>
    <m/>
    <m/>
  </r>
  <r>
    <m/>
    <x v="34"/>
    <x v="2"/>
    <x v="0"/>
    <x v="4"/>
    <m/>
    <m/>
    <m/>
    <m/>
  </r>
  <r>
    <m/>
    <x v="28"/>
    <x v="2"/>
    <x v="0"/>
    <x v="4"/>
    <m/>
    <m/>
    <m/>
    <m/>
  </r>
  <r>
    <m/>
    <x v="28"/>
    <x v="1"/>
    <x v="0"/>
    <x v="4"/>
    <m/>
    <m/>
    <m/>
    <m/>
  </r>
  <r>
    <m/>
    <x v="28"/>
    <x v="0"/>
    <x v="0"/>
    <x v="4"/>
    <m/>
    <m/>
    <m/>
    <m/>
  </r>
  <r>
    <m/>
    <x v="34"/>
    <x v="2"/>
    <x v="3"/>
    <x v="4"/>
    <m/>
    <m/>
    <m/>
    <m/>
  </r>
  <r>
    <m/>
    <x v="28"/>
    <x v="2"/>
    <x v="3"/>
    <x v="4"/>
    <m/>
    <m/>
    <m/>
    <m/>
  </r>
  <r>
    <m/>
    <x v="28"/>
    <x v="1"/>
    <x v="3"/>
    <x v="4"/>
    <m/>
    <m/>
    <m/>
    <m/>
  </r>
  <r>
    <m/>
    <x v="28"/>
    <x v="0"/>
    <x v="3"/>
    <x v="4"/>
    <m/>
    <m/>
    <m/>
    <m/>
  </r>
  <r>
    <m/>
    <x v="36"/>
    <x v="2"/>
    <x v="3"/>
    <x v="4"/>
    <m/>
    <m/>
    <m/>
    <m/>
  </r>
  <r>
    <m/>
    <x v="35"/>
    <x v="2"/>
    <x v="3"/>
    <x v="4"/>
    <m/>
    <m/>
    <m/>
    <m/>
  </r>
  <r>
    <m/>
    <x v="25"/>
    <x v="2"/>
    <x v="3"/>
    <x v="4"/>
    <m/>
    <m/>
    <m/>
    <m/>
  </r>
  <r>
    <m/>
    <x v="36"/>
    <x v="2"/>
    <x v="2"/>
    <x v="4"/>
    <m/>
    <m/>
    <m/>
    <m/>
  </r>
  <r>
    <m/>
    <x v="35"/>
    <x v="2"/>
    <x v="2"/>
    <x v="4"/>
    <m/>
    <m/>
    <m/>
    <m/>
  </r>
  <r>
    <m/>
    <x v="25"/>
    <x v="2"/>
    <x v="2"/>
    <x v="4"/>
    <m/>
    <m/>
    <m/>
    <m/>
  </r>
  <r>
    <m/>
    <x v="34"/>
    <x v="2"/>
    <x v="2"/>
    <x v="4"/>
    <m/>
    <m/>
    <m/>
    <m/>
  </r>
  <r>
    <m/>
    <x v="28"/>
    <x v="2"/>
    <x v="2"/>
    <x v="4"/>
    <m/>
    <m/>
    <m/>
    <m/>
  </r>
  <r>
    <m/>
    <x v="28"/>
    <x v="1"/>
    <x v="2"/>
    <x v="4"/>
    <m/>
    <m/>
    <m/>
    <m/>
  </r>
  <r>
    <m/>
    <x v="28"/>
    <x v="0"/>
    <x v="2"/>
    <x v="4"/>
    <m/>
    <m/>
    <m/>
    <m/>
  </r>
  <r>
    <m/>
    <x v="28"/>
    <x v="2"/>
    <x v="4"/>
    <x v="3"/>
    <m/>
    <m/>
    <m/>
    <m/>
  </r>
  <r>
    <m/>
    <x v="28"/>
    <x v="1"/>
    <x v="4"/>
    <x v="3"/>
    <m/>
    <m/>
    <m/>
    <m/>
  </r>
  <r>
    <m/>
    <x v="28"/>
    <x v="1"/>
    <x v="1"/>
    <x v="3"/>
    <m/>
    <m/>
    <m/>
    <m/>
  </r>
  <r>
    <m/>
    <x v="28"/>
    <x v="1"/>
    <x v="0"/>
    <x v="3"/>
    <m/>
    <m/>
    <m/>
    <m/>
  </r>
  <r>
    <m/>
    <x v="28"/>
    <x v="1"/>
    <x v="3"/>
    <x v="3"/>
    <m/>
    <m/>
    <m/>
    <m/>
  </r>
  <r>
    <m/>
    <x v="28"/>
    <x v="1"/>
    <x v="2"/>
    <x v="3"/>
    <m/>
    <m/>
    <m/>
    <m/>
  </r>
  <r>
    <m/>
    <x v="28"/>
    <x v="0"/>
    <x v="4"/>
    <x v="3"/>
    <m/>
    <m/>
    <m/>
    <m/>
  </r>
  <r>
    <m/>
    <x v="28"/>
    <x v="0"/>
    <x v="1"/>
    <x v="3"/>
    <m/>
    <m/>
    <m/>
    <m/>
  </r>
  <r>
    <m/>
    <x v="28"/>
    <x v="0"/>
    <x v="0"/>
    <x v="3"/>
    <m/>
    <m/>
    <m/>
    <m/>
  </r>
  <r>
    <m/>
    <x v="28"/>
    <x v="0"/>
    <x v="3"/>
    <x v="3"/>
    <m/>
    <m/>
    <m/>
    <m/>
  </r>
  <r>
    <m/>
    <x v="28"/>
    <x v="0"/>
    <x v="2"/>
    <x v="3"/>
    <m/>
    <m/>
    <m/>
    <m/>
  </r>
  <r>
    <m/>
    <x v="28"/>
    <x v="2"/>
    <x v="4"/>
    <x v="6"/>
    <m/>
    <m/>
    <m/>
    <m/>
  </r>
  <r>
    <m/>
    <x v="28"/>
    <x v="1"/>
    <x v="4"/>
    <x v="6"/>
    <m/>
    <m/>
    <m/>
    <m/>
  </r>
  <r>
    <m/>
    <x v="28"/>
    <x v="1"/>
    <x v="1"/>
    <x v="6"/>
    <m/>
    <m/>
    <m/>
    <m/>
  </r>
  <r>
    <m/>
    <x v="28"/>
    <x v="1"/>
    <x v="0"/>
    <x v="6"/>
    <m/>
    <m/>
    <m/>
    <m/>
  </r>
  <r>
    <m/>
    <x v="28"/>
    <x v="1"/>
    <x v="3"/>
    <x v="6"/>
    <m/>
    <m/>
    <m/>
    <m/>
  </r>
  <r>
    <m/>
    <x v="28"/>
    <x v="1"/>
    <x v="2"/>
    <x v="6"/>
    <m/>
    <m/>
    <m/>
    <m/>
  </r>
  <r>
    <m/>
    <x v="28"/>
    <x v="0"/>
    <x v="4"/>
    <x v="6"/>
    <m/>
    <m/>
    <m/>
    <m/>
  </r>
  <r>
    <m/>
    <x v="28"/>
    <x v="0"/>
    <x v="1"/>
    <x v="6"/>
    <m/>
    <m/>
    <m/>
    <m/>
  </r>
  <r>
    <m/>
    <x v="28"/>
    <x v="0"/>
    <x v="0"/>
    <x v="6"/>
    <m/>
    <m/>
    <m/>
    <m/>
  </r>
  <r>
    <m/>
    <x v="28"/>
    <x v="0"/>
    <x v="3"/>
    <x v="6"/>
    <m/>
    <m/>
    <m/>
    <m/>
  </r>
  <r>
    <m/>
    <x v="28"/>
    <x v="0"/>
    <x v="2"/>
    <x v="6"/>
    <m/>
    <m/>
    <m/>
    <m/>
  </r>
  <r>
    <m/>
    <x v="28"/>
    <x v="2"/>
    <x v="4"/>
    <x v="8"/>
    <m/>
    <m/>
    <m/>
    <m/>
  </r>
  <r>
    <m/>
    <x v="28"/>
    <x v="1"/>
    <x v="4"/>
    <x v="8"/>
    <m/>
    <m/>
    <m/>
    <m/>
  </r>
  <r>
    <m/>
    <x v="28"/>
    <x v="1"/>
    <x v="1"/>
    <x v="8"/>
    <m/>
    <m/>
    <m/>
    <m/>
  </r>
  <r>
    <m/>
    <x v="28"/>
    <x v="1"/>
    <x v="0"/>
    <x v="8"/>
    <m/>
    <m/>
    <m/>
    <m/>
  </r>
  <r>
    <m/>
    <x v="28"/>
    <x v="1"/>
    <x v="3"/>
    <x v="8"/>
    <m/>
    <m/>
    <m/>
    <m/>
  </r>
  <r>
    <m/>
    <x v="28"/>
    <x v="1"/>
    <x v="2"/>
    <x v="8"/>
    <m/>
    <m/>
    <m/>
    <m/>
  </r>
  <r>
    <m/>
    <x v="28"/>
    <x v="0"/>
    <x v="4"/>
    <x v="8"/>
    <m/>
    <m/>
    <m/>
    <m/>
  </r>
  <r>
    <m/>
    <x v="28"/>
    <x v="0"/>
    <x v="1"/>
    <x v="8"/>
    <m/>
    <m/>
    <m/>
    <m/>
  </r>
  <r>
    <m/>
    <x v="28"/>
    <x v="0"/>
    <x v="0"/>
    <x v="8"/>
    <m/>
    <m/>
    <m/>
    <m/>
  </r>
  <r>
    <m/>
    <x v="28"/>
    <x v="0"/>
    <x v="3"/>
    <x v="8"/>
    <m/>
    <m/>
    <m/>
    <m/>
  </r>
  <r>
    <m/>
    <x v="28"/>
    <x v="0"/>
    <x v="2"/>
    <x v="8"/>
    <m/>
    <m/>
    <m/>
    <m/>
  </r>
  <r>
    <m/>
    <x v="28"/>
    <x v="2"/>
    <x v="4"/>
    <x v="7"/>
    <m/>
    <m/>
    <m/>
    <m/>
  </r>
  <r>
    <m/>
    <x v="28"/>
    <x v="1"/>
    <x v="4"/>
    <x v="7"/>
    <m/>
    <m/>
    <m/>
    <m/>
  </r>
  <r>
    <m/>
    <x v="28"/>
    <x v="1"/>
    <x v="1"/>
    <x v="7"/>
    <m/>
    <m/>
    <m/>
    <m/>
  </r>
  <r>
    <m/>
    <x v="28"/>
    <x v="1"/>
    <x v="0"/>
    <x v="7"/>
    <m/>
    <m/>
    <m/>
    <m/>
  </r>
  <r>
    <m/>
    <x v="28"/>
    <x v="1"/>
    <x v="3"/>
    <x v="7"/>
    <m/>
    <m/>
    <m/>
    <m/>
  </r>
  <r>
    <m/>
    <x v="28"/>
    <x v="1"/>
    <x v="2"/>
    <x v="7"/>
    <m/>
    <m/>
    <m/>
    <m/>
  </r>
  <r>
    <m/>
    <x v="28"/>
    <x v="0"/>
    <x v="4"/>
    <x v="7"/>
    <m/>
    <m/>
    <m/>
    <m/>
  </r>
  <r>
    <m/>
    <x v="28"/>
    <x v="0"/>
    <x v="1"/>
    <x v="7"/>
    <m/>
    <m/>
    <m/>
    <m/>
  </r>
  <r>
    <m/>
    <x v="28"/>
    <x v="0"/>
    <x v="0"/>
    <x v="7"/>
    <m/>
    <m/>
    <m/>
    <m/>
  </r>
  <r>
    <m/>
    <x v="28"/>
    <x v="0"/>
    <x v="3"/>
    <x v="7"/>
    <m/>
    <m/>
    <m/>
    <m/>
  </r>
  <r>
    <m/>
    <x v="28"/>
    <x v="0"/>
    <x v="2"/>
    <x v="7"/>
    <m/>
    <m/>
    <m/>
    <m/>
  </r>
  <r>
    <n v="88"/>
    <x v="0"/>
    <x v="1"/>
    <x v="2"/>
    <x v="0"/>
    <m/>
    <m/>
    <m/>
    <m/>
  </r>
  <r>
    <n v="88"/>
    <x v="0"/>
    <x v="0"/>
    <x v="2"/>
    <x v="0"/>
    <m/>
    <m/>
    <m/>
    <m/>
  </r>
  <r>
    <n v="97"/>
    <x v="3"/>
    <x v="2"/>
    <x v="4"/>
    <x v="0"/>
    <m/>
    <m/>
    <m/>
    <m/>
  </r>
  <r>
    <n v="97"/>
    <x v="3"/>
    <x v="1"/>
    <x v="4"/>
    <x v="0"/>
    <m/>
    <m/>
    <m/>
    <m/>
  </r>
  <r>
    <n v="97"/>
    <x v="3"/>
    <x v="1"/>
    <x v="1"/>
    <x v="0"/>
    <m/>
    <m/>
    <m/>
    <m/>
  </r>
  <r>
    <n v="97"/>
    <x v="3"/>
    <x v="1"/>
    <x v="0"/>
    <x v="0"/>
    <m/>
    <m/>
    <m/>
    <m/>
  </r>
  <r>
    <n v="97"/>
    <x v="3"/>
    <x v="1"/>
    <x v="3"/>
    <x v="0"/>
    <m/>
    <m/>
    <m/>
    <m/>
  </r>
  <r>
    <n v="97"/>
    <x v="3"/>
    <x v="1"/>
    <x v="2"/>
    <x v="0"/>
    <m/>
    <m/>
    <m/>
    <m/>
  </r>
  <r>
    <n v="97"/>
    <x v="3"/>
    <x v="0"/>
    <x v="4"/>
    <x v="0"/>
    <m/>
    <m/>
    <m/>
    <m/>
  </r>
  <r>
    <n v="97"/>
    <x v="3"/>
    <x v="0"/>
    <x v="1"/>
    <x v="0"/>
    <m/>
    <m/>
    <m/>
    <m/>
  </r>
  <r>
    <n v="97"/>
    <x v="3"/>
    <x v="0"/>
    <x v="0"/>
    <x v="0"/>
    <m/>
    <m/>
    <m/>
    <m/>
  </r>
  <r>
    <n v="97"/>
    <x v="3"/>
    <x v="0"/>
    <x v="3"/>
    <x v="0"/>
    <m/>
    <m/>
    <m/>
    <m/>
  </r>
  <r>
    <n v="97"/>
    <x v="3"/>
    <x v="0"/>
    <x v="2"/>
    <x v="0"/>
    <m/>
    <m/>
    <m/>
    <m/>
  </r>
  <r>
    <n v="97"/>
    <x v="3"/>
    <x v="2"/>
    <x v="4"/>
    <x v="1"/>
    <m/>
    <m/>
    <m/>
    <m/>
  </r>
  <r>
    <n v="97"/>
    <x v="3"/>
    <x v="1"/>
    <x v="4"/>
    <x v="1"/>
    <m/>
    <m/>
    <m/>
    <m/>
  </r>
  <r>
    <n v="97"/>
    <x v="3"/>
    <x v="1"/>
    <x v="1"/>
    <x v="1"/>
    <m/>
    <m/>
    <m/>
    <m/>
  </r>
  <r>
    <n v="88"/>
    <x v="0"/>
    <x v="1"/>
    <x v="0"/>
    <x v="1"/>
    <m/>
    <m/>
    <m/>
    <m/>
  </r>
  <r>
    <n v="97"/>
    <x v="3"/>
    <x v="1"/>
    <x v="0"/>
    <x v="1"/>
    <m/>
    <m/>
    <m/>
    <m/>
  </r>
  <r>
    <n v="91"/>
    <x v="1"/>
    <x v="1"/>
    <x v="3"/>
    <x v="1"/>
    <m/>
    <m/>
    <m/>
    <m/>
  </r>
  <r>
    <n v="97"/>
    <x v="3"/>
    <x v="1"/>
    <x v="3"/>
    <x v="1"/>
    <m/>
    <m/>
    <m/>
    <m/>
  </r>
  <r>
    <n v="91"/>
    <x v="1"/>
    <x v="1"/>
    <x v="2"/>
    <x v="1"/>
    <m/>
    <m/>
    <m/>
    <m/>
  </r>
  <r>
    <n v="97"/>
    <x v="3"/>
    <x v="1"/>
    <x v="2"/>
    <x v="1"/>
    <m/>
    <m/>
    <m/>
    <m/>
  </r>
  <r>
    <n v="97"/>
    <x v="3"/>
    <x v="0"/>
    <x v="4"/>
    <x v="1"/>
    <m/>
    <m/>
    <m/>
    <m/>
  </r>
  <r>
    <n v="97"/>
    <x v="3"/>
    <x v="0"/>
    <x v="1"/>
    <x v="1"/>
    <m/>
    <m/>
    <m/>
    <m/>
  </r>
  <r>
    <n v="97"/>
    <x v="3"/>
    <x v="0"/>
    <x v="0"/>
    <x v="1"/>
    <m/>
    <m/>
    <m/>
    <m/>
  </r>
  <r>
    <n v="91"/>
    <x v="1"/>
    <x v="0"/>
    <x v="3"/>
    <x v="1"/>
    <m/>
    <m/>
    <m/>
    <m/>
  </r>
  <r>
    <n v="97"/>
    <x v="3"/>
    <x v="0"/>
    <x v="3"/>
    <x v="1"/>
    <m/>
    <m/>
    <m/>
    <m/>
  </r>
  <r>
    <n v="91"/>
    <x v="1"/>
    <x v="0"/>
    <x v="2"/>
    <x v="1"/>
    <m/>
    <m/>
    <m/>
    <m/>
  </r>
  <r>
    <n v="97"/>
    <x v="3"/>
    <x v="0"/>
    <x v="2"/>
    <x v="1"/>
    <m/>
    <m/>
    <m/>
    <m/>
  </r>
  <r>
    <n v="88"/>
    <x v="0"/>
    <x v="1"/>
    <x v="1"/>
    <x v="2"/>
    <m/>
    <m/>
    <m/>
    <m/>
  </r>
  <r>
    <n v="97"/>
    <x v="3"/>
    <x v="1"/>
    <x v="1"/>
    <x v="2"/>
    <m/>
    <m/>
    <m/>
    <m/>
  </r>
  <r>
    <n v="88"/>
    <x v="0"/>
    <x v="1"/>
    <x v="0"/>
    <x v="2"/>
    <m/>
    <m/>
    <m/>
    <m/>
  </r>
  <r>
    <n v="97"/>
    <x v="3"/>
    <x v="1"/>
    <x v="0"/>
    <x v="2"/>
    <m/>
    <m/>
    <m/>
    <m/>
  </r>
  <r>
    <n v="88"/>
    <x v="0"/>
    <x v="0"/>
    <x v="1"/>
    <x v="2"/>
    <m/>
    <m/>
    <m/>
    <m/>
  </r>
  <r>
    <n v="97"/>
    <x v="3"/>
    <x v="0"/>
    <x v="1"/>
    <x v="2"/>
    <m/>
    <m/>
    <m/>
    <m/>
  </r>
  <r>
    <n v="88"/>
    <x v="0"/>
    <x v="0"/>
    <x v="0"/>
    <x v="2"/>
    <m/>
    <m/>
    <m/>
    <m/>
  </r>
  <r>
    <n v="91"/>
    <x v="1"/>
    <x v="0"/>
    <x v="2"/>
    <x v="2"/>
    <m/>
    <m/>
    <m/>
    <m/>
  </r>
  <r>
    <n v="97"/>
    <x v="3"/>
    <x v="0"/>
    <x v="2"/>
    <x v="2"/>
    <m/>
    <m/>
    <m/>
    <m/>
  </r>
  <r>
    <n v="91"/>
    <x v="1"/>
    <x v="1"/>
    <x v="2"/>
    <x v="4"/>
    <m/>
    <m/>
    <m/>
    <m/>
  </r>
  <r>
    <n v="81"/>
    <x v="24"/>
    <x v="1"/>
    <x v="2"/>
    <x v="4"/>
    <m/>
    <m/>
    <m/>
    <m/>
  </r>
  <r>
    <n v="88"/>
    <x v="0"/>
    <x v="1"/>
    <x v="2"/>
    <x v="4"/>
    <m/>
    <m/>
    <m/>
    <m/>
  </r>
  <r>
    <n v="18"/>
    <x v="26"/>
    <x v="1"/>
    <x v="2"/>
    <x v="4"/>
    <m/>
    <m/>
    <m/>
    <m/>
  </r>
  <r>
    <n v="27"/>
    <x v="6"/>
    <x v="1"/>
    <x v="2"/>
    <x v="4"/>
    <m/>
    <m/>
    <m/>
    <m/>
  </r>
  <r>
    <n v="94"/>
    <x v="2"/>
    <x v="1"/>
    <x v="2"/>
    <x v="4"/>
    <m/>
    <m/>
    <m/>
    <m/>
  </r>
  <r>
    <s v="94"/>
    <x v="2"/>
    <x v="1"/>
    <x v="2"/>
    <x v="4"/>
    <m/>
    <m/>
    <m/>
    <m/>
  </r>
  <r>
    <n v="95"/>
    <x v="13"/>
    <x v="1"/>
    <x v="2"/>
    <x v="4"/>
    <m/>
    <m/>
    <m/>
    <m/>
  </r>
  <r>
    <n v="86"/>
    <x v="11"/>
    <x v="1"/>
    <x v="2"/>
    <x v="4"/>
    <m/>
    <m/>
    <m/>
    <m/>
  </r>
  <r>
    <n v="97"/>
    <x v="3"/>
    <x v="1"/>
    <x v="2"/>
    <x v="4"/>
    <m/>
    <m/>
    <m/>
    <m/>
  </r>
  <r>
    <n v="99"/>
    <x v="12"/>
    <x v="1"/>
    <x v="2"/>
    <x v="4"/>
    <m/>
    <m/>
    <m/>
    <m/>
  </r>
  <r>
    <m/>
    <x v="37"/>
    <x v="2"/>
    <x v="2"/>
    <x v="4"/>
    <m/>
    <m/>
    <m/>
    <m/>
  </r>
  <r>
    <n v="91"/>
    <x v="1"/>
    <x v="2"/>
    <x v="2"/>
    <x v="4"/>
    <m/>
    <m/>
    <m/>
    <m/>
  </r>
  <r>
    <s v="05"/>
    <x v="31"/>
    <x v="2"/>
    <x v="2"/>
    <x v="4"/>
    <m/>
    <m/>
    <m/>
    <m/>
  </r>
  <r>
    <n v="81"/>
    <x v="24"/>
    <x v="2"/>
    <x v="2"/>
    <x v="4"/>
    <m/>
    <m/>
    <m/>
    <m/>
  </r>
  <r>
    <n v="88"/>
    <x v="0"/>
    <x v="2"/>
    <x v="2"/>
    <x v="4"/>
    <m/>
    <m/>
    <m/>
    <m/>
  </r>
  <r>
    <s v="08"/>
    <x v="7"/>
    <x v="2"/>
    <x v="2"/>
    <x v="4"/>
    <m/>
    <m/>
    <m/>
    <m/>
  </r>
  <r>
    <n v="13"/>
    <x v="23"/>
    <x v="2"/>
    <x v="2"/>
    <x v="4"/>
    <m/>
    <m/>
    <m/>
    <m/>
  </r>
  <r>
    <n v="15"/>
    <x v="21"/>
    <x v="2"/>
    <x v="2"/>
    <x v="4"/>
    <m/>
    <m/>
    <m/>
    <m/>
  </r>
  <r>
    <n v="17"/>
    <x v="9"/>
    <x v="2"/>
    <x v="2"/>
    <x v="4"/>
    <m/>
    <m/>
    <m/>
    <m/>
  </r>
  <r>
    <n v="18"/>
    <x v="26"/>
    <x v="2"/>
    <x v="2"/>
    <x v="4"/>
    <m/>
    <m/>
    <m/>
    <m/>
  </r>
  <r>
    <n v="85"/>
    <x v="33"/>
    <x v="2"/>
    <x v="2"/>
    <x v="4"/>
    <m/>
    <m/>
    <m/>
    <m/>
  </r>
  <r>
    <n v="19"/>
    <x v="15"/>
    <x v="2"/>
    <x v="2"/>
    <x v="4"/>
    <m/>
    <m/>
    <m/>
    <m/>
  </r>
  <r>
    <n v="20"/>
    <x v="30"/>
    <x v="2"/>
    <x v="2"/>
    <x v="4"/>
    <m/>
    <m/>
    <m/>
    <m/>
  </r>
  <r>
    <n v="27"/>
    <x v="6"/>
    <x v="2"/>
    <x v="2"/>
    <x v="4"/>
    <m/>
    <m/>
    <m/>
    <m/>
  </r>
  <r>
    <n v="23"/>
    <x v="27"/>
    <x v="2"/>
    <x v="2"/>
    <x v="4"/>
    <m/>
    <m/>
    <m/>
    <m/>
  </r>
  <r>
    <n v="25"/>
    <x v="22"/>
    <x v="2"/>
    <x v="2"/>
    <x v="4"/>
    <m/>
    <m/>
    <m/>
    <m/>
  </r>
  <r>
    <n v="94"/>
    <x v="2"/>
    <x v="2"/>
    <x v="2"/>
    <x v="4"/>
    <m/>
    <m/>
    <m/>
    <m/>
  </r>
  <r>
    <s v="94"/>
    <x v="2"/>
    <x v="2"/>
    <x v="2"/>
    <x v="4"/>
    <m/>
    <m/>
    <m/>
    <m/>
  </r>
  <r>
    <n v="95"/>
    <x v="13"/>
    <x v="2"/>
    <x v="2"/>
    <x v="4"/>
    <m/>
    <m/>
    <m/>
    <m/>
  </r>
  <r>
    <n v="41"/>
    <x v="16"/>
    <x v="2"/>
    <x v="2"/>
    <x v="4"/>
    <m/>
    <m/>
    <m/>
    <m/>
  </r>
  <r>
    <n v="44"/>
    <x v="10"/>
    <x v="2"/>
    <x v="2"/>
    <x v="4"/>
    <m/>
    <m/>
    <m/>
    <m/>
  </r>
  <r>
    <n v="47"/>
    <x v="17"/>
    <x v="2"/>
    <x v="2"/>
    <x v="4"/>
    <m/>
    <m/>
    <m/>
    <m/>
  </r>
  <r>
    <n v="50"/>
    <x v="32"/>
    <x v="2"/>
    <x v="2"/>
    <x v="4"/>
    <m/>
    <m/>
    <m/>
    <m/>
  </r>
  <r>
    <n v="52"/>
    <x v="8"/>
    <x v="2"/>
    <x v="2"/>
    <x v="4"/>
    <m/>
    <m/>
    <m/>
    <m/>
  </r>
  <r>
    <n v="54"/>
    <x v="19"/>
    <x v="2"/>
    <x v="2"/>
    <x v="4"/>
    <m/>
    <m/>
    <m/>
    <m/>
  </r>
  <r>
    <n v="86"/>
    <x v="11"/>
    <x v="2"/>
    <x v="2"/>
    <x v="4"/>
    <m/>
    <m/>
    <m/>
    <m/>
  </r>
  <r>
    <n v="63"/>
    <x v="4"/>
    <x v="2"/>
    <x v="2"/>
    <x v="4"/>
    <m/>
    <m/>
    <m/>
    <m/>
  </r>
  <r>
    <n v="66"/>
    <x v="5"/>
    <x v="2"/>
    <x v="2"/>
    <x v="4"/>
    <m/>
    <m/>
    <m/>
    <m/>
  </r>
  <r>
    <n v="68"/>
    <x v="29"/>
    <x v="2"/>
    <x v="2"/>
    <x v="4"/>
    <m/>
    <m/>
    <m/>
    <m/>
  </r>
  <r>
    <n v="70"/>
    <x v="18"/>
    <x v="2"/>
    <x v="2"/>
    <x v="4"/>
    <m/>
    <m/>
    <m/>
    <m/>
  </r>
  <r>
    <n v="73"/>
    <x v="20"/>
    <x v="2"/>
    <x v="2"/>
    <x v="4"/>
    <m/>
    <m/>
    <m/>
    <m/>
  </r>
  <r>
    <n v="76"/>
    <x v="14"/>
    <x v="2"/>
    <x v="2"/>
    <x v="4"/>
    <m/>
    <m/>
    <m/>
    <m/>
  </r>
  <r>
    <n v="97"/>
    <x v="3"/>
    <x v="2"/>
    <x v="2"/>
    <x v="4"/>
    <m/>
    <m/>
    <m/>
    <m/>
  </r>
  <r>
    <n v="99"/>
    <x v="12"/>
    <x v="2"/>
    <x v="2"/>
    <x v="4"/>
    <m/>
    <m/>
    <m/>
    <m/>
  </r>
  <r>
    <n v="91"/>
    <x v="1"/>
    <x v="0"/>
    <x v="2"/>
    <x v="4"/>
    <m/>
    <m/>
    <m/>
    <m/>
  </r>
  <r>
    <n v="81"/>
    <x v="24"/>
    <x v="0"/>
    <x v="2"/>
    <x v="4"/>
    <m/>
    <m/>
    <m/>
    <m/>
  </r>
  <r>
    <n v="88"/>
    <x v="0"/>
    <x v="0"/>
    <x v="2"/>
    <x v="4"/>
    <m/>
    <m/>
    <m/>
    <m/>
  </r>
  <r>
    <n v="18"/>
    <x v="26"/>
    <x v="0"/>
    <x v="2"/>
    <x v="4"/>
    <m/>
    <m/>
    <m/>
    <m/>
  </r>
  <r>
    <n v="27"/>
    <x v="6"/>
    <x v="0"/>
    <x v="2"/>
    <x v="4"/>
    <m/>
    <m/>
    <m/>
    <m/>
  </r>
  <r>
    <n v="94"/>
    <x v="2"/>
    <x v="0"/>
    <x v="2"/>
    <x v="4"/>
    <m/>
    <m/>
    <m/>
    <m/>
  </r>
  <r>
    <s v="94"/>
    <x v="2"/>
    <x v="0"/>
    <x v="2"/>
    <x v="4"/>
    <m/>
    <m/>
    <m/>
    <m/>
  </r>
  <r>
    <n v="95"/>
    <x v="13"/>
    <x v="0"/>
    <x v="2"/>
    <x v="4"/>
    <m/>
    <m/>
    <m/>
    <m/>
  </r>
  <r>
    <n v="86"/>
    <x v="11"/>
    <x v="0"/>
    <x v="2"/>
    <x v="4"/>
    <m/>
    <m/>
    <m/>
    <m/>
  </r>
  <r>
    <n v="97"/>
    <x v="3"/>
    <x v="0"/>
    <x v="2"/>
    <x v="4"/>
    <m/>
    <m/>
    <m/>
    <m/>
  </r>
  <r>
    <n v="99"/>
    <x v="12"/>
    <x v="0"/>
    <x v="2"/>
    <x v="4"/>
    <m/>
    <m/>
    <m/>
    <m/>
  </r>
  <r>
    <n v="91"/>
    <x v="1"/>
    <x v="1"/>
    <x v="4"/>
    <x v="4"/>
    <m/>
    <m/>
    <m/>
    <m/>
  </r>
  <r>
    <n v="81"/>
    <x v="24"/>
    <x v="1"/>
    <x v="4"/>
    <x v="4"/>
    <m/>
    <m/>
    <m/>
    <m/>
  </r>
  <r>
    <n v="88"/>
    <x v="0"/>
    <x v="1"/>
    <x v="4"/>
    <x v="4"/>
    <m/>
    <m/>
    <m/>
    <m/>
  </r>
  <r>
    <n v="18"/>
    <x v="26"/>
    <x v="1"/>
    <x v="4"/>
    <x v="4"/>
    <m/>
    <m/>
    <m/>
    <m/>
  </r>
  <r>
    <n v="27"/>
    <x v="6"/>
    <x v="1"/>
    <x v="4"/>
    <x v="4"/>
    <m/>
    <m/>
    <m/>
    <m/>
  </r>
  <r>
    <n v="94"/>
    <x v="2"/>
    <x v="1"/>
    <x v="4"/>
    <x v="4"/>
    <m/>
    <m/>
    <m/>
    <m/>
  </r>
  <r>
    <s v="94"/>
    <x v="2"/>
    <x v="1"/>
    <x v="4"/>
    <x v="4"/>
    <m/>
    <m/>
    <m/>
    <m/>
  </r>
  <r>
    <n v="95"/>
    <x v="13"/>
    <x v="1"/>
    <x v="4"/>
    <x v="4"/>
    <m/>
    <m/>
    <m/>
    <m/>
  </r>
  <r>
    <n v="86"/>
    <x v="11"/>
    <x v="1"/>
    <x v="4"/>
    <x v="4"/>
    <m/>
    <m/>
    <m/>
    <m/>
  </r>
  <r>
    <n v="97"/>
    <x v="3"/>
    <x v="1"/>
    <x v="4"/>
    <x v="4"/>
    <m/>
    <m/>
    <m/>
    <m/>
  </r>
  <r>
    <n v="99"/>
    <x v="12"/>
    <x v="1"/>
    <x v="4"/>
    <x v="4"/>
    <m/>
    <m/>
    <m/>
    <m/>
  </r>
  <r>
    <n v="91"/>
    <x v="1"/>
    <x v="2"/>
    <x v="4"/>
    <x v="4"/>
    <m/>
    <m/>
    <m/>
    <m/>
  </r>
  <r>
    <n v="81"/>
    <x v="24"/>
    <x v="2"/>
    <x v="4"/>
    <x v="4"/>
    <m/>
    <m/>
    <m/>
    <m/>
  </r>
  <r>
    <n v="88"/>
    <x v="0"/>
    <x v="2"/>
    <x v="4"/>
    <x v="4"/>
    <m/>
    <m/>
    <m/>
    <m/>
  </r>
  <r>
    <n v="18"/>
    <x v="26"/>
    <x v="2"/>
    <x v="4"/>
    <x v="4"/>
    <m/>
    <m/>
    <m/>
    <m/>
  </r>
  <r>
    <n v="27"/>
    <x v="6"/>
    <x v="2"/>
    <x v="4"/>
    <x v="4"/>
    <m/>
    <m/>
    <m/>
    <m/>
  </r>
  <r>
    <n v="94"/>
    <x v="2"/>
    <x v="2"/>
    <x v="4"/>
    <x v="4"/>
    <m/>
    <m/>
    <m/>
    <m/>
  </r>
  <r>
    <s v="94"/>
    <x v="2"/>
    <x v="2"/>
    <x v="4"/>
    <x v="4"/>
    <m/>
    <m/>
    <m/>
    <m/>
  </r>
  <r>
    <n v="95"/>
    <x v="13"/>
    <x v="2"/>
    <x v="4"/>
    <x v="4"/>
    <m/>
    <m/>
    <m/>
    <m/>
  </r>
  <r>
    <n v="86"/>
    <x v="11"/>
    <x v="2"/>
    <x v="4"/>
    <x v="4"/>
    <m/>
    <m/>
    <m/>
    <m/>
  </r>
  <r>
    <n v="97"/>
    <x v="3"/>
    <x v="2"/>
    <x v="4"/>
    <x v="4"/>
    <m/>
    <m/>
    <m/>
    <m/>
  </r>
  <r>
    <n v="99"/>
    <x v="12"/>
    <x v="2"/>
    <x v="4"/>
    <x v="4"/>
    <m/>
    <m/>
    <m/>
    <m/>
  </r>
  <r>
    <n v="91"/>
    <x v="1"/>
    <x v="0"/>
    <x v="4"/>
    <x v="4"/>
    <m/>
    <m/>
    <m/>
    <m/>
  </r>
  <r>
    <n v="81"/>
    <x v="24"/>
    <x v="0"/>
    <x v="4"/>
    <x v="4"/>
    <m/>
    <m/>
    <m/>
    <m/>
  </r>
  <r>
    <n v="88"/>
    <x v="0"/>
    <x v="0"/>
    <x v="4"/>
    <x v="4"/>
    <m/>
    <m/>
    <m/>
    <m/>
  </r>
  <r>
    <n v="18"/>
    <x v="26"/>
    <x v="0"/>
    <x v="4"/>
    <x v="4"/>
    <m/>
    <m/>
    <m/>
    <m/>
  </r>
  <r>
    <n v="27"/>
    <x v="6"/>
    <x v="0"/>
    <x v="4"/>
    <x v="4"/>
    <m/>
    <m/>
    <m/>
    <m/>
  </r>
  <r>
    <n v="94"/>
    <x v="2"/>
    <x v="0"/>
    <x v="4"/>
    <x v="4"/>
    <m/>
    <m/>
    <m/>
    <m/>
  </r>
  <r>
    <s v="94"/>
    <x v="2"/>
    <x v="0"/>
    <x v="4"/>
    <x v="4"/>
    <m/>
    <m/>
    <m/>
    <m/>
  </r>
  <r>
    <n v="95"/>
    <x v="13"/>
    <x v="0"/>
    <x v="4"/>
    <x v="4"/>
    <m/>
    <m/>
    <m/>
    <m/>
  </r>
  <r>
    <n v="86"/>
    <x v="11"/>
    <x v="0"/>
    <x v="4"/>
    <x v="4"/>
    <m/>
    <m/>
    <m/>
    <m/>
  </r>
  <r>
    <n v="97"/>
    <x v="3"/>
    <x v="0"/>
    <x v="4"/>
    <x v="4"/>
    <m/>
    <m/>
    <m/>
    <m/>
  </r>
  <r>
    <n v="99"/>
    <x v="12"/>
    <x v="0"/>
    <x v="4"/>
    <x v="4"/>
    <m/>
    <m/>
    <m/>
    <m/>
  </r>
  <r>
    <n v="91"/>
    <x v="1"/>
    <x v="1"/>
    <x v="1"/>
    <x v="4"/>
    <m/>
    <m/>
    <m/>
    <m/>
  </r>
  <r>
    <n v="81"/>
    <x v="24"/>
    <x v="1"/>
    <x v="1"/>
    <x v="4"/>
    <m/>
    <m/>
    <m/>
    <m/>
  </r>
  <r>
    <n v="88"/>
    <x v="0"/>
    <x v="1"/>
    <x v="1"/>
    <x v="4"/>
    <m/>
    <m/>
    <m/>
    <m/>
  </r>
  <r>
    <n v="18"/>
    <x v="26"/>
    <x v="1"/>
    <x v="1"/>
    <x v="4"/>
    <m/>
    <m/>
    <m/>
    <m/>
  </r>
  <r>
    <n v="27"/>
    <x v="6"/>
    <x v="1"/>
    <x v="1"/>
    <x v="4"/>
    <m/>
    <m/>
    <m/>
    <m/>
  </r>
  <r>
    <n v="94"/>
    <x v="2"/>
    <x v="1"/>
    <x v="1"/>
    <x v="4"/>
    <m/>
    <m/>
    <m/>
    <m/>
  </r>
  <r>
    <s v="94"/>
    <x v="2"/>
    <x v="1"/>
    <x v="1"/>
    <x v="4"/>
    <m/>
    <m/>
    <m/>
    <m/>
  </r>
  <r>
    <n v="95"/>
    <x v="13"/>
    <x v="1"/>
    <x v="1"/>
    <x v="4"/>
    <m/>
    <m/>
    <m/>
    <m/>
  </r>
  <r>
    <n v="86"/>
    <x v="11"/>
    <x v="1"/>
    <x v="1"/>
    <x v="4"/>
    <m/>
    <m/>
    <m/>
    <m/>
  </r>
  <r>
    <n v="97"/>
    <x v="3"/>
    <x v="1"/>
    <x v="1"/>
    <x v="4"/>
    <m/>
    <m/>
    <m/>
    <m/>
  </r>
  <r>
    <n v="99"/>
    <x v="12"/>
    <x v="1"/>
    <x v="1"/>
    <x v="4"/>
    <m/>
    <m/>
    <m/>
    <m/>
  </r>
  <r>
    <m/>
    <x v="37"/>
    <x v="2"/>
    <x v="1"/>
    <x v="4"/>
    <m/>
    <m/>
    <m/>
    <m/>
  </r>
  <r>
    <n v="91"/>
    <x v="1"/>
    <x v="2"/>
    <x v="1"/>
    <x v="4"/>
    <m/>
    <m/>
    <m/>
    <m/>
  </r>
  <r>
    <s v="05"/>
    <x v="31"/>
    <x v="2"/>
    <x v="1"/>
    <x v="4"/>
    <m/>
    <m/>
    <m/>
    <m/>
  </r>
  <r>
    <n v="81"/>
    <x v="24"/>
    <x v="2"/>
    <x v="1"/>
    <x v="4"/>
    <m/>
    <m/>
    <m/>
    <m/>
  </r>
  <r>
    <n v="88"/>
    <x v="0"/>
    <x v="2"/>
    <x v="1"/>
    <x v="4"/>
    <m/>
    <m/>
    <m/>
    <m/>
  </r>
  <r>
    <s v="08"/>
    <x v="7"/>
    <x v="2"/>
    <x v="1"/>
    <x v="4"/>
    <m/>
    <m/>
    <m/>
    <m/>
  </r>
  <r>
    <n v="13"/>
    <x v="23"/>
    <x v="2"/>
    <x v="1"/>
    <x v="4"/>
    <m/>
    <m/>
    <m/>
    <m/>
  </r>
  <r>
    <n v="15"/>
    <x v="21"/>
    <x v="2"/>
    <x v="1"/>
    <x v="4"/>
    <m/>
    <m/>
    <m/>
    <m/>
  </r>
  <r>
    <n v="17"/>
    <x v="9"/>
    <x v="2"/>
    <x v="1"/>
    <x v="4"/>
    <m/>
    <m/>
    <m/>
    <m/>
  </r>
  <r>
    <n v="18"/>
    <x v="26"/>
    <x v="2"/>
    <x v="1"/>
    <x v="4"/>
    <m/>
    <m/>
    <m/>
    <m/>
  </r>
  <r>
    <n v="85"/>
    <x v="33"/>
    <x v="2"/>
    <x v="1"/>
    <x v="4"/>
    <m/>
    <m/>
    <m/>
    <m/>
  </r>
  <r>
    <n v="19"/>
    <x v="15"/>
    <x v="2"/>
    <x v="1"/>
    <x v="4"/>
    <m/>
    <m/>
    <m/>
    <m/>
  </r>
  <r>
    <n v="20"/>
    <x v="30"/>
    <x v="2"/>
    <x v="1"/>
    <x v="4"/>
    <m/>
    <m/>
    <m/>
    <m/>
  </r>
  <r>
    <n v="27"/>
    <x v="6"/>
    <x v="2"/>
    <x v="1"/>
    <x v="4"/>
    <m/>
    <m/>
    <m/>
    <m/>
  </r>
  <r>
    <n v="23"/>
    <x v="27"/>
    <x v="2"/>
    <x v="1"/>
    <x v="4"/>
    <m/>
    <m/>
    <m/>
    <m/>
  </r>
  <r>
    <n v="25"/>
    <x v="22"/>
    <x v="2"/>
    <x v="1"/>
    <x v="4"/>
    <m/>
    <m/>
    <m/>
    <m/>
  </r>
  <r>
    <n v="94"/>
    <x v="2"/>
    <x v="2"/>
    <x v="1"/>
    <x v="4"/>
    <m/>
    <m/>
    <m/>
    <m/>
  </r>
  <r>
    <s v="94"/>
    <x v="2"/>
    <x v="2"/>
    <x v="1"/>
    <x v="4"/>
    <m/>
    <m/>
    <m/>
    <m/>
  </r>
  <r>
    <n v="95"/>
    <x v="13"/>
    <x v="2"/>
    <x v="1"/>
    <x v="4"/>
    <m/>
    <m/>
    <m/>
    <m/>
  </r>
  <r>
    <n v="41"/>
    <x v="16"/>
    <x v="2"/>
    <x v="1"/>
    <x v="4"/>
    <m/>
    <m/>
    <m/>
    <m/>
  </r>
  <r>
    <n v="44"/>
    <x v="10"/>
    <x v="2"/>
    <x v="1"/>
    <x v="4"/>
    <m/>
    <m/>
    <m/>
    <m/>
  </r>
  <r>
    <n v="47"/>
    <x v="17"/>
    <x v="2"/>
    <x v="1"/>
    <x v="4"/>
    <m/>
    <m/>
    <m/>
    <m/>
  </r>
  <r>
    <n v="50"/>
    <x v="32"/>
    <x v="2"/>
    <x v="1"/>
    <x v="4"/>
    <m/>
    <m/>
    <m/>
    <m/>
  </r>
  <r>
    <n v="52"/>
    <x v="8"/>
    <x v="2"/>
    <x v="1"/>
    <x v="4"/>
    <m/>
    <m/>
    <m/>
    <m/>
  </r>
  <r>
    <n v="54"/>
    <x v="19"/>
    <x v="2"/>
    <x v="1"/>
    <x v="4"/>
    <m/>
    <m/>
    <m/>
    <m/>
  </r>
  <r>
    <n v="86"/>
    <x v="11"/>
    <x v="2"/>
    <x v="1"/>
    <x v="4"/>
    <m/>
    <m/>
    <m/>
    <m/>
  </r>
  <r>
    <n v="63"/>
    <x v="4"/>
    <x v="2"/>
    <x v="1"/>
    <x v="4"/>
    <m/>
    <m/>
    <m/>
    <m/>
  </r>
  <r>
    <n v="66"/>
    <x v="5"/>
    <x v="2"/>
    <x v="1"/>
    <x v="4"/>
    <m/>
    <m/>
    <m/>
    <m/>
  </r>
  <r>
    <n v="68"/>
    <x v="29"/>
    <x v="2"/>
    <x v="1"/>
    <x v="4"/>
    <m/>
    <m/>
    <m/>
    <m/>
  </r>
  <r>
    <n v="70"/>
    <x v="18"/>
    <x v="2"/>
    <x v="1"/>
    <x v="4"/>
    <m/>
    <m/>
    <m/>
    <m/>
  </r>
  <r>
    <n v="73"/>
    <x v="20"/>
    <x v="2"/>
    <x v="1"/>
    <x v="4"/>
    <m/>
    <m/>
    <m/>
    <m/>
  </r>
  <r>
    <n v="76"/>
    <x v="14"/>
    <x v="2"/>
    <x v="1"/>
    <x v="4"/>
    <m/>
    <m/>
    <m/>
    <m/>
  </r>
  <r>
    <n v="97"/>
    <x v="3"/>
    <x v="2"/>
    <x v="1"/>
    <x v="4"/>
    <m/>
    <m/>
    <m/>
    <m/>
  </r>
  <r>
    <n v="99"/>
    <x v="12"/>
    <x v="2"/>
    <x v="1"/>
    <x v="4"/>
    <m/>
    <m/>
    <m/>
    <m/>
  </r>
  <r>
    <n v="91"/>
    <x v="1"/>
    <x v="0"/>
    <x v="1"/>
    <x v="4"/>
    <m/>
    <m/>
    <m/>
    <m/>
  </r>
  <r>
    <n v="81"/>
    <x v="24"/>
    <x v="0"/>
    <x v="1"/>
    <x v="4"/>
    <m/>
    <m/>
    <m/>
    <m/>
  </r>
  <r>
    <n v="88"/>
    <x v="0"/>
    <x v="0"/>
    <x v="1"/>
    <x v="4"/>
    <m/>
    <m/>
    <m/>
    <m/>
  </r>
  <r>
    <n v="18"/>
    <x v="26"/>
    <x v="0"/>
    <x v="1"/>
    <x v="4"/>
    <m/>
    <m/>
    <m/>
    <m/>
  </r>
  <r>
    <n v="27"/>
    <x v="6"/>
    <x v="0"/>
    <x v="1"/>
    <x v="4"/>
    <m/>
    <m/>
    <m/>
    <m/>
  </r>
  <r>
    <n v="94"/>
    <x v="2"/>
    <x v="0"/>
    <x v="1"/>
    <x v="4"/>
    <m/>
    <m/>
    <m/>
    <m/>
  </r>
  <r>
    <s v="94"/>
    <x v="2"/>
    <x v="0"/>
    <x v="1"/>
    <x v="4"/>
    <m/>
    <m/>
    <m/>
    <m/>
  </r>
  <r>
    <n v="95"/>
    <x v="13"/>
    <x v="0"/>
    <x v="1"/>
    <x v="4"/>
    <m/>
    <m/>
    <m/>
    <m/>
  </r>
  <r>
    <n v="86"/>
    <x v="11"/>
    <x v="0"/>
    <x v="1"/>
    <x v="4"/>
    <m/>
    <m/>
    <m/>
    <m/>
  </r>
  <r>
    <n v="97"/>
    <x v="3"/>
    <x v="0"/>
    <x v="1"/>
    <x v="4"/>
    <m/>
    <m/>
    <m/>
    <m/>
  </r>
  <r>
    <n v="99"/>
    <x v="12"/>
    <x v="0"/>
    <x v="1"/>
    <x v="4"/>
    <m/>
    <m/>
    <m/>
    <m/>
  </r>
  <r>
    <n v="91"/>
    <x v="1"/>
    <x v="1"/>
    <x v="0"/>
    <x v="4"/>
    <m/>
    <m/>
    <m/>
    <m/>
  </r>
  <r>
    <n v="81"/>
    <x v="24"/>
    <x v="1"/>
    <x v="0"/>
    <x v="4"/>
    <m/>
    <m/>
    <m/>
    <m/>
  </r>
  <r>
    <n v="88"/>
    <x v="0"/>
    <x v="1"/>
    <x v="0"/>
    <x v="4"/>
    <m/>
    <m/>
    <m/>
    <m/>
  </r>
  <r>
    <n v="18"/>
    <x v="26"/>
    <x v="1"/>
    <x v="0"/>
    <x v="4"/>
    <m/>
    <m/>
    <m/>
    <m/>
  </r>
  <r>
    <n v="27"/>
    <x v="6"/>
    <x v="1"/>
    <x v="0"/>
    <x v="4"/>
    <m/>
    <m/>
    <m/>
    <m/>
  </r>
  <r>
    <n v="94"/>
    <x v="2"/>
    <x v="1"/>
    <x v="0"/>
    <x v="4"/>
    <m/>
    <m/>
    <m/>
    <m/>
  </r>
  <r>
    <s v="94"/>
    <x v="2"/>
    <x v="1"/>
    <x v="0"/>
    <x v="4"/>
    <m/>
    <m/>
    <m/>
    <m/>
  </r>
  <r>
    <n v="95"/>
    <x v="13"/>
    <x v="1"/>
    <x v="0"/>
    <x v="4"/>
    <m/>
    <m/>
    <m/>
    <m/>
  </r>
  <r>
    <n v="86"/>
    <x v="11"/>
    <x v="1"/>
    <x v="0"/>
    <x v="4"/>
    <m/>
    <m/>
    <m/>
    <m/>
  </r>
  <r>
    <n v="97"/>
    <x v="3"/>
    <x v="1"/>
    <x v="0"/>
    <x v="4"/>
    <m/>
    <m/>
    <m/>
    <m/>
  </r>
  <r>
    <n v="99"/>
    <x v="12"/>
    <x v="1"/>
    <x v="0"/>
    <x v="4"/>
    <m/>
    <m/>
    <m/>
    <m/>
  </r>
  <r>
    <m/>
    <x v="37"/>
    <x v="2"/>
    <x v="0"/>
    <x v="4"/>
    <m/>
    <m/>
    <m/>
    <m/>
  </r>
  <r>
    <n v="91"/>
    <x v="1"/>
    <x v="2"/>
    <x v="0"/>
    <x v="4"/>
    <m/>
    <m/>
    <m/>
    <m/>
  </r>
  <r>
    <s v="05"/>
    <x v="31"/>
    <x v="2"/>
    <x v="0"/>
    <x v="4"/>
    <m/>
    <m/>
    <m/>
    <m/>
  </r>
  <r>
    <n v="81"/>
    <x v="24"/>
    <x v="2"/>
    <x v="0"/>
    <x v="4"/>
    <m/>
    <m/>
    <m/>
    <m/>
  </r>
  <r>
    <n v="88"/>
    <x v="0"/>
    <x v="2"/>
    <x v="0"/>
    <x v="4"/>
    <m/>
    <m/>
    <m/>
    <m/>
  </r>
  <r>
    <s v="08"/>
    <x v="7"/>
    <x v="2"/>
    <x v="0"/>
    <x v="4"/>
    <m/>
    <m/>
    <m/>
    <m/>
  </r>
  <r>
    <n v="13"/>
    <x v="23"/>
    <x v="2"/>
    <x v="0"/>
    <x v="4"/>
    <m/>
    <m/>
    <m/>
    <m/>
  </r>
  <r>
    <n v="15"/>
    <x v="21"/>
    <x v="2"/>
    <x v="0"/>
    <x v="4"/>
    <m/>
    <m/>
    <m/>
    <m/>
  </r>
  <r>
    <n v="17"/>
    <x v="9"/>
    <x v="2"/>
    <x v="0"/>
    <x v="4"/>
    <m/>
    <m/>
    <m/>
    <m/>
  </r>
  <r>
    <n v="18"/>
    <x v="26"/>
    <x v="2"/>
    <x v="0"/>
    <x v="4"/>
    <m/>
    <m/>
    <m/>
    <m/>
  </r>
  <r>
    <n v="85"/>
    <x v="33"/>
    <x v="2"/>
    <x v="0"/>
    <x v="4"/>
    <m/>
    <m/>
    <m/>
    <m/>
  </r>
  <r>
    <n v="19"/>
    <x v="15"/>
    <x v="2"/>
    <x v="0"/>
    <x v="4"/>
    <m/>
    <m/>
    <m/>
    <m/>
  </r>
  <r>
    <n v="20"/>
    <x v="30"/>
    <x v="2"/>
    <x v="0"/>
    <x v="4"/>
    <m/>
    <m/>
    <m/>
    <m/>
  </r>
  <r>
    <n v="27"/>
    <x v="6"/>
    <x v="2"/>
    <x v="0"/>
    <x v="4"/>
    <m/>
    <m/>
    <m/>
    <m/>
  </r>
  <r>
    <n v="23"/>
    <x v="27"/>
    <x v="2"/>
    <x v="0"/>
    <x v="4"/>
    <m/>
    <m/>
    <m/>
    <m/>
  </r>
  <r>
    <n v="25"/>
    <x v="22"/>
    <x v="2"/>
    <x v="0"/>
    <x v="4"/>
    <m/>
    <m/>
    <m/>
    <m/>
  </r>
  <r>
    <n v="94"/>
    <x v="2"/>
    <x v="2"/>
    <x v="0"/>
    <x v="4"/>
    <m/>
    <m/>
    <m/>
    <m/>
  </r>
  <r>
    <s v="94"/>
    <x v="2"/>
    <x v="2"/>
    <x v="0"/>
    <x v="4"/>
    <m/>
    <m/>
    <m/>
    <m/>
  </r>
  <r>
    <n v="95"/>
    <x v="13"/>
    <x v="2"/>
    <x v="0"/>
    <x v="4"/>
    <m/>
    <m/>
    <m/>
    <m/>
  </r>
  <r>
    <n v="41"/>
    <x v="16"/>
    <x v="2"/>
    <x v="0"/>
    <x v="4"/>
    <m/>
    <m/>
    <m/>
    <m/>
  </r>
  <r>
    <n v="44"/>
    <x v="10"/>
    <x v="2"/>
    <x v="0"/>
    <x v="4"/>
    <m/>
    <m/>
    <m/>
    <m/>
  </r>
  <r>
    <n v="47"/>
    <x v="17"/>
    <x v="2"/>
    <x v="0"/>
    <x v="4"/>
    <m/>
    <m/>
    <m/>
    <m/>
  </r>
  <r>
    <n v="50"/>
    <x v="32"/>
    <x v="2"/>
    <x v="0"/>
    <x v="4"/>
    <m/>
    <m/>
    <m/>
    <m/>
  </r>
  <r>
    <n v="52"/>
    <x v="8"/>
    <x v="2"/>
    <x v="0"/>
    <x v="4"/>
    <m/>
    <m/>
    <m/>
    <m/>
  </r>
  <r>
    <n v="54"/>
    <x v="19"/>
    <x v="2"/>
    <x v="0"/>
    <x v="4"/>
    <m/>
    <m/>
    <m/>
    <m/>
  </r>
  <r>
    <n v="86"/>
    <x v="11"/>
    <x v="2"/>
    <x v="0"/>
    <x v="4"/>
    <m/>
    <m/>
    <m/>
    <m/>
  </r>
  <r>
    <n v="63"/>
    <x v="4"/>
    <x v="2"/>
    <x v="0"/>
    <x v="4"/>
    <m/>
    <m/>
    <m/>
    <m/>
  </r>
  <r>
    <n v="66"/>
    <x v="5"/>
    <x v="2"/>
    <x v="0"/>
    <x v="4"/>
    <m/>
    <m/>
    <m/>
    <m/>
  </r>
  <r>
    <n v="68"/>
    <x v="29"/>
    <x v="2"/>
    <x v="0"/>
    <x v="4"/>
    <m/>
    <m/>
    <m/>
    <m/>
  </r>
  <r>
    <n v="70"/>
    <x v="18"/>
    <x v="2"/>
    <x v="0"/>
    <x v="4"/>
    <m/>
    <m/>
    <m/>
    <m/>
  </r>
  <r>
    <n v="73"/>
    <x v="20"/>
    <x v="2"/>
    <x v="0"/>
    <x v="4"/>
    <m/>
    <m/>
    <m/>
    <m/>
  </r>
  <r>
    <n v="76"/>
    <x v="14"/>
    <x v="2"/>
    <x v="0"/>
    <x v="4"/>
    <m/>
    <m/>
    <m/>
    <m/>
  </r>
  <r>
    <n v="97"/>
    <x v="3"/>
    <x v="2"/>
    <x v="0"/>
    <x v="4"/>
    <m/>
    <m/>
    <m/>
    <m/>
  </r>
  <r>
    <n v="99"/>
    <x v="12"/>
    <x v="2"/>
    <x v="0"/>
    <x v="4"/>
    <m/>
    <m/>
    <m/>
    <m/>
  </r>
  <r>
    <n v="91"/>
    <x v="1"/>
    <x v="0"/>
    <x v="0"/>
    <x v="4"/>
    <m/>
    <m/>
    <m/>
    <m/>
  </r>
  <r>
    <n v="81"/>
    <x v="24"/>
    <x v="0"/>
    <x v="0"/>
    <x v="4"/>
    <m/>
    <m/>
    <m/>
    <m/>
  </r>
  <r>
    <n v="88"/>
    <x v="0"/>
    <x v="0"/>
    <x v="0"/>
    <x v="4"/>
    <m/>
    <m/>
    <m/>
    <m/>
  </r>
  <r>
    <n v="18"/>
    <x v="26"/>
    <x v="0"/>
    <x v="0"/>
    <x v="4"/>
    <m/>
    <m/>
    <m/>
    <m/>
  </r>
  <r>
    <n v="27"/>
    <x v="6"/>
    <x v="0"/>
    <x v="0"/>
    <x v="4"/>
    <m/>
    <m/>
    <m/>
    <m/>
  </r>
  <r>
    <n v="94"/>
    <x v="2"/>
    <x v="0"/>
    <x v="0"/>
    <x v="4"/>
    <m/>
    <m/>
    <m/>
    <m/>
  </r>
  <r>
    <s v="94"/>
    <x v="2"/>
    <x v="0"/>
    <x v="0"/>
    <x v="4"/>
    <m/>
    <m/>
    <m/>
    <m/>
  </r>
  <r>
    <n v="95"/>
    <x v="13"/>
    <x v="0"/>
    <x v="0"/>
    <x v="4"/>
    <m/>
    <m/>
    <m/>
    <m/>
  </r>
  <r>
    <n v="86"/>
    <x v="11"/>
    <x v="0"/>
    <x v="0"/>
    <x v="4"/>
    <m/>
    <m/>
    <m/>
    <m/>
  </r>
  <r>
    <n v="97"/>
    <x v="3"/>
    <x v="0"/>
    <x v="0"/>
    <x v="4"/>
    <m/>
    <m/>
    <m/>
    <m/>
  </r>
  <r>
    <n v="99"/>
    <x v="12"/>
    <x v="0"/>
    <x v="0"/>
    <x v="4"/>
    <m/>
    <m/>
    <m/>
    <m/>
  </r>
  <r>
    <n v="91"/>
    <x v="1"/>
    <x v="1"/>
    <x v="3"/>
    <x v="4"/>
    <m/>
    <m/>
    <m/>
    <m/>
  </r>
  <r>
    <n v="81"/>
    <x v="24"/>
    <x v="1"/>
    <x v="3"/>
    <x v="4"/>
    <m/>
    <m/>
    <m/>
    <m/>
  </r>
  <r>
    <n v="88"/>
    <x v="0"/>
    <x v="1"/>
    <x v="3"/>
    <x v="4"/>
    <m/>
    <m/>
    <m/>
    <m/>
  </r>
  <r>
    <n v="18"/>
    <x v="26"/>
    <x v="1"/>
    <x v="3"/>
    <x v="4"/>
    <m/>
    <m/>
    <m/>
    <m/>
  </r>
  <r>
    <n v="27"/>
    <x v="6"/>
    <x v="1"/>
    <x v="3"/>
    <x v="4"/>
    <m/>
    <m/>
    <m/>
    <m/>
  </r>
  <r>
    <n v="94"/>
    <x v="2"/>
    <x v="1"/>
    <x v="3"/>
    <x v="4"/>
    <m/>
    <m/>
    <m/>
    <m/>
  </r>
  <r>
    <s v="94"/>
    <x v="2"/>
    <x v="1"/>
    <x v="3"/>
    <x v="4"/>
    <m/>
    <m/>
    <m/>
    <m/>
  </r>
  <r>
    <n v="95"/>
    <x v="13"/>
    <x v="1"/>
    <x v="3"/>
    <x v="4"/>
    <m/>
    <m/>
    <m/>
    <m/>
  </r>
  <r>
    <n v="86"/>
    <x v="11"/>
    <x v="1"/>
    <x v="3"/>
    <x v="4"/>
    <m/>
    <m/>
    <m/>
    <m/>
  </r>
  <r>
    <n v="97"/>
    <x v="3"/>
    <x v="1"/>
    <x v="3"/>
    <x v="4"/>
    <m/>
    <m/>
    <m/>
    <m/>
  </r>
  <r>
    <n v="99"/>
    <x v="12"/>
    <x v="1"/>
    <x v="3"/>
    <x v="4"/>
    <m/>
    <m/>
    <m/>
    <m/>
  </r>
  <r>
    <m/>
    <x v="37"/>
    <x v="2"/>
    <x v="3"/>
    <x v="4"/>
    <m/>
    <m/>
    <m/>
    <m/>
  </r>
  <r>
    <n v="91"/>
    <x v="1"/>
    <x v="2"/>
    <x v="3"/>
    <x v="4"/>
    <m/>
    <m/>
    <m/>
    <m/>
  </r>
  <r>
    <s v="05"/>
    <x v="31"/>
    <x v="2"/>
    <x v="3"/>
    <x v="4"/>
    <m/>
    <m/>
    <m/>
    <m/>
  </r>
  <r>
    <n v="81"/>
    <x v="24"/>
    <x v="2"/>
    <x v="3"/>
    <x v="4"/>
    <m/>
    <m/>
    <m/>
    <m/>
  </r>
  <r>
    <n v="88"/>
    <x v="0"/>
    <x v="2"/>
    <x v="3"/>
    <x v="4"/>
    <m/>
    <m/>
    <m/>
    <m/>
  </r>
  <r>
    <s v="08"/>
    <x v="7"/>
    <x v="2"/>
    <x v="3"/>
    <x v="4"/>
    <m/>
    <m/>
    <m/>
    <m/>
  </r>
  <r>
    <n v="13"/>
    <x v="23"/>
    <x v="2"/>
    <x v="3"/>
    <x v="4"/>
    <m/>
    <m/>
    <m/>
    <m/>
  </r>
  <r>
    <n v="15"/>
    <x v="21"/>
    <x v="2"/>
    <x v="3"/>
    <x v="4"/>
    <m/>
    <m/>
    <m/>
    <m/>
  </r>
  <r>
    <n v="17"/>
    <x v="9"/>
    <x v="2"/>
    <x v="3"/>
    <x v="4"/>
    <m/>
    <m/>
    <m/>
    <m/>
  </r>
  <r>
    <n v="18"/>
    <x v="26"/>
    <x v="2"/>
    <x v="3"/>
    <x v="4"/>
    <m/>
    <m/>
    <m/>
    <m/>
  </r>
  <r>
    <n v="85"/>
    <x v="33"/>
    <x v="2"/>
    <x v="3"/>
    <x v="4"/>
    <m/>
    <m/>
    <m/>
    <m/>
  </r>
  <r>
    <n v="19"/>
    <x v="15"/>
    <x v="2"/>
    <x v="3"/>
    <x v="4"/>
    <m/>
    <m/>
    <m/>
    <m/>
  </r>
  <r>
    <n v="20"/>
    <x v="30"/>
    <x v="2"/>
    <x v="3"/>
    <x v="4"/>
    <m/>
    <m/>
    <m/>
    <m/>
  </r>
  <r>
    <n v="27"/>
    <x v="6"/>
    <x v="2"/>
    <x v="3"/>
    <x v="4"/>
    <m/>
    <m/>
    <m/>
    <m/>
  </r>
  <r>
    <n v="23"/>
    <x v="27"/>
    <x v="2"/>
    <x v="3"/>
    <x v="4"/>
    <m/>
    <m/>
    <m/>
    <m/>
  </r>
  <r>
    <n v="25"/>
    <x v="22"/>
    <x v="2"/>
    <x v="3"/>
    <x v="4"/>
    <m/>
    <m/>
    <m/>
    <m/>
  </r>
  <r>
    <n v="94"/>
    <x v="2"/>
    <x v="2"/>
    <x v="3"/>
    <x v="4"/>
    <m/>
    <m/>
    <m/>
    <m/>
  </r>
  <r>
    <s v="94"/>
    <x v="2"/>
    <x v="2"/>
    <x v="3"/>
    <x v="4"/>
    <m/>
    <m/>
    <m/>
    <m/>
  </r>
  <r>
    <n v="95"/>
    <x v="13"/>
    <x v="2"/>
    <x v="3"/>
    <x v="4"/>
    <m/>
    <m/>
    <m/>
    <m/>
  </r>
  <r>
    <n v="41"/>
    <x v="16"/>
    <x v="2"/>
    <x v="3"/>
    <x v="4"/>
    <m/>
    <m/>
    <m/>
    <m/>
  </r>
  <r>
    <n v="44"/>
    <x v="10"/>
    <x v="2"/>
    <x v="3"/>
    <x v="4"/>
    <m/>
    <m/>
    <m/>
    <m/>
  </r>
  <r>
    <n v="47"/>
    <x v="17"/>
    <x v="2"/>
    <x v="3"/>
    <x v="4"/>
    <m/>
    <m/>
    <m/>
    <m/>
  </r>
  <r>
    <n v="50"/>
    <x v="32"/>
    <x v="2"/>
    <x v="3"/>
    <x v="4"/>
    <m/>
    <m/>
    <m/>
    <m/>
  </r>
  <r>
    <n v="52"/>
    <x v="8"/>
    <x v="2"/>
    <x v="3"/>
    <x v="4"/>
    <m/>
    <m/>
    <m/>
    <m/>
  </r>
  <r>
    <n v="54"/>
    <x v="19"/>
    <x v="2"/>
    <x v="3"/>
    <x v="4"/>
    <m/>
    <m/>
    <m/>
    <m/>
  </r>
  <r>
    <n v="86"/>
    <x v="11"/>
    <x v="2"/>
    <x v="3"/>
    <x v="4"/>
    <m/>
    <m/>
    <m/>
    <m/>
  </r>
  <r>
    <n v="63"/>
    <x v="4"/>
    <x v="2"/>
    <x v="3"/>
    <x v="4"/>
    <m/>
    <m/>
    <m/>
    <m/>
  </r>
  <r>
    <n v="66"/>
    <x v="5"/>
    <x v="2"/>
    <x v="3"/>
    <x v="4"/>
    <m/>
    <m/>
    <m/>
    <m/>
  </r>
  <r>
    <n v="68"/>
    <x v="29"/>
    <x v="2"/>
    <x v="3"/>
    <x v="4"/>
    <m/>
    <m/>
    <m/>
    <m/>
  </r>
  <r>
    <n v="70"/>
    <x v="18"/>
    <x v="2"/>
    <x v="3"/>
    <x v="4"/>
    <m/>
    <m/>
    <m/>
    <m/>
  </r>
  <r>
    <n v="73"/>
    <x v="20"/>
    <x v="2"/>
    <x v="3"/>
    <x v="4"/>
    <m/>
    <m/>
    <m/>
    <m/>
  </r>
  <r>
    <n v="76"/>
    <x v="14"/>
    <x v="2"/>
    <x v="3"/>
    <x v="4"/>
    <m/>
    <m/>
    <m/>
    <m/>
  </r>
  <r>
    <n v="97"/>
    <x v="3"/>
    <x v="2"/>
    <x v="3"/>
    <x v="4"/>
    <m/>
    <m/>
    <m/>
    <m/>
  </r>
  <r>
    <n v="99"/>
    <x v="12"/>
    <x v="2"/>
    <x v="3"/>
    <x v="4"/>
    <m/>
    <m/>
    <m/>
    <m/>
  </r>
  <r>
    <n v="91"/>
    <x v="1"/>
    <x v="0"/>
    <x v="3"/>
    <x v="4"/>
    <m/>
    <m/>
    <m/>
    <m/>
  </r>
  <r>
    <n v="81"/>
    <x v="24"/>
    <x v="0"/>
    <x v="3"/>
    <x v="4"/>
    <m/>
    <m/>
    <m/>
    <m/>
  </r>
  <r>
    <n v="88"/>
    <x v="0"/>
    <x v="0"/>
    <x v="3"/>
    <x v="4"/>
    <m/>
    <m/>
    <m/>
    <m/>
  </r>
  <r>
    <n v="18"/>
    <x v="26"/>
    <x v="0"/>
    <x v="3"/>
    <x v="4"/>
    <m/>
    <m/>
    <m/>
    <m/>
  </r>
  <r>
    <n v="27"/>
    <x v="6"/>
    <x v="0"/>
    <x v="3"/>
    <x v="4"/>
    <m/>
    <m/>
    <m/>
    <m/>
  </r>
  <r>
    <n v="94"/>
    <x v="2"/>
    <x v="0"/>
    <x v="3"/>
    <x v="4"/>
    <m/>
    <m/>
    <m/>
    <m/>
  </r>
  <r>
    <s v="94"/>
    <x v="2"/>
    <x v="0"/>
    <x v="3"/>
    <x v="4"/>
    <m/>
    <m/>
    <m/>
    <m/>
  </r>
  <r>
    <n v="95"/>
    <x v="13"/>
    <x v="0"/>
    <x v="3"/>
    <x v="4"/>
    <m/>
    <m/>
    <m/>
    <m/>
  </r>
  <r>
    <n v="86"/>
    <x v="11"/>
    <x v="0"/>
    <x v="3"/>
    <x v="4"/>
    <m/>
    <m/>
    <m/>
    <m/>
  </r>
  <r>
    <n v="97"/>
    <x v="3"/>
    <x v="0"/>
    <x v="3"/>
    <x v="4"/>
    <m/>
    <m/>
    <m/>
    <m/>
  </r>
  <r>
    <n v="99"/>
    <x v="12"/>
    <x v="0"/>
    <x v="3"/>
    <x v="4"/>
    <m/>
    <m/>
    <m/>
    <m/>
  </r>
  <r>
    <n v="91"/>
    <x v="1"/>
    <x v="1"/>
    <x v="2"/>
    <x v="3"/>
    <m/>
    <m/>
    <m/>
    <m/>
  </r>
  <r>
    <n v="81"/>
    <x v="24"/>
    <x v="1"/>
    <x v="2"/>
    <x v="3"/>
    <m/>
    <m/>
    <m/>
    <m/>
  </r>
  <r>
    <n v="88"/>
    <x v="0"/>
    <x v="1"/>
    <x v="2"/>
    <x v="3"/>
    <m/>
    <m/>
    <m/>
    <m/>
  </r>
  <r>
    <n v="18"/>
    <x v="26"/>
    <x v="1"/>
    <x v="2"/>
    <x v="3"/>
    <m/>
    <m/>
    <m/>
    <m/>
  </r>
  <r>
    <n v="27"/>
    <x v="6"/>
    <x v="1"/>
    <x v="2"/>
    <x v="3"/>
    <m/>
    <m/>
    <m/>
    <m/>
  </r>
  <r>
    <n v="94"/>
    <x v="2"/>
    <x v="1"/>
    <x v="2"/>
    <x v="3"/>
    <m/>
    <m/>
    <m/>
    <m/>
  </r>
  <r>
    <s v="94"/>
    <x v="2"/>
    <x v="1"/>
    <x v="2"/>
    <x v="3"/>
    <m/>
    <m/>
    <m/>
    <m/>
  </r>
  <r>
    <n v="95"/>
    <x v="13"/>
    <x v="1"/>
    <x v="2"/>
    <x v="3"/>
    <m/>
    <m/>
    <m/>
    <m/>
  </r>
  <r>
    <n v="86"/>
    <x v="11"/>
    <x v="1"/>
    <x v="2"/>
    <x v="3"/>
    <m/>
    <m/>
    <m/>
    <m/>
  </r>
  <r>
    <n v="97"/>
    <x v="3"/>
    <x v="1"/>
    <x v="2"/>
    <x v="3"/>
    <m/>
    <m/>
    <m/>
    <m/>
  </r>
  <r>
    <n v="99"/>
    <x v="12"/>
    <x v="1"/>
    <x v="2"/>
    <x v="3"/>
    <m/>
    <m/>
    <m/>
    <m/>
  </r>
  <r>
    <m/>
    <x v="37"/>
    <x v="2"/>
    <x v="2"/>
    <x v="3"/>
    <m/>
    <m/>
    <m/>
    <m/>
  </r>
  <r>
    <n v="91"/>
    <x v="1"/>
    <x v="2"/>
    <x v="2"/>
    <x v="3"/>
    <m/>
    <m/>
    <m/>
    <m/>
  </r>
  <r>
    <s v="05"/>
    <x v="31"/>
    <x v="2"/>
    <x v="2"/>
    <x v="3"/>
    <m/>
    <m/>
    <m/>
    <m/>
  </r>
  <r>
    <n v="81"/>
    <x v="24"/>
    <x v="2"/>
    <x v="2"/>
    <x v="3"/>
    <m/>
    <m/>
    <m/>
    <m/>
  </r>
  <r>
    <n v="88"/>
    <x v="0"/>
    <x v="2"/>
    <x v="2"/>
    <x v="3"/>
    <m/>
    <m/>
    <m/>
    <m/>
  </r>
  <r>
    <s v="08"/>
    <x v="7"/>
    <x v="2"/>
    <x v="2"/>
    <x v="3"/>
    <m/>
    <m/>
    <m/>
    <m/>
  </r>
  <r>
    <n v="13"/>
    <x v="23"/>
    <x v="2"/>
    <x v="2"/>
    <x v="3"/>
    <m/>
    <m/>
    <m/>
    <m/>
  </r>
  <r>
    <n v="15"/>
    <x v="21"/>
    <x v="2"/>
    <x v="2"/>
    <x v="3"/>
    <m/>
    <m/>
    <m/>
    <m/>
  </r>
  <r>
    <n v="17"/>
    <x v="9"/>
    <x v="2"/>
    <x v="2"/>
    <x v="3"/>
    <m/>
    <m/>
    <m/>
    <m/>
  </r>
  <r>
    <n v="18"/>
    <x v="26"/>
    <x v="2"/>
    <x v="2"/>
    <x v="3"/>
    <m/>
    <m/>
    <m/>
    <m/>
  </r>
  <r>
    <n v="85"/>
    <x v="33"/>
    <x v="2"/>
    <x v="2"/>
    <x v="3"/>
    <m/>
    <m/>
    <m/>
    <m/>
  </r>
  <r>
    <n v="19"/>
    <x v="15"/>
    <x v="2"/>
    <x v="2"/>
    <x v="3"/>
    <m/>
    <m/>
    <m/>
    <m/>
  </r>
  <r>
    <n v="20"/>
    <x v="30"/>
    <x v="2"/>
    <x v="2"/>
    <x v="3"/>
    <m/>
    <m/>
    <m/>
    <m/>
  </r>
  <r>
    <n v="27"/>
    <x v="6"/>
    <x v="2"/>
    <x v="2"/>
    <x v="3"/>
    <m/>
    <m/>
    <m/>
    <m/>
  </r>
  <r>
    <n v="23"/>
    <x v="27"/>
    <x v="2"/>
    <x v="2"/>
    <x v="3"/>
    <m/>
    <m/>
    <m/>
    <m/>
  </r>
  <r>
    <n v="25"/>
    <x v="22"/>
    <x v="2"/>
    <x v="2"/>
    <x v="3"/>
    <m/>
    <m/>
    <m/>
    <m/>
  </r>
  <r>
    <n v="94"/>
    <x v="2"/>
    <x v="2"/>
    <x v="2"/>
    <x v="3"/>
    <m/>
    <m/>
    <m/>
    <m/>
  </r>
  <r>
    <s v="94"/>
    <x v="2"/>
    <x v="2"/>
    <x v="2"/>
    <x v="3"/>
    <m/>
    <m/>
    <m/>
    <m/>
  </r>
  <r>
    <n v="95"/>
    <x v="13"/>
    <x v="2"/>
    <x v="2"/>
    <x v="3"/>
    <m/>
    <m/>
    <m/>
    <m/>
  </r>
  <r>
    <n v="41"/>
    <x v="16"/>
    <x v="2"/>
    <x v="2"/>
    <x v="3"/>
    <m/>
    <m/>
    <m/>
    <m/>
  </r>
  <r>
    <n v="44"/>
    <x v="10"/>
    <x v="2"/>
    <x v="2"/>
    <x v="3"/>
    <m/>
    <m/>
    <m/>
    <m/>
  </r>
  <r>
    <n v="47"/>
    <x v="17"/>
    <x v="2"/>
    <x v="2"/>
    <x v="3"/>
    <m/>
    <m/>
    <m/>
    <m/>
  </r>
  <r>
    <n v="50"/>
    <x v="32"/>
    <x v="2"/>
    <x v="2"/>
    <x v="3"/>
    <m/>
    <m/>
    <m/>
    <m/>
  </r>
  <r>
    <n v="52"/>
    <x v="8"/>
    <x v="2"/>
    <x v="2"/>
    <x v="3"/>
    <m/>
    <m/>
    <m/>
    <m/>
  </r>
  <r>
    <n v="54"/>
    <x v="19"/>
    <x v="2"/>
    <x v="2"/>
    <x v="3"/>
    <m/>
    <m/>
    <m/>
    <m/>
  </r>
  <r>
    <n v="86"/>
    <x v="11"/>
    <x v="2"/>
    <x v="2"/>
    <x v="3"/>
    <m/>
    <m/>
    <m/>
    <m/>
  </r>
  <r>
    <n v="63"/>
    <x v="4"/>
    <x v="2"/>
    <x v="2"/>
    <x v="3"/>
    <m/>
    <m/>
    <m/>
    <m/>
  </r>
  <r>
    <n v="66"/>
    <x v="5"/>
    <x v="2"/>
    <x v="2"/>
    <x v="3"/>
    <m/>
    <m/>
    <m/>
    <m/>
  </r>
  <r>
    <n v="68"/>
    <x v="29"/>
    <x v="2"/>
    <x v="2"/>
    <x v="3"/>
    <m/>
    <m/>
    <m/>
    <m/>
  </r>
  <r>
    <n v="70"/>
    <x v="18"/>
    <x v="2"/>
    <x v="2"/>
    <x v="3"/>
    <m/>
    <m/>
    <m/>
    <m/>
  </r>
  <r>
    <n v="73"/>
    <x v="20"/>
    <x v="2"/>
    <x v="2"/>
    <x v="3"/>
    <m/>
    <m/>
    <m/>
    <m/>
  </r>
  <r>
    <n v="76"/>
    <x v="14"/>
    <x v="2"/>
    <x v="2"/>
    <x v="3"/>
    <m/>
    <m/>
    <m/>
    <m/>
  </r>
  <r>
    <n v="97"/>
    <x v="3"/>
    <x v="2"/>
    <x v="2"/>
    <x v="3"/>
    <m/>
    <m/>
    <m/>
    <m/>
  </r>
  <r>
    <n v="99"/>
    <x v="12"/>
    <x v="2"/>
    <x v="2"/>
    <x v="3"/>
    <m/>
    <m/>
    <m/>
    <m/>
  </r>
  <r>
    <n v="91"/>
    <x v="1"/>
    <x v="0"/>
    <x v="2"/>
    <x v="3"/>
    <m/>
    <m/>
    <m/>
    <m/>
  </r>
  <r>
    <n v="81"/>
    <x v="24"/>
    <x v="0"/>
    <x v="2"/>
    <x v="3"/>
    <m/>
    <m/>
    <m/>
    <m/>
  </r>
  <r>
    <n v="88"/>
    <x v="0"/>
    <x v="0"/>
    <x v="2"/>
    <x v="3"/>
    <m/>
    <m/>
    <m/>
    <m/>
  </r>
  <r>
    <n v="18"/>
    <x v="26"/>
    <x v="0"/>
    <x v="2"/>
    <x v="3"/>
    <m/>
    <m/>
    <m/>
    <m/>
  </r>
  <r>
    <n v="27"/>
    <x v="6"/>
    <x v="0"/>
    <x v="2"/>
    <x v="3"/>
    <m/>
    <m/>
    <m/>
    <m/>
  </r>
  <r>
    <n v="94"/>
    <x v="2"/>
    <x v="0"/>
    <x v="2"/>
    <x v="3"/>
    <m/>
    <m/>
    <m/>
    <m/>
  </r>
  <r>
    <s v="94"/>
    <x v="2"/>
    <x v="0"/>
    <x v="2"/>
    <x v="3"/>
    <m/>
    <m/>
    <m/>
    <m/>
  </r>
  <r>
    <n v="95"/>
    <x v="13"/>
    <x v="0"/>
    <x v="2"/>
    <x v="3"/>
    <m/>
    <m/>
    <m/>
    <m/>
  </r>
  <r>
    <n v="86"/>
    <x v="11"/>
    <x v="0"/>
    <x v="2"/>
    <x v="3"/>
    <m/>
    <m/>
    <m/>
    <m/>
  </r>
  <r>
    <n v="97"/>
    <x v="3"/>
    <x v="0"/>
    <x v="2"/>
    <x v="3"/>
    <m/>
    <m/>
    <m/>
    <m/>
  </r>
  <r>
    <n v="99"/>
    <x v="12"/>
    <x v="0"/>
    <x v="2"/>
    <x v="3"/>
    <m/>
    <m/>
    <m/>
    <m/>
  </r>
  <r>
    <n v="91"/>
    <x v="1"/>
    <x v="1"/>
    <x v="4"/>
    <x v="3"/>
    <m/>
    <m/>
    <m/>
    <m/>
  </r>
  <r>
    <n v="81"/>
    <x v="24"/>
    <x v="1"/>
    <x v="4"/>
    <x v="3"/>
    <m/>
    <m/>
    <m/>
    <m/>
  </r>
  <r>
    <n v="88"/>
    <x v="0"/>
    <x v="1"/>
    <x v="4"/>
    <x v="3"/>
    <m/>
    <m/>
    <m/>
    <m/>
  </r>
  <r>
    <n v="18"/>
    <x v="26"/>
    <x v="1"/>
    <x v="4"/>
    <x v="3"/>
    <m/>
    <m/>
    <m/>
    <m/>
  </r>
  <r>
    <n v="27"/>
    <x v="6"/>
    <x v="1"/>
    <x v="4"/>
    <x v="3"/>
    <m/>
    <m/>
    <m/>
    <m/>
  </r>
  <r>
    <n v="94"/>
    <x v="2"/>
    <x v="1"/>
    <x v="4"/>
    <x v="3"/>
    <m/>
    <m/>
    <m/>
    <m/>
  </r>
  <r>
    <s v="94"/>
    <x v="2"/>
    <x v="1"/>
    <x v="4"/>
    <x v="3"/>
    <m/>
    <m/>
    <m/>
    <m/>
  </r>
  <r>
    <n v="95"/>
    <x v="13"/>
    <x v="1"/>
    <x v="4"/>
    <x v="3"/>
    <m/>
    <m/>
    <m/>
    <m/>
  </r>
  <r>
    <n v="86"/>
    <x v="11"/>
    <x v="1"/>
    <x v="4"/>
    <x v="3"/>
    <m/>
    <m/>
    <m/>
    <m/>
  </r>
  <r>
    <n v="97"/>
    <x v="3"/>
    <x v="1"/>
    <x v="4"/>
    <x v="3"/>
    <m/>
    <m/>
    <m/>
    <m/>
  </r>
  <r>
    <n v="99"/>
    <x v="12"/>
    <x v="1"/>
    <x v="4"/>
    <x v="3"/>
    <m/>
    <m/>
    <m/>
    <m/>
  </r>
  <r>
    <n v="91"/>
    <x v="1"/>
    <x v="2"/>
    <x v="4"/>
    <x v="3"/>
    <m/>
    <m/>
    <m/>
    <m/>
  </r>
  <r>
    <n v="81"/>
    <x v="24"/>
    <x v="2"/>
    <x v="4"/>
    <x v="3"/>
    <m/>
    <m/>
    <m/>
    <m/>
  </r>
  <r>
    <n v="88"/>
    <x v="0"/>
    <x v="2"/>
    <x v="4"/>
    <x v="3"/>
    <m/>
    <m/>
    <m/>
    <m/>
  </r>
  <r>
    <n v="18"/>
    <x v="26"/>
    <x v="2"/>
    <x v="4"/>
    <x v="3"/>
    <m/>
    <m/>
    <m/>
    <m/>
  </r>
  <r>
    <n v="27"/>
    <x v="6"/>
    <x v="2"/>
    <x v="4"/>
    <x v="3"/>
    <m/>
    <m/>
    <m/>
    <m/>
  </r>
  <r>
    <n v="94"/>
    <x v="2"/>
    <x v="2"/>
    <x v="4"/>
    <x v="3"/>
    <m/>
    <m/>
    <m/>
    <m/>
  </r>
  <r>
    <s v="94"/>
    <x v="2"/>
    <x v="2"/>
    <x v="4"/>
    <x v="3"/>
    <m/>
    <m/>
    <m/>
    <m/>
  </r>
  <r>
    <n v="95"/>
    <x v="13"/>
    <x v="2"/>
    <x v="4"/>
    <x v="3"/>
    <m/>
    <m/>
    <m/>
    <m/>
  </r>
  <r>
    <n v="86"/>
    <x v="11"/>
    <x v="2"/>
    <x v="4"/>
    <x v="3"/>
    <m/>
    <m/>
    <m/>
    <m/>
  </r>
  <r>
    <n v="97"/>
    <x v="3"/>
    <x v="2"/>
    <x v="4"/>
    <x v="3"/>
    <m/>
    <m/>
    <m/>
    <m/>
  </r>
  <r>
    <n v="99"/>
    <x v="12"/>
    <x v="2"/>
    <x v="4"/>
    <x v="3"/>
    <m/>
    <m/>
    <m/>
    <m/>
  </r>
  <r>
    <n v="91"/>
    <x v="1"/>
    <x v="0"/>
    <x v="4"/>
    <x v="3"/>
    <m/>
    <m/>
    <m/>
    <m/>
  </r>
  <r>
    <n v="81"/>
    <x v="24"/>
    <x v="0"/>
    <x v="4"/>
    <x v="3"/>
    <m/>
    <m/>
    <m/>
    <m/>
  </r>
  <r>
    <n v="88"/>
    <x v="0"/>
    <x v="0"/>
    <x v="4"/>
    <x v="3"/>
    <m/>
    <m/>
    <m/>
    <m/>
  </r>
  <r>
    <n v="18"/>
    <x v="26"/>
    <x v="0"/>
    <x v="4"/>
    <x v="3"/>
    <m/>
    <m/>
    <m/>
    <m/>
  </r>
  <r>
    <n v="27"/>
    <x v="6"/>
    <x v="0"/>
    <x v="4"/>
    <x v="3"/>
    <m/>
    <m/>
    <m/>
    <m/>
  </r>
  <r>
    <n v="94"/>
    <x v="2"/>
    <x v="0"/>
    <x v="4"/>
    <x v="3"/>
    <m/>
    <m/>
    <m/>
    <m/>
  </r>
  <r>
    <s v="94"/>
    <x v="2"/>
    <x v="0"/>
    <x v="4"/>
    <x v="3"/>
    <m/>
    <m/>
    <m/>
    <m/>
  </r>
  <r>
    <n v="95"/>
    <x v="13"/>
    <x v="0"/>
    <x v="4"/>
    <x v="3"/>
    <m/>
    <m/>
    <m/>
    <m/>
  </r>
  <r>
    <n v="86"/>
    <x v="11"/>
    <x v="0"/>
    <x v="4"/>
    <x v="3"/>
    <m/>
    <m/>
    <m/>
    <m/>
  </r>
  <r>
    <n v="97"/>
    <x v="3"/>
    <x v="0"/>
    <x v="4"/>
    <x v="3"/>
    <m/>
    <m/>
    <m/>
    <m/>
  </r>
  <r>
    <n v="99"/>
    <x v="12"/>
    <x v="0"/>
    <x v="4"/>
    <x v="3"/>
    <m/>
    <m/>
    <m/>
    <m/>
  </r>
  <r>
    <n v="91"/>
    <x v="1"/>
    <x v="1"/>
    <x v="1"/>
    <x v="3"/>
    <m/>
    <m/>
    <m/>
    <m/>
  </r>
  <r>
    <n v="81"/>
    <x v="24"/>
    <x v="1"/>
    <x v="1"/>
    <x v="3"/>
    <m/>
    <m/>
    <m/>
    <m/>
  </r>
  <r>
    <n v="88"/>
    <x v="0"/>
    <x v="1"/>
    <x v="1"/>
    <x v="3"/>
    <m/>
    <m/>
    <m/>
    <m/>
  </r>
  <r>
    <n v="18"/>
    <x v="26"/>
    <x v="1"/>
    <x v="1"/>
    <x v="3"/>
    <m/>
    <m/>
    <m/>
    <m/>
  </r>
  <r>
    <n v="27"/>
    <x v="6"/>
    <x v="1"/>
    <x v="1"/>
    <x v="3"/>
    <m/>
    <m/>
    <m/>
    <m/>
  </r>
  <r>
    <n v="94"/>
    <x v="2"/>
    <x v="1"/>
    <x v="1"/>
    <x v="3"/>
    <m/>
    <m/>
    <m/>
    <m/>
  </r>
  <r>
    <s v="94"/>
    <x v="2"/>
    <x v="1"/>
    <x v="1"/>
    <x v="3"/>
    <m/>
    <m/>
    <m/>
    <m/>
  </r>
  <r>
    <n v="95"/>
    <x v="13"/>
    <x v="1"/>
    <x v="1"/>
    <x v="3"/>
    <m/>
    <m/>
    <m/>
    <m/>
  </r>
  <r>
    <n v="86"/>
    <x v="11"/>
    <x v="1"/>
    <x v="1"/>
    <x v="3"/>
    <m/>
    <m/>
    <m/>
    <m/>
  </r>
  <r>
    <n v="97"/>
    <x v="3"/>
    <x v="1"/>
    <x v="1"/>
    <x v="3"/>
    <m/>
    <m/>
    <m/>
    <m/>
  </r>
  <r>
    <n v="99"/>
    <x v="12"/>
    <x v="1"/>
    <x v="1"/>
    <x v="3"/>
    <m/>
    <m/>
    <m/>
    <m/>
  </r>
  <r>
    <m/>
    <x v="37"/>
    <x v="2"/>
    <x v="1"/>
    <x v="3"/>
    <m/>
    <m/>
    <m/>
    <m/>
  </r>
  <r>
    <n v="91"/>
    <x v="1"/>
    <x v="2"/>
    <x v="1"/>
    <x v="3"/>
    <m/>
    <m/>
    <m/>
    <m/>
  </r>
  <r>
    <s v="05"/>
    <x v="31"/>
    <x v="2"/>
    <x v="1"/>
    <x v="3"/>
    <m/>
    <m/>
    <m/>
    <m/>
  </r>
  <r>
    <n v="81"/>
    <x v="24"/>
    <x v="2"/>
    <x v="1"/>
    <x v="3"/>
    <m/>
    <m/>
    <m/>
    <m/>
  </r>
  <r>
    <n v="88"/>
    <x v="0"/>
    <x v="2"/>
    <x v="1"/>
    <x v="3"/>
    <m/>
    <m/>
    <m/>
    <m/>
  </r>
  <r>
    <s v="08"/>
    <x v="7"/>
    <x v="2"/>
    <x v="1"/>
    <x v="3"/>
    <m/>
    <m/>
    <m/>
    <m/>
  </r>
  <r>
    <n v="13"/>
    <x v="23"/>
    <x v="2"/>
    <x v="1"/>
    <x v="3"/>
    <m/>
    <m/>
    <m/>
    <m/>
  </r>
  <r>
    <n v="15"/>
    <x v="21"/>
    <x v="2"/>
    <x v="1"/>
    <x v="3"/>
    <m/>
    <m/>
    <m/>
    <m/>
  </r>
  <r>
    <n v="17"/>
    <x v="9"/>
    <x v="2"/>
    <x v="1"/>
    <x v="3"/>
    <m/>
    <m/>
    <m/>
    <m/>
  </r>
  <r>
    <n v="18"/>
    <x v="26"/>
    <x v="2"/>
    <x v="1"/>
    <x v="3"/>
    <m/>
    <m/>
    <m/>
    <m/>
  </r>
  <r>
    <n v="85"/>
    <x v="33"/>
    <x v="2"/>
    <x v="1"/>
    <x v="3"/>
    <m/>
    <m/>
    <m/>
    <m/>
  </r>
  <r>
    <n v="19"/>
    <x v="15"/>
    <x v="2"/>
    <x v="1"/>
    <x v="3"/>
    <m/>
    <m/>
    <m/>
    <m/>
  </r>
  <r>
    <n v="20"/>
    <x v="30"/>
    <x v="2"/>
    <x v="1"/>
    <x v="3"/>
    <m/>
    <m/>
    <m/>
    <m/>
  </r>
  <r>
    <n v="27"/>
    <x v="6"/>
    <x v="2"/>
    <x v="1"/>
    <x v="3"/>
    <m/>
    <m/>
    <m/>
    <m/>
  </r>
  <r>
    <n v="23"/>
    <x v="27"/>
    <x v="2"/>
    <x v="1"/>
    <x v="3"/>
    <m/>
    <m/>
    <m/>
    <m/>
  </r>
  <r>
    <n v="25"/>
    <x v="22"/>
    <x v="2"/>
    <x v="1"/>
    <x v="3"/>
    <m/>
    <m/>
    <m/>
    <m/>
  </r>
  <r>
    <n v="94"/>
    <x v="2"/>
    <x v="2"/>
    <x v="1"/>
    <x v="3"/>
    <m/>
    <m/>
    <m/>
    <m/>
  </r>
  <r>
    <s v="94"/>
    <x v="2"/>
    <x v="2"/>
    <x v="1"/>
    <x v="3"/>
    <m/>
    <m/>
    <m/>
    <m/>
  </r>
  <r>
    <n v="95"/>
    <x v="13"/>
    <x v="2"/>
    <x v="1"/>
    <x v="3"/>
    <m/>
    <m/>
    <m/>
    <m/>
  </r>
  <r>
    <n v="41"/>
    <x v="16"/>
    <x v="2"/>
    <x v="1"/>
    <x v="3"/>
    <m/>
    <m/>
    <m/>
    <m/>
  </r>
  <r>
    <n v="44"/>
    <x v="10"/>
    <x v="2"/>
    <x v="1"/>
    <x v="3"/>
    <m/>
    <m/>
    <m/>
    <m/>
  </r>
  <r>
    <n v="47"/>
    <x v="17"/>
    <x v="2"/>
    <x v="1"/>
    <x v="3"/>
    <m/>
    <m/>
    <m/>
    <m/>
  </r>
  <r>
    <n v="50"/>
    <x v="32"/>
    <x v="2"/>
    <x v="1"/>
    <x v="3"/>
    <m/>
    <m/>
    <m/>
    <m/>
  </r>
  <r>
    <n v="52"/>
    <x v="8"/>
    <x v="2"/>
    <x v="1"/>
    <x v="3"/>
    <m/>
    <m/>
    <m/>
    <m/>
  </r>
  <r>
    <n v="54"/>
    <x v="19"/>
    <x v="2"/>
    <x v="1"/>
    <x v="3"/>
    <m/>
    <m/>
    <m/>
    <m/>
  </r>
  <r>
    <n v="86"/>
    <x v="11"/>
    <x v="2"/>
    <x v="1"/>
    <x v="3"/>
    <m/>
    <m/>
    <m/>
    <m/>
  </r>
  <r>
    <n v="63"/>
    <x v="4"/>
    <x v="2"/>
    <x v="1"/>
    <x v="3"/>
    <m/>
    <m/>
    <m/>
    <m/>
  </r>
  <r>
    <n v="66"/>
    <x v="5"/>
    <x v="2"/>
    <x v="1"/>
    <x v="3"/>
    <m/>
    <m/>
    <m/>
    <m/>
  </r>
  <r>
    <n v="68"/>
    <x v="29"/>
    <x v="2"/>
    <x v="1"/>
    <x v="3"/>
    <m/>
    <m/>
    <m/>
    <m/>
  </r>
  <r>
    <n v="70"/>
    <x v="18"/>
    <x v="2"/>
    <x v="1"/>
    <x v="3"/>
    <m/>
    <m/>
    <m/>
    <m/>
  </r>
  <r>
    <n v="73"/>
    <x v="20"/>
    <x v="2"/>
    <x v="1"/>
    <x v="3"/>
    <m/>
    <m/>
    <m/>
    <m/>
  </r>
  <r>
    <n v="76"/>
    <x v="14"/>
    <x v="2"/>
    <x v="1"/>
    <x v="3"/>
    <m/>
    <m/>
    <m/>
    <m/>
  </r>
  <r>
    <n v="97"/>
    <x v="3"/>
    <x v="2"/>
    <x v="1"/>
    <x v="3"/>
    <m/>
    <m/>
    <m/>
    <m/>
  </r>
  <r>
    <n v="99"/>
    <x v="12"/>
    <x v="2"/>
    <x v="1"/>
    <x v="3"/>
    <m/>
    <m/>
    <m/>
    <m/>
  </r>
  <r>
    <n v="91"/>
    <x v="1"/>
    <x v="0"/>
    <x v="1"/>
    <x v="3"/>
    <m/>
    <m/>
    <m/>
    <m/>
  </r>
  <r>
    <n v="81"/>
    <x v="24"/>
    <x v="0"/>
    <x v="1"/>
    <x v="3"/>
    <m/>
    <m/>
    <m/>
    <m/>
  </r>
  <r>
    <n v="88"/>
    <x v="0"/>
    <x v="0"/>
    <x v="1"/>
    <x v="3"/>
    <m/>
    <m/>
    <m/>
    <m/>
  </r>
  <r>
    <n v="18"/>
    <x v="26"/>
    <x v="0"/>
    <x v="1"/>
    <x v="3"/>
    <m/>
    <m/>
    <m/>
    <m/>
  </r>
  <r>
    <n v="27"/>
    <x v="6"/>
    <x v="0"/>
    <x v="1"/>
    <x v="3"/>
    <m/>
    <m/>
    <m/>
    <m/>
  </r>
  <r>
    <n v="94"/>
    <x v="2"/>
    <x v="0"/>
    <x v="1"/>
    <x v="3"/>
    <m/>
    <m/>
    <m/>
    <m/>
  </r>
  <r>
    <s v="94"/>
    <x v="2"/>
    <x v="0"/>
    <x v="1"/>
    <x v="3"/>
    <m/>
    <m/>
    <m/>
    <m/>
  </r>
  <r>
    <n v="95"/>
    <x v="13"/>
    <x v="0"/>
    <x v="1"/>
    <x v="3"/>
    <m/>
    <m/>
    <m/>
    <m/>
  </r>
  <r>
    <n v="86"/>
    <x v="11"/>
    <x v="0"/>
    <x v="1"/>
    <x v="3"/>
    <m/>
    <m/>
    <m/>
    <m/>
  </r>
  <r>
    <n v="97"/>
    <x v="3"/>
    <x v="0"/>
    <x v="1"/>
    <x v="3"/>
    <m/>
    <m/>
    <m/>
    <m/>
  </r>
  <r>
    <n v="99"/>
    <x v="12"/>
    <x v="0"/>
    <x v="1"/>
    <x v="3"/>
    <m/>
    <m/>
    <m/>
    <m/>
  </r>
  <r>
    <n v="91"/>
    <x v="1"/>
    <x v="1"/>
    <x v="0"/>
    <x v="3"/>
    <m/>
    <m/>
    <m/>
    <m/>
  </r>
  <r>
    <n v="81"/>
    <x v="24"/>
    <x v="1"/>
    <x v="0"/>
    <x v="3"/>
    <m/>
    <m/>
    <m/>
    <m/>
  </r>
  <r>
    <n v="88"/>
    <x v="0"/>
    <x v="1"/>
    <x v="0"/>
    <x v="3"/>
    <m/>
    <m/>
    <m/>
    <m/>
  </r>
  <r>
    <n v="18"/>
    <x v="26"/>
    <x v="1"/>
    <x v="0"/>
    <x v="3"/>
    <m/>
    <m/>
    <m/>
    <m/>
  </r>
  <r>
    <n v="27"/>
    <x v="6"/>
    <x v="1"/>
    <x v="0"/>
    <x v="3"/>
    <m/>
    <m/>
    <m/>
    <m/>
  </r>
  <r>
    <n v="94"/>
    <x v="2"/>
    <x v="1"/>
    <x v="0"/>
    <x v="3"/>
    <m/>
    <m/>
    <m/>
    <m/>
  </r>
  <r>
    <s v="94"/>
    <x v="2"/>
    <x v="1"/>
    <x v="0"/>
    <x v="3"/>
    <m/>
    <m/>
    <m/>
    <m/>
  </r>
  <r>
    <n v="95"/>
    <x v="13"/>
    <x v="1"/>
    <x v="0"/>
    <x v="3"/>
    <m/>
    <m/>
    <m/>
    <m/>
  </r>
  <r>
    <n v="86"/>
    <x v="11"/>
    <x v="1"/>
    <x v="0"/>
    <x v="3"/>
    <m/>
    <m/>
    <m/>
    <m/>
  </r>
  <r>
    <n v="97"/>
    <x v="3"/>
    <x v="1"/>
    <x v="0"/>
    <x v="3"/>
    <m/>
    <m/>
    <m/>
    <m/>
  </r>
  <r>
    <n v="99"/>
    <x v="12"/>
    <x v="1"/>
    <x v="0"/>
    <x v="3"/>
    <m/>
    <m/>
    <m/>
    <m/>
  </r>
  <r>
    <m/>
    <x v="37"/>
    <x v="2"/>
    <x v="0"/>
    <x v="3"/>
    <m/>
    <m/>
    <m/>
    <m/>
  </r>
  <r>
    <n v="91"/>
    <x v="1"/>
    <x v="2"/>
    <x v="0"/>
    <x v="3"/>
    <m/>
    <m/>
    <m/>
    <m/>
  </r>
  <r>
    <s v="05"/>
    <x v="31"/>
    <x v="2"/>
    <x v="0"/>
    <x v="3"/>
    <m/>
    <m/>
    <m/>
    <m/>
  </r>
  <r>
    <n v="81"/>
    <x v="24"/>
    <x v="2"/>
    <x v="0"/>
    <x v="3"/>
    <m/>
    <m/>
    <m/>
    <m/>
  </r>
  <r>
    <n v="88"/>
    <x v="0"/>
    <x v="2"/>
    <x v="0"/>
    <x v="3"/>
    <m/>
    <m/>
    <m/>
    <m/>
  </r>
  <r>
    <s v="08"/>
    <x v="7"/>
    <x v="2"/>
    <x v="0"/>
    <x v="3"/>
    <m/>
    <m/>
    <m/>
    <m/>
  </r>
  <r>
    <n v="13"/>
    <x v="23"/>
    <x v="2"/>
    <x v="0"/>
    <x v="3"/>
    <m/>
    <m/>
    <m/>
    <m/>
  </r>
  <r>
    <n v="15"/>
    <x v="21"/>
    <x v="2"/>
    <x v="0"/>
    <x v="3"/>
    <m/>
    <m/>
    <m/>
    <m/>
  </r>
  <r>
    <n v="17"/>
    <x v="9"/>
    <x v="2"/>
    <x v="0"/>
    <x v="3"/>
    <m/>
    <m/>
    <m/>
    <m/>
  </r>
  <r>
    <n v="18"/>
    <x v="26"/>
    <x v="2"/>
    <x v="0"/>
    <x v="3"/>
    <m/>
    <m/>
    <m/>
    <m/>
  </r>
  <r>
    <n v="85"/>
    <x v="33"/>
    <x v="2"/>
    <x v="0"/>
    <x v="3"/>
    <m/>
    <m/>
    <m/>
    <m/>
  </r>
  <r>
    <n v="19"/>
    <x v="15"/>
    <x v="2"/>
    <x v="0"/>
    <x v="3"/>
    <m/>
    <m/>
    <m/>
    <m/>
  </r>
  <r>
    <n v="20"/>
    <x v="30"/>
    <x v="2"/>
    <x v="0"/>
    <x v="3"/>
    <m/>
    <m/>
    <m/>
    <m/>
  </r>
  <r>
    <n v="27"/>
    <x v="6"/>
    <x v="2"/>
    <x v="0"/>
    <x v="3"/>
    <m/>
    <m/>
    <m/>
    <m/>
  </r>
  <r>
    <n v="23"/>
    <x v="27"/>
    <x v="2"/>
    <x v="0"/>
    <x v="3"/>
    <m/>
    <m/>
    <m/>
    <m/>
  </r>
  <r>
    <n v="25"/>
    <x v="22"/>
    <x v="2"/>
    <x v="0"/>
    <x v="3"/>
    <m/>
    <m/>
    <m/>
    <m/>
  </r>
  <r>
    <n v="94"/>
    <x v="2"/>
    <x v="2"/>
    <x v="0"/>
    <x v="3"/>
    <m/>
    <m/>
    <m/>
    <m/>
  </r>
  <r>
    <s v="94"/>
    <x v="2"/>
    <x v="2"/>
    <x v="0"/>
    <x v="3"/>
    <m/>
    <m/>
    <m/>
    <m/>
  </r>
  <r>
    <n v="95"/>
    <x v="13"/>
    <x v="2"/>
    <x v="0"/>
    <x v="3"/>
    <m/>
    <m/>
    <m/>
    <m/>
  </r>
  <r>
    <n v="41"/>
    <x v="16"/>
    <x v="2"/>
    <x v="0"/>
    <x v="3"/>
    <m/>
    <m/>
    <m/>
    <m/>
  </r>
  <r>
    <n v="44"/>
    <x v="10"/>
    <x v="2"/>
    <x v="0"/>
    <x v="3"/>
    <m/>
    <m/>
    <m/>
    <m/>
  </r>
  <r>
    <n v="47"/>
    <x v="17"/>
    <x v="2"/>
    <x v="0"/>
    <x v="3"/>
    <m/>
    <m/>
    <m/>
    <m/>
  </r>
  <r>
    <n v="50"/>
    <x v="32"/>
    <x v="2"/>
    <x v="0"/>
    <x v="3"/>
    <m/>
    <m/>
    <m/>
    <m/>
  </r>
  <r>
    <n v="52"/>
    <x v="8"/>
    <x v="2"/>
    <x v="0"/>
    <x v="3"/>
    <m/>
    <m/>
    <m/>
    <m/>
  </r>
  <r>
    <n v="54"/>
    <x v="19"/>
    <x v="2"/>
    <x v="0"/>
    <x v="3"/>
    <m/>
    <m/>
    <m/>
    <m/>
  </r>
  <r>
    <n v="86"/>
    <x v="11"/>
    <x v="2"/>
    <x v="0"/>
    <x v="3"/>
    <m/>
    <m/>
    <m/>
    <m/>
  </r>
  <r>
    <n v="63"/>
    <x v="4"/>
    <x v="2"/>
    <x v="0"/>
    <x v="3"/>
    <m/>
    <m/>
    <m/>
    <m/>
  </r>
  <r>
    <n v="66"/>
    <x v="5"/>
    <x v="2"/>
    <x v="0"/>
    <x v="3"/>
    <m/>
    <m/>
    <m/>
    <m/>
  </r>
  <r>
    <n v="68"/>
    <x v="29"/>
    <x v="2"/>
    <x v="0"/>
    <x v="3"/>
    <m/>
    <m/>
    <m/>
    <m/>
  </r>
  <r>
    <n v="70"/>
    <x v="18"/>
    <x v="2"/>
    <x v="0"/>
    <x v="3"/>
    <m/>
    <m/>
    <m/>
    <m/>
  </r>
  <r>
    <n v="73"/>
    <x v="20"/>
    <x v="2"/>
    <x v="0"/>
    <x v="3"/>
    <m/>
    <m/>
    <m/>
    <m/>
  </r>
  <r>
    <n v="76"/>
    <x v="14"/>
    <x v="2"/>
    <x v="0"/>
    <x v="3"/>
    <m/>
    <m/>
    <m/>
    <m/>
  </r>
  <r>
    <n v="97"/>
    <x v="3"/>
    <x v="2"/>
    <x v="0"/>
    <x v="3"/>
    <m/>
    <m/>
    <m/>
    <m/>
  </r>
  <r>
    <n v="99"/>
    <x v="12"/>
    <x v="2"/>
    <x v="0"/>
    <x v="3"/>
    <m/>
    <m/>
    <m/>
    <m/>
  </r>
  <r>
    <n v="91"/>
    <x v="1"/>
    <x v="0"/>
    <x v="0"/>
    <x v="3"/>
    <m/>
    <m/>
    <m/>
    <m/>
  </r>
  <r>
    <n v="81"/>
    <x v="24"/>
    <x v="0"/>
    <x v="0"/>
    <x v="3"/>
    <m/>
    <m/>
    <m/>
    <m/>
  </r>
  <r>
    <n v="88"/>
    <x v="0"/>
    <x v="0"/>
    <x v="0"/>
    <x v="3"/>
    <m/>
    <m/>
    <m/>
    <m/>
  </r>
  <r>
    <n v="18"/>
    <x v="26"/>
    <x v="0"/>
    <x v="0"/>
    <x v="3"/>
    <m/>
    <m/>
    <m/>
    <m/>
  </r>
  <r>
    <n v="27"/>
    <x v="6"/>
    <x v="0"/>
    <x v="0"/>
    <x v="3"/>
    <m/>
    <m/>
    <m/>
    <m/>
  </r>
  <r>
    <n v="94"/>
    <x v="2"/>
    <x v="0"/>
    <x v="0"/>
    <x v="3"/>
    <m/>
    <m/>
    <m/>
    <m/>
  </r>
  <r>
    <s v="94"/>
    <x v="2"/>
    <x v="0"/>
    <x v="0"/>
    <x v="3"/>
    <m/>
    <m/>
    <m/>
    <m/>
  </r>
  <r>
    <n v="95"/>
    <x v="13"/>
    <x v="0"/>
    <x v="0"/>
    <x v="3"/>
    <m/>
    <m/>
    <m/>
    <m/>
  </r>
  <r>
    <n v="86"/>
    <x v="11"/>
    <x v="0"/>
    <x v="0"/>
    <x v="3"/>
    <m/>
    <m/>
    <m/>
    <m/>
  </r>
  <r>
    <n v="97"/>
    <x v="3"/>
    <x v="0"/>
    <x v="0"/>
    <x v="3"/>
    <m/>
    <m/>
    <m/>
    <m/>
  </r>
  <r>
    <n v="99"/>
    <x v="12"/>
    <x v="0"/>
    <x v="0"/>
    <x v="3"/>
    <m/>
    <m/>
    <m/>
    <m/>
  </r>
  <r>
    <n v="91"/>
    <x v="1"/>
    <x v="1"/>
    <x v="3"/>
    <x v="3"/>
    <m/>
    <m/>
    <m/>
    <m/>
  </r>
  <r>
    <n v="81"/>
    <x v="24"/>
    <x v="1"/>
    <x v="3"/>
    <x v="3"/>
    <m/>
    <m/>
    <m/>
    <m/>
  </r>
  <r>
    <n v="88"/>
    <x v="0"/>
    <x v="1"/>
    <x v="3"/>
    <x v="3"/>
    <m/>
    <m/>
    <m/>
    <m/>
  </r>
  <r>
    <n v="18"/>
    <x v="26"/>
    <x v="1"/>
    <x v="3"/>
    <x v="3"/>
    <m/>
    <m/>
    <m/>
    <m/>
  </r>
  <r>
    <n v="27"/>
    <x v="6"/>
    <x v="1"/>
    <x v="3"/>
    <x v="3"/>
    <m/>
    <m/>
    <m/>
    <m/>
  </r>
  <r>
    <n v="94"/>
    <x v="2"/>
    <x v="1"/>
    <x v="3"/>
    <x v="3"/>
    <m/>
    <m/>
    <m/>
    <m/>
  </r>
  <r>
    <s v="94"/>
    <x v="2"/>
    <x v="1"/>
    <x v="3"/>
    <x v="3"/>
    <m/>
    <m/>
    <m/>
    <m/>
  </r>
  <r>
    <n v="95"/>
    <x v="13"/>
    <x v="1"/>
    <x v="3"/>
    <x v="3"/>
    <m/>
    <m/>
    <m/>
    <m/>
  </r>
  <r>
    <n v="86"/>
    <x v="11"/>
    <x v="1"/>
    <x v="3"/>
    <x v="3"/>
    <m/>
    <m/>
    <m/>
    <m/>
  </r>
  <r>
    <n v="97"/>
    <x v="3"/>
    <x v="1"/>
    <x v="3"/>
    <x v="3"/>
    <m/>
    <m/>
    <m/>
    <m/>
  </r>
  <r>
    <n v="99"/>
    <x v="12"/>
    <x v="1"/>
    <x v="3"/>
    <x v="3"/>
    <m/>
    <m/>
    <m/>
    <m/>
  </r>
  <r>
    <m/>
    <x v="37"/>
    <x v="2"/>
    <x v="3"/>
    <x v="3"/>
    <m/>
    <m/>
    <m/>
    <m/>
  </r>
  <r>
    <n v="91"/>
    <x v="1"/>
    <x v="2"/>
    <x v="3"/>
    <x v="3"/>
    <m/>
    <m/>
    <m/>
    <m/>
  </r>
  <r>
    <s v="05"/>
    <x v="31"/>
    <x v="2"/>
    <x v="3"/>
    <x v="3"/>
    <m/>
    <m/>
    <m/>
    <m/>
  </r>
  <r>
    <n v="81"/>
    <x v="24"/>
    <x v="2"/>
    <x v="3"/>
    <x v="3"/>
    <m/>
    <m/>
    <m/>
    <m/>
  </r>
  <r>
    <n v="88"/>
    <x v="0"/>
    <x v="2"/>
    <x v="3"/>
    <x v="3"/>
    <m/>
    <m/>
    <m/>
    <m/>
  </r>
  <r>
    <s v="08"/>
    <x v="7"/>
    <x v="2"/>
    <x v="3"/>
    <x v="3"/>
    <m/>
    <m/>
    <m/>
    <m/>
  </r>
  <r>
    <n v="13"/>
    <x v="23"/>
    <x v="2"/>
    <x v="3"/>
    <x v="3"/>
    <m/>
    <m/>
    <m/>
    <m/>
  </r>
  <r>
    <n v="15"/>
    <x v="21"/>
    <x v="2"/>
    <x v="3"/>
    <x v="3"/>
    <m/>
    <m/>
    <m/>
    <m/>
  </r>
  <r>
    <n v="17"/>
    <x v="9"/>
    <x v="2"/>
    <x v="3"/>
    <x v="3"/>
    <m/>
    <m/>
    <m/>
    <m/>
  </r>
  <r>
    <n v="18"/>
    <x v="26"/>
    <x v="2"/>
    <x v="3"/>
    <x v="3"/>
    <m/>
    <m/>
    <m/>
    <m/>
  </r>
  <r>
    <n v="85"/>
    <x v="33"/>
    <x v="2"/>
    <x v="3"/>
    <x v="3"/>
    <m/>
    <m/>
    <m/>
    <m/>
  </r>
  <r>
    <n v="19"/>
    <x v="15"/>
    <x v="2"/>
    <x v="3"/>
    <x v="3"/>
    <m/>
    <m/>
    <m/>
    <m/>
  </r>
  <r>
    <n v="20"/>
    <x v="30"/>
    <x v="2"/>
    <x v="3"/>
    <x v="3"/>
    <m/>
    <m/>
    <m/>
    <m/>
  </r>
  <r>
    <n v="27"/>
    <x v="6"/>
    <x v="2"/>
    <x v="3"/>
    <x v="3"/>
    <m/>
    <m/>
    <m/>
    <m/>
  </r>
  <r>
    <n v="23"/>
    <x v="27"/>
    <x v="2"/>
    <x v="3"/>
    <x v="3"/>
    <m/>
    <m/>
    <m/>
    <m/>
  </r>
  <r>
    <n v="25"/>
    <x v="22"/>
    <x v="2"/>
    <x v="3"/>
    <x v="3"/>
    <m/>
    <m/>
    <m/>
    <m/>
  </r>
  <r>
    <n v="94"/>
    <x v="2"/>
    <x v="2"/>
    <x v="3"/>
    <x v="3"/>
    <m/>
    <m/>
    <m/>
    <m/>
  </r>
  <r>
    <s v="94"/>
    <x v="2"/>
    <x v="2"/>
    <x v="3"/>
    <x v="3"/>
    <m/>
    <m/>
    <m/>
    <m/>
  </r>
  <r>
    <n v="95"/>
    <x v="13"/>
    <x v="2"/>
    <x v="3"/>
    <x v="3"/>
    <m/>
    <m/>
    <m/>
    <m/>
  </r>
  <r>
    <n v="41"/>
    <x v="16"/>
    <x v="2"/>
    <x v="3"/>
    <x v="3"/>
    <m/>
    <m/>
    <m/>
    <m/>
  </r>
  <r>
    <n v="44"/>
    <x v="10"/>
    <x v="2"/>
    <x v="3"/>
    <x v="3"/>
    <m/>
    <m/>
    <m/>
    <m/>
  </r>
  <r>
    <n v="47"/>
    <x v="17"/>
    <x v="2"/>
    <x v="3"/>
    <x v="3"/>
    <m/>
    <m/>
    <m/>
    <m/>
  </r>
  <r>
    <n v="50"/>
    <x v="32"/>
    <x v="2"/>
    <x v="3"/>
    <x v="3"/>
    <m/>
    <m/>
    <m/>
    <m/>
  </r>
  <r>
    <n v="52"/>
    <x v="8"/>
    <x v="2"/>
    <x v="3"/>
    <x v="3"/>
    <m/>
    <m/>
    <m/>
    <m/>
  </r>
  <r>
    <n v="54"/>
    <x v="19"/>
    <x v="2"/>
    <x v="3"/>
    <x v="3"/>
    <m/>
    <m/>
    <m/>
    <m/>
  </r>
  <r>
    <n v="86"/>
    <x v="11"/>
    <x v="2"/>
    <x v="3"/>
    <x v="3"/>
    <m/>
    <m/>
    <m/>
    <m/>
  </r>
  <r>
    <n v="63"/>
    <x v="4"/>
    <x v="2"/>
    <x v="3"/>
    <x v="3"/>
    <m/>
    <m/>
    <m/>
    <m/>
  </r>
  <r>
    <n v="66"/>
    <x v="5"/>
    <x v="2"/>
    <x v="3"/>
    <x v="3"/>
    <m/>
    <m/>
    <m/>
    <m/>
  </r>
  <r>
    <n v="68"/>
    <x v="29"/>
    <x v="2"/>
    <x v="3"/>
    <x v="3"/>
    <m/>
    <m/>
    <m/>
    <m/>
  </r>
  <r>
    <n v="70"/>
    <x v="18"/>
    <x v="2"/>
    <x v="3"/>
    <x v="3"/>
    <m/>
    <m/>
    <m/>
    <m/>
  </r>
  <r>
    <n v="73"/>
    <x v="20"/>
    <x v="2"/>
    <x v="3"/>
    <x v="3"/>
    <m/>
    <m/>
    <m/>
    <m/>
  </r>
  <r>
    <n v="76"/>
    <x v="14"/>
    <x v="2"/>
    <x v="3"/>
    <x v="3"/>
    <m/>
    <m/>
    <m/>
    <m/>
  </r>
  <r>
    <n v="97"/>
    <x v="3"/>
    <x v="2"/>
    <x v="3"/>
    <x v="3"/>
    <m/>
    <m/>
    <m/>
    <m/>
  </r>
  <r>
    <n v="99"/>
    <x v="12"/>
    <x v="2"/>
    <x v="3"/>
    <x v="3"/>
    <m/>
    <m/>
    <m/>
    <m/>
  </r>
  <r>
    <n v="91"/>
    <x v="1"/>
    <x v="0"/>
    <x v="3"/>
    <x v="3"/>
    <m/>
    <m/>
    <m/>
    <m/>
  </r>
  <r>
    <n v="81"/>
    <x v="24"/>
    <x v="0"/>
    <x v="3"/>
    <x v="3"/>
    <m/>
    <m/>
    <m/>
    <m/>
  </r>
  <r>
    <n v="88"/>
    <x v="0"/>
    <x v="0"/>
    <x v="3"/>
    <x v="3"/>
    <m/>
    <m/>
    <m/>
    <m/>
  </r>
  <r>
    <n v="18"/>
    <x v="26"/>
    <x v="0"/>
    <x v="3"/>
    <x v="3"/>
    <m/>
    <m/>
    <m/>
    <m/>
  </r>
  <r>
    <n v="27"/>
    <x v="6"/>
    <x v="0"/>
    <x v="3"/>
    <x v="3"/>
    <m/>
    <m/>
    <m/>
    <m/>
  </r>
  <r>
    <n v="94"/>
    <x v="2"/>
    <x v="0"/>
    <x v="3"/>
    <x v="3"/>
    <m/>
    <m/>
    <m/>
    <m/>
  </r>
  <r>
    <s v="94"/>
    <x v="2"/>
    <x v="0"/>
    <x v="3"/>
    <x v="3"/>
    <m/>
    <m/>
    <m/>
    <m/>
  </r>
  <r>
    <n v="95"/>
    <x v="13"/>
    <x v="0"/>
    <x v="3"/>
    <x v="3"/>
    <m/>
    <m/>
    <m/>
    <m/>
  </r>
  <r>
    <n v="86"/>
    <x v="11"/>
    <x v="0"/>
    <x v="3"/>
    <x v="3"/>
    <m/>
    <m/>
    <m/>
    <m/>
  </r>
  <r>
    <n v="97"/>
    <x v="3"/>
    <x v="0"/>
    <x v="3"/>
    <x v="3"/>
    <m/>
    <m/>
    <m/>
    <m/>
  </r>
  <r>
    <n v="99"/>
    <x v="12"/>
    <x v="0"/>
    <x v="3"/>
    <x v="3"/>
    <m/>
    <m/>
    <m/>
    <m/>
  </r>
  <r>
    <m/>
    <x v="28"/>
    <x v="2"/>
    <x v="2"/>
    <x v="3"/>
    <m/>
    <m/>
    <m/>
    <m/>
  </r>
  <r>
    <m/>
    <x v="36"/>
    <x v="2"/>
    <x v="2"/>
    <x v="3"/>
    <m/>
    <m/>
    <m/>
    <m/>
  </r>
  <r>
    <m/>
    <x v="35"/>
    <x v="2"/>
    <x v="2"/>
    <x v="3"/>
    <m/>
    <m/>
    <m/>
    <m/>
  </r>
  <r>
    <m/>
    <x v="34"/>
    <x v="2"/>
    <x v="2"/>
    <x v="3"/>
    <m/>
    <m/>
    <m/>
    <m/>
  </r>
  <r>
    <m/>
    <x v="25"/>
    <x v="2"/>
    <x v="2"/>
    <x v="3"/>
    <m/>
    <m/>
    <m/>
    <m/>
  </r>
  <r>
    <m/>
    <x v="28"/>
    <x v="2"/>
    <x v="1"/>
    <x v="3"/>
    <m/>
    <m/>
    <m/>
    <m/>
  </r>
  <r>
    <m/>
    <x v="36"/>
    <x v="2"/>
    <x v="1"/>
    <x v="3"/>
    <m/>
    <m/>
    <m/>
    <m/>
  </r>
  <r>
    <m/>
    <x v="35"/>
    <x v="2"/>
    <x v="1"/>
    <x v="3"/>
    <m/>
    <m/>
    <m/>
    <m/>
  </r>
  <r>
    <m/>
    <x v="34"/>
    <x v="2"/>
    <x v="1"/>
    <x v="3"/>
    <m/>
    <m/>
    <m/>
    <m/>
  </r>
  <r>
    <m/>
    <x v="25"/>
    <x v="2"/>
    <x v="1"/>
    <x v="3"/>
    <m/>
    <m/>
    <m/>
    <m/>
  </r>
  <r>
    <m/>
    <x v="28"/>
    <x v="2"/>
    <x v="0"/>
    <x v="3"/>
    <m/>
    <m/>
    <m/>
    <m/>
  </r>
  <r>
    <m/>
    <x v="36"/>
    <x v="2"/>
    <x v="0"/>
    <x v="3"/>
    <m/>
    <m/>
    <m/>
    <m/>
  </r>
  <r>
    <m/>
    <x v="35"/>
    <x v="2"/>
    <x v="0"/>
    <x v="3"/>
    <m/>
    <m/>
    <m/>
    <m/>
  </r>
  <r>
    <m/>
    <x v="34"/>
    <x v="2"/>
    <x v="0"/>
    <x v="3"/>
    <m/>
    <m/>
    <m/>
    <m/>
  </r>
  <r>
    <m/>
    <x v="25"/>
    <x v="2"/>
    <x v="0"/>
    <x v="3"/>
    <m/>
    <m/>
    <m/>
    <m/>
  </r>
  <r>
    <m/>
    <x v="28"/>
    <x v="2"/>
    <x v="3"/>
    <x v="3"/>
    <m/>
    <m/>
    <m/>
    <m/>
  </r>
  <r>
    <m/>
    <x v="36"/>
    <x v="2"/>
    <x v="3"/>
    <x v="3"/>
    <m/>
    <m/>
    <m/>
    <m/>
  </r>
  <r>
    <m/>
    <x v="35"/>
    <x v="2"/>
    <x v="3"/>
    <x v="3"/>
    <m/>
    <m/>
    <m/>
    <m/>
  </r>
  <r>
    <m/>
    <x v="34"/>
    <x v="2"/>
    <x v="3"/>
    <x v="3"/>
    <m/>
    <m/>
    <m/>
    <m/>
  </r>
  <r>
    <m/>
    <x v="25"/>
    <x v="2"/>
    <x v="3"/>
    <x v="3"/>
    <m/>
    <m/>
    <m/>
    <m/>
  </r>
  <r>
    <n v="91"/>
    <x v="1"/>
    <x v="1"/>
    <x v="2"/>
    <x v="6"/>
    <m/>
    <m/>
    <m/>
    <m/>
  </r>
  <r>
    <n v="81"/>
    <x v="24"/>
    <x v="1"/>
    <x v="2"/>
    <x v="6"/>
    <m/>
    <m/>
    <m/>
    <m/>
  </r>
  <r>
    <n v="88"/>
    <x v="0"/>
    <x v="1"/>
    <x v="2"/>
    <x v="6"/>
    <m/>
    <m/>
    <m/>
    <m/>
  </r>
  <r>
    <n v="18"/>
    <x v="26"/>
    <x v="1"/>
    <x v="2"/>
    <x v="6"/>
    <m/>
    <m/>
    <m/>
    <m/>
  </r>
  <r>
    <n v="27"/>
    <x v="6"/>
    <x v="1"/>
    <x v="2"/>
    <x v="6"/>
    <m/>
    <m/>
    <m/>
    <m/>
  </r>
  <r>
    <n v="94"/>
    <x v="2"/>
    <x v="1"/>
    <x v="2"/>
    <x v="6"/>
    <m/>
    <m/>
    <m/>
    <m/>
  </r>
  <r>
    <s v="94"/>
    <x v="2"/>
    <x v="1"/>
    <x v="2"/>
    <x v="6"/>
    <m/>
    <m/>
    <m/>
    <m/>
  </r>
  <r>
    <n v="95"/>
    <x v="13"/>
    <x v="1"/>
    <x v="2"/>
    <x v="6"/>
    <m/>
    <m/>
    <m/>
    <m/>
  </r>
  <r>
    <n v="86"/>
    <x v="11"/>
    <x v="1"/>
    <x v="2"/>
    <x v="6"/>
    <m/>
    <m/>
    <m/>
    <m/>
  </r>
  <r>
    <n v="97"/>
    <x v="3"/>
    <x v="1"/>
    <x v="2"/>
    <x v="6"/>
    <m/>
    <m/>
    <m/>
    <m/>
  </r>
  <r>
    <n v="99"/>
    <x v="12"/>
    <x v="1"/>
    <x v="2"/>
    <x v="6"/>
    <m/>
    <m/>
    <m/>
    <m/>
  </r>
  <r>
    <m/>
    <x v="37"/>
    <x v="2"/>
    <x v="2"/>
    <x v="6"/>
    <m/>
    <m/>
    <m/>
    <m/>
  </r>
  <r>
    <n v="91"/>
    <x v="1"/>
    <x v="2"/>
    <x v="2"/>
    <x v="6"/>
    <m/>
    <m/>
    <m/>
    <m/>
  </r>
  <r>
    <s v="05"/>
    <x v="31"/>
    <x v="2"/>
    <x v="2"/>
    <x v="6"/>
    <m/>
    <m/>
    <m/>
    <m/>
  </r>
  <r>
    <n v="81"/>
    <x v="24"/>
    <x v="2"/>
    <x v="2"/>
    <x v="6"/>
    <m/>
    <m/>
    <m/>
    <m/>
  </r>
  <r>
    <n v="88"/>
    <x v="0"/>
    <x v="2"/>
    <x v="2"/>
    <x v="6"/>
    <m/>
    <m/>
    <m/>
    <m/>
  </r>
  <r>
    <s v="08"/>
    <x v="7"/>
    <x v="2"/>
    <x v="2"/>
    <x v="6"/>
    <m/>
    <m/>
    <m/>
    <m/>
  </r>
  <r>
    <n v="13"/>
    <x v="23"/>
    <x v="2"/>
    <x v="2"/>
    <x v="6"/>
    <m/>
    <m/>
    <m/>
    <m/>
  </r>
  <r>
    <n v="15"/>
    <x v="21"/>
    <x v="2"/>
    <x v="2"/>
    <x v="6"/>
    <m/>
    <m/>
    <m/>
    <m/>
  </r>
  <r>
    <n v="17"/>
    <x v="9"/>
    <x v="2"/>
    <x v="2"/>
    <x v="6"/>
    <m/>
    <m/>
    <m/>
    <m/>
  </r>
  <r>
    <n v="18"/>
    <x v="26"/>
    <x v="2"/>
    <x v="2"/>
    <x v="6"/>
    <m/>
    <m/>
    <m/>
    <m/>
  </r>
  <r>
    <n v="85"/>
    <x v="33"/>
    <x v="2"/>
    <x v="2"/>
    <x v="6"/>
    <m/>
    <m/>
    <m/>
    <m/>
  </r>
  <r>
    <n v="19"/>
    <x v="15"/>
    <x v="2"/>
    <x v="2"/>
    <x v="6"/>
    <m/>
    <m/>
    <m/>
    <m/>
  </r>
  <r>
    <n v="20"/>
    <x v="30"/>
    <x v="2"/>
    <x v="2"/>
    <x v="6"/>
    <m/>
    <m/>
    <m/>
    <m/>
  </r>
  <r>
    <n v="27"/>
    <x v="6"/>
    <x v="2"/>
    <x v="2"/>
    <x v="6"/>
    <m/>
    <m/>
    <m/>
    <m/>
  </r>
  <r>
    <n v="23"/>
    <x v="27"/>
    <x v="2"/>
    <x v="2"/>
    <x v="6"/>
    <m/>
    <m/>
    <m/>
    <m/>
  </r>
  <r>
    <n v="25"/>
    <x v="22"/>
    <x v="2"/>
    <x v="2"/>
    <x v="6"/>
    <m/>
    <m/>
    <m/>
    <m/>
  </r>
  <r>
    <n v="94"/>
    <x v="2"/>
    <x v="2"/>
    <x v="2"/>
    <x v="6"/>
    <m/>
    <m/>
    <m/>
    <m/>
  </r>
  <r>
    <s v="94"/>
    <x v="2"/>
    <x v="2"/>
    <x v="2"/>
    <x v="6"/>
    <m/>
    <m/>
    <m/>
    <m/>
  </r>
  <r>
    <n v="95"/>
    <x v="13"/>
    <x v="2"/>
    <x v="2"/>
    <x v="6"/>
    <m/>
    <m/>
    <m/>
    <m/>
  </r>
  <r>
    <n v="41"/>
    <x v="16"/>
    <x v="2"/>
    <x v="2"/>
    <x v="6"/>
    <m/>
    <m/>
    <m/>
    <m/>
  </r>
  <r>
    <n v="44"/>
    <x v="10"/>
    <x v="2"/>
    <x v="2"/>
    <x v="6"/>
    <m/>
    <m/>
    <m/>
    <m/>
  </r>
  <r>
    <n v="47"/>
    <x v="17"/>
    <x v="2"/>
    <x v="2"/>
    <x v="6"/>
    <m/>
    <m/>
    <m/>
    <m/>
  </r>
  <r>
    <n v="50"/>
    <x v="32"/>
    <x v="2"/>
    <x v="2"/>
    <x v="6"/>
    <m/>
    <m/>
    <m/>
    <m/>
  </r>
  <r>
    <n v="52"/>
    <x v="8"/>
    <x v="2"/>
    <x v="2"/>
    <x v="6"/>
    <m/>
    <m/>
    <m/>
    <m/>
  </r>
  <r>
    <n v="54"/>
    <x v="19"/>
    <x v="2"/>
    <x v="2"/>
    <x v="6"/>
    <m/>
    <m/>
    <m/>
    <m/>
  </r>
  <r>
    <n v="86"/>
    <x v="11"/>
    <x v="2"/>
    <x v="2"/>
    <x v="6"/>
    <m/>
    <m/>
    <m/>
    <m/>
  </r>
  <r>
    <n v="63"/>
    <x v="4"/>
    <x v="2"/>
    <x v="2"/>
    <x v="6"/>
    <m/>
    <m/>
    <m/>
    <m/>
  </r>
  <r>
    <n v="66"/>
    <x v="5"/>
    <x v="2"/>
    <x v="2"/>
    <x v="6"/>
    <m/>
    <m/>
    <m/>
    <m/>
  </r>
  <r>
    <n v="68"/>
    <x v="29"/>
    <x v="2"/>
    <x v="2"/>
    <x v="6"/>
    <m/>
    <m/>
    <m/>
    <m/>
  </r>
  <r>
    <n v="70"/>
    <x v="18"/>
    <x v="2"/>
    <x v="2"/>
    <x v="6"/>
    <m/>
    <m/>
    <m/>
    <m/>
  </r>
  <r>
    <n v="73"/>
    <x v="20"/>
    <x v="2"/>
    <x v="2"/>
    <x v="6"/>
    <m/>
    <m/>
    <m/>
    <m/>
  </r>
  <r>
    <n v="76"/>
    <x v="14"/>
    <x v="2"/>
    <x v="2"/>
    <x v="6"/>
    <m/>
    <m/>
    <m/>
    <m/>
  </r>
  <r>
    <n v="97"/>
    <x v="3"/>
    <x v="2"/>
    <x v="2"/>
    <x v="6"/>
    <m/>
    <m/>
    <m/>
    <m/>
  </r>
  <r>
    <n v="99"/>
    <x v="12"/>
    <x v="2"/>
    <x v="2"/>
    <x v="6"/>
    <m/>
    <m/>
    <m/>
    <m/>
  </r>
  <r>
    <n v="91"/>
    <x v="1"/>
    <x v="0"/>
    <x v="2"/>
    <x v="6"/>
    <m/>
    <m/>
    <m/>
    <m/>
  </r>
  <r>
    <n v="81"/>
    <x v="24"/>
    <x v="0"/>
    <x v="2"/>
    <x v="6"/>
    <m/>
    <m/>
    <m/>
    <m/>
  </r>
  <r>
    <n v="88"/>
    <x v="0"/>
    <x v="0"/>
    <x v="2"/>
    <x v="6"/>
    <m/>
    <m/>
    <m/>
    <m/>
  </r>
  <r>
    <n v="18"/>
    <x v="26"/>
    <x v="0"/>
    <x v="2"/>
    <x v="6"/>
    <m/>
    <m/>
    <m/>
    <m/>
  </r>
  <r>
    <n v="27"/>
    <x v="6"/>
    <x v="0"/>
    <x v="2"/>
    <x v="6"/>
    <m/>
    <m/>
    <m/>
    <m/>
  </r>
  <r>
    <n v="94"/>
    <x v="2"/>
    <x v="0"/>
    <x v="2"/>
    <x v="6"/>
    <m/>
    <m/>
    <m/>
    <m/>
  </r>
  <r>
    <s v="94"/>
    <x v="2"/>
    <x v="0"/>
    <x v="2"/>
    <x v="6"/>
    <m/>
    <m/>
    <m/>
    <m/>
  </r>
  <r>
    <n v="95"/>
    <x v="13"/>
    <x v="0"/>
    <x v="2"/>
    <x v="6"/>
    <m/>
    <m/>
    <m/>
    <m/>
  </r>
  <r>
    <n v="86"/>
    <x v="11"/>
    <x v="0"/>
    <x v="2"/>
    <x v="6"/>
    <m/>
    <m/>
    <m/>
    <m/>
  </r>
  <r>
    <n v="97"/>
    <x v="3"/>
    <x v="0"/>
    <x v="2"/>
    <x v="6"/>
    <m/>
    <m/>
    <m/>
    <m/>
  </r>
  <r>
    <n v="99"/>
    <x v="12"/>
    <x v="0"/>
    <x v="2"/>
    <x v="6"/>
    <m/>
    <m/>
    <m/>
    <m/>
  </r>
  <r>
    <n v="91"/>
    <x v="1"/>
    <x v="1"/>
    <x v="4"/>
    <x v="6"/>
    <m/>
    <m/>
    <m/>
    <m/>
  </r>
  <r>
    <n v="81"/>
    <x v="24"/>
    <x v="1"/>
    <x v="4"/>
    <x v="6"/>
    <m/>
    <m/>
    <m/>
    <m/>
  </r>
  <r>
    <n v="88"/>
    <x v="0"/>
    <x v="1"/>
    <x v="4"/>
    <x v="6"/>
    <m/>
    <m/>
    <m/>
    <m/>
  </r>
  <r>
    <n v="18"/>
    <x v="26"/>
    <x v="1"/>
    <x v="4"/>
    <x v="6"/>
    <m/>
    <m/>
    <m/>
    <m/>
  </r>
  <r>
    <n v="27"/>
    <x v="6"/>
    <x v="1"/>
    <x v="4"/>
    <x v="6"/>
    <m/>
    <m/>
    <m/>
    <m/>
  </r>
  <r>
    <n v="94"/>
    <x v="2"/>
    <x v="1"/>
    <x v="4"/>
    <x v="6"/>
    <m/>
    <m/>
    <m/>
    <m/>
  </r>
  <r>
    <s v="94"/>
    <x v="2"/>
    <x v="1"/>
    <x v="4"/>
    <x v="6"/>
    <m/>
    <m/>
    <m/>
    <m/>
  </r>
  <r>
    <n v="95"/>
    <x v="13"/>
    <x v="1"/>
    <x v="4"/>
    <x v="6"/>
    <m/>
    <m/>
    <m/>
    <m/>
  </r>
  <r>
    <n v="86"/>
    <x v="11"/>
    <x v="1"/>
    <x v="4"/>
    <x v="6"/>
    <m/>
    <m/>
    <m/>
    <m/>
  </r>
  <r>
    <n v="97"/>
    <x v="3"/>
    <x v="1"/>
    <x v="4"/>
    <x v="6"/>
    <m/>
    <m/>
    <m/>
    <m/>
  </r>
  <r>
    <n v="99"/>
    <x v="12"/>
    <x v="1"/>
    <x v="4"/>
    <x v="6"/>
    <m/>
    <m/>
    <m/>
    <m/>
  </r>
  <r>
    <n v="91"/>
    <x v="1"/>
    <x v="2"/>
    <x v="4"/>
    <x v="6"/>
    <m/>
    <m/>
    <m/>
    <m/>
  </r>
  <r>
    <n v="81"/>
    <x v="24"/>
    <x v="2"/>
    <x v="4"/>
    <x v="6"/>
    <m/>
    <m/>
    <m/>
    <m/>
  </r>
  <r>
    <n v="88"/>
    <x v="0"/>
    <x v="2"/>
    <x v="4"/>
    <x v="6"/>
    <m/>
    <m/>
    <m/>
    <m/>
  </r>
  <r>
    <n v="18"/>
    <x v="26"/>
    <x v="2"/>
    <x v="4"/>
    <x v="6"/>
    <m/>
    <m/>
    <m/>
    <m/>
  </r>
  <r>
    <n v="27"/>
    <x v="6"/>
    <x v="2"/>
    <x v="4"/>
    <x v="6"/>
    <m/>
    <m/>
    <m/>
    <m/>
  </r>
  <r>
    <n v="94"/>
    <x v="2"/>
    <x v="2"/>
    <x v="4"/>
    <x v="6"/>
    <m/>
    <m/>
    <m/>
    <m/>
  </r>
  <r>
    <s v="94"/>
    <x v="2"/>
    <x v="2"/>
    <x v="4"/>
    <x v="6"/>
    <m/>
    <m/>
    <m/>
    <m/>
  </r>
  <r>
    <n v="95"/>
    <x v="13"/>
    <x v="2"/>
    <x v="4"/>
    <x v="6"/>
    <m/>
    <m/>
    <m/>
    <m/>
  </r>
  <r>
    <n v="86"/>
    <x v="11"/>
    <x v="2"/>
    <x v="4"/>
    <x v="6"/>
    <m/>
    <m/>
    <m/>
    <m/>
  </r>
  <r>
    <n v="97"/>
    <x v="3"/>
    <x v="2"/>
    <x v="4"/>
    <x v="6"/>
    <m/>
    <m/>
    <m/>
    <m/>
  </r>
  <r>
    <n v="99"/>
    <x v="12"/>
    <x v="2"/>
    <x v="4"/>
    <x v="6"/>
    <m/>
    <m/>
    <m/>
    <m/>
  </r>
  <r>
    <n v="91"/>
    <x v="1"/>
    <x v="0"/>
    <x v="4"/>
    <x v="6"/>
    <m/>
    <m/>
    <m/>
    <m/>
  </r>
  <r>
    <n v="81"/>
    <x v="24"/>
    <x v="0"/>
    <x v="4"/>
    <x v="6"/>
    <m/>
    <m/>
    <m/>
    <m/>
  </r>
  <r>
    <n v="88"/>
    <x v="0"/>
    <x v="0"/>
    <x v="4"/>
    <x v="6"/>
    <m/>
    <m/>
    <m/>
    <m/>
  </r>
  <r>
    <n v="18"/>
    <x v="26"/>
    <x v="0"/>
    <x v="4"/>
    <x v="6"/>
    <m/>
    <m/>
    <m/>
    <m/>
  </r>
  <r>
    <n v="27"/>
    <x v="6"/>
    <x v="0"/>
    <x v="4"/>
    <x v="6"/>
    <m/>
    <m/>
    <m/>
    <m/>
  </r>
  <r>
    <n v="94"/>
    <x v="2"/>
    <x v="0"/>
    <x v="4"/>
    <x v="6"/>
    <m/>
    <m/>
    <m/>
    <m/>
  </r>
  <r>
    <s v="94"/>
    <x v="2"/>
    <x v="0"/>
    <x v="4"/>
    <x v="6"/>
    <m/>
    <m/>
    <m/>
    <m/>
  </r>
  <r>
    <n v="95"/>
    <x v="13"/>
    <x v="0"/>
    <x v="4"/>
    <x v="6"/>
    <m/>
    <m/>
    <m/>
    <m/>
  </r>
  <r>
    <n v="86"/>
    <x v="11"/>
    <x v="0"/>
    <x v="4"/>
    <x v="6"/>
    <m/>
    <m/>
    <m/>
    <m/>
  </r>
  <r>
    <n v="97"/>
    <x v="3"/>
    <x v="0"/>
    <x v="4"/>
    <x v="6"/>
    <m/>
    <m/>
    <m/>
    <m/>
  </r>
  <r>
    <n v="99"/>
    <x v="12"/>
    <x v="0"/>
    <x v="4"/>
    <x v="6"/>
    <m/>
    <m/>
    <m/>
    <m/>
  </r>
  <r>
    <n v="91"/>
    <x v="1"/>
    <x v="1"/>
    <x v="1"/>
    <x v="6"/>
    <m/>
    <m/>
    <m/>
    <m/>
  </r>
  <r>
    <n v="81"/>
    <x v="24"/>
    <x v="1"/>
    <x v="1"/>
    <x v="6"/>
    <m/>
    <m/>
    <m/>
    <m/>
  </r>
  <r>
    <n v="88"/>
    <x v="0"/>
    <x v="1"/>
    <x v="1"/>
    <x v="6"/>
    <m/>
    <m/>
    <m/>
    <m/>
  </r>
  <r>
    <n v="18"/>
    <x v="26"/>
    <x v="1"/>
    <x v="1"/>
    <x v="6"/>
    <m/>
    <m/>
    <m/>
    <m/>
  </r>
  <r>
    <n v="27"/>
    <x v="6"/>
    <x v="1"/>
    <x v="1"/>
    <x v="6"/>
    <m/>
    <m/>
    <m/>
    <m/>
  </r>
  <r>
    <n v="94"/>
    <x v="2"/>
    <x v="1"/>
    <x v="1"/>
    <x v="6"/>
    <m/>
    <m/>
    <m/>
    <m/>
  </r>
  <r>
    <s v="94"/>
    <x v="2"/>
    <x v="1"/>
    <x v="1"/>
    <x v="6"/>
    <m/>
    <m/>
    <m/>
    <m/>
  </r>
  <r>
    <n v="95"/>
    <x v="13"/>
    <x v="1"/>
    <x v="1"/>
    <x v="6"/>
    <m/>
    <m/>
    <m/>
    <m/>
  </r>
  <r>
    <n v="86"/>
    <x v="11"/>
    <x v="1"/>
    <x v="1"/>
    <x v="6"/>
    <m/>
    <m/>
    <m/>
    <m/>
  </r>
  <r>
    <n v="97"/>
    <x v="3"/>
    <x v="1"/>
    <x v="1"/>
    <x v="6"/>
    <m/>
    <m/>
    <m/>
    <m/>
  </r>
  <r>
    <n v="99"/>
    <x v="12"/>
    <x v="1"/>
    <x v="1"/>
    <x v="6"/>
    <m/>
    <m/>
    <m/>
    <m/>
  </r>
  <r>
    <m/>
    <x v="37"/>
    <x v="2"/>
    <x v="1"/>
    <x v="6"/>
    <m/>
    <m/>
    <m/>
    <m/>
  </r>
  <r>
    <n v="91"/>
    <x v="1"/>
    <x v="2"/>
    <x v="1"/>
    <x v="6"/>
    <m/>
    <m/>
    <m/>
    <m/>
  </r>
  <r>
    <s v="05"/>
    <x v="31"/>
    <x v="2"/>
    <x v="1"/>
    <x v="6"/>
    <m/>
    <m/>
    <m/>
    <m/>
  </r>
  <r>
    <n v="81"/>
    <x v="24"/>
    <x v="2"/>
    <x v="1"/>
    <x v="6"/>
    <m/>
    <m/>
    <m/>
    <m/>
  </r>
  <r>
    <n v="88"/>
    <x v="0"/>
    <x v="2"/>
    <x v="1"/>
    <x v="6"/>
    <m/>
    <m/>
    <m/>
    <m/>
  </r>
  <r>
    <s v="08"/>
    <x v="7"/>
    <x v="2"/>
    <x v="1"/>
    <x v="6"/>
    <m/>
    <m/>
    <m/>
    <m/>
  </r>
  <r>
    <n v="13"/>
    <x v="23"/>
    <x v="2"/>
    <x v="1"/>
    <x v="6"/>
    <m/>
    <m/>
    <m/>
    <m/>
  </r>
  <r>
    <n v="15"/>
    <x v="21"/>
    <x v="2"/>
    <x v="1"/>
    <x v="6"/>
    <m/>
    <m/>
    <m/>
    <m/>
  </r>
  <r>
    <n v="17"/>
    <x v="9"/>
    <x v="2"/>
    <x v="1"/>
    <x v="6"/>
    <m/>
    <m/>
    <m/>
    <m/>
  </r>
  <r>
    <n v="18"/>
    <x v="26"/>
    <x v="2"/>
    <x v="1"/>
    <x v="6"/>
    <m/>
    <m/>
    <m/>
    <m/>
  </r>
  <r>
    <n v="85"/>
    <x v="33"/>
    <x v="2"/>
    <x v="1"/>
    <x v="6"/>
    <m/>
    <m/>
    <m/>
    <m/>
  </r>
  <r>
    <n v="19"/>
    <x v="15"/>
    <x v="2"/>
    <x v="1"/>
    <x v="6"/>
    <m/>
    <m/>
    <m/>
    <m/>
  </r>
  <r>
    <n v="20"/>
    <x v="30"/>
    <x v="2"/>
    <x v="1"/>
    <x v="6"/>
    <m/>
    <m/>
    <m/>
    <m/>
  </r>
  <r>
    <n v="27"/>
    <x v="6"/>
    <x v="2"/>
    <x v="1"/>
    <x v="6"/>
    <m/>
    <m/>
    <m/>
    <m/>
  </r>
  <r>
    <n v="23"/>
    <x v="27"/>
    <x v="2"/>
    <x v="1"/>
    <x v="6"/>
    <m/>
    <m/>
    <m/>
    <m/>
  </r>
  <r>
    <n v="25"/>
    <x v="22"/>
    <x v="2"/>
    <x v="1"/>
    <x v="6"/>
    <m/>
    <m/>
    <m/>
    <m/>
  </r>
  <r>
    <n v="94"/>
    <x v="2"/>
    <x v="2"/>
    <x v="1"/>
    <x v="6"/>
    <m/>
    <m/>
    <m/>
    <m/>
  </r>
  <r>
    <s v="94"/>
    <x v="2"/>
    <x v="2"/>
    <x v="1"/>
    <x v="6"/>
    <m/>
    <m/>
    <m/>
    <m/>
  </r>
  <r>
    <n v="95"/>
    <x v="13"/>
    <x v="2"/>
    <x v="1"/>
    <x v="6"/>
    <m/>
    <m/>
    <m/>
    <m/>
  </r>
  <r>
    <n v="41"/>
    <x v="16"/>
    <x v="2"/>
    <x v="1"/>
    <x v="6"/>
    <m/>
    <m/>
    <m/>
    <m/>
  </r>
  <r>
    <n v="44"/>
    <x v="10"/>
    <x v="2"/>
    <x v="1"/>
    <x v="6"/>
    <m/>
    <m/>
    <m/>
    <m/>
  </r>
  <r>
    <n v="47"/>
    <x v="17"/>
    <x v="2"/>
    <x v="1"/>
    <x v="6"/>
    <m/>
    <m/>
    <m/>
    <m/>
  </r>
  <r>
    <n v="50"/>
    <x v="32"/>
    <x v="2"/>
    <x v="1"/>
    <x v="6"/>
    <m/>
    <m/>
    <m/>
    <m/>
  </r>
  <r>
    <n v="52"/>
    <x v="8"/>
    <x v="2"/>
    <x v="1"/>
    <x v="6"/>
    <m/>
    <m/>
    <m/>
    <m/>
  </r>
  <r>
    <n v="54"/>
    <x v="19"/>
    <x v="2"/>
    <x v="1"/>
    <x v="6"/>
    <m/>
    <m/>
    <m/>
    <m/>
  </r>
  <r>
    <n v="86"/>
    <x v="11"/>
    <x v="2"/>
    <x v="1"/>
    <x v="6"/>
    <m/>
    <m/>
    <m/>
    <m/>
  </r>
  <r>
    <n v="63"/>
    <x v="4"/>
    <x v="2"/>
    <x v="1"/>
    <x v="6"/>
    <m/>
    <m/>
    <m/>
    <m/>
  </r>
  <r>
    <n v="66"/>
    <x v="5"/>
    <x v="2"/>
    <x v="1"/>
    <x v="6"/>
    <m/>
    <m/>
    <m/>
    <m/>
  </r>
  <r>
    <n v="68"/>
    <x v="29"/>
    <x v="2"/>
    <x v="1"/>
    <x v="6"/>
    <m/>
    <m/>
    <m/>
    <m/>
  </r>
  <r>
    <n v="70"/>
    <x v="18"/>
    <x v="2"/>
    <x v="1"/>
    <x v="6"/>
    <m/>
    <m/>
    <m/>
    <m/>
  </r>
  <r>
    <n v="73"/>
    <x v="20"/>
    <x v="2"/>
    <x v="1"/>
    <x v="6"/>
    <m/>
    <m/>
    <m/>
    <m/>
  </r>
  <r>
    <n v="76"/>
    <x v="14"/>
    <x v="2"/>
    <x v="1"/>
    <x v="6"/>
    <m/>
    <m/>
    <m/>
    <m/>
  </r>
  <r>
    <n v="97"/>
    <x v="3"/>
    <x v="2"/>
    <x v="1"/>
    <x v="6"/>
    <m/>
    <m/>
    <m/>
    <m/>
  </r>
  <r>
    <n v="99"/>
    <x v="12"/>
    <x v="2"/>
    <x v="1"/>
    <x v="6"/>
    <m/>
    <m/>
    <m/>
    <m/>
  </r>
  <r>
    <n v="91"/>
    <x v="1"/>
    <x v="0"/>
    <x v="1"/>
    <x v="6"/>
    <m/>
    <m/>
    <m/>
    <m/>
  </r>
  <r>
    <n v="81"/>
    <x v="24"/>
    <x v="0"/>
    <x v="1"/>
    <x v="6"/>
    <m/>
    <m/>
    <m/>
    <m/>
  </r>
  <r>
    <n v="88"/>
    <x v="0"/>
    <x v="0"/>
    <x v="1"/>
    <x v="6"/>
    <m/>
    <m/>
    <m/>
    <m/>
  </r>
  <r>
    <n v="18"/>
    <x v="26"/>
    <x v="0"/>
    <x v="1"/>
    <x v="6"/>
    <m/>
    <m/>
    <m/>
    <m/>
  </r>
  <r>
    <n v="27"/>
    <x v="6"/>
    <x v="0"/>
    <x v="1"/>
    <x v="6"/>
    <m/>
    <m/>
    <m/>
    <m/>
  </r>
  <r>
    <n v="94"/>
    <x v="2"/>
    <x v="0"/>
    <x v="1"/>
    <x v="6"/>
    <m/>
    <m/>
    <m/>
    <m/>
  </r>
  <r>
    <s v="94"/>
    <x v="2"/>
    <x v="0"/>
    <x v="1"/>
    <x v="6"/>
    <m/>
    <m/>
    <m/>
    <m/>
  </r>
  <r>
    <n v="95"/>
    <x v="13"/>
    <x v="0"/>
    <x v="1"/>
    <x v="6"/>
    <m/>
    <m/>
    <m/>
    <m/>
  </r>
  <r>
    <n v="86"/>
    <x v="11"/>
    <x v="0"/>
    <x v="1"/>
    <x v="6"/>
    <m/>
    <m/>
    <m/>
    <m/>
  </r>
  <r>
    <n v="97"/>
    <x v="3"/>
    <x v="0"/>
    <x v="1"/>
    <x v="6"/>
    <m/>
    <m/>
    <m/>
    <m/>
  </r>
  <r>
    <n v="99"/>
    <x v="12"/>
    <x v="0"/>
    <x v="1"/>
    <x v="6"/>
    <m/>
    <m/>
    <m/>
    <m/>
  </r>
  <r>
    <n v="91"/>
    <x v="1"/>
    <x v="1"/>
    <x v="0"/>
    <x v="6"/>
    <m/>
    <m/>
    <m/>
    <m/>
  </r>
  <r>
    <n v="81"/>
    <x v="24"/>
    <x v="1"/>
    <x v="0"/>
    <x v="6"/>
    <m/>
    <m/>
    <m/>
    <m/>
  </r>
  <r>
    <n v="88"/>
    <x v="0"/>
    <x v="1"/>
    <x v="0"/>
    <x v="6"/>
    <m/>
    <m/>
    <m/>
    <m/>
  </r>
  <r>
    <n v="18"/>
    <x v="26"/>
    <x v="1"/>
    <x v="0"/>
    <x v="6"/>
    <m/>
    <m/>
    <m/>
    <m/>
  </r>
  <r>
    <n v="27"/>
    <x v="6"/>
    <x v="1"/>
    <x v="0"/>
    <x v="6"/>
    <m/>
    <m/>
    <m/>
    <m/>
  </r>
  <r>
    <n v="94"/>
    <x v="2"/>
    <x v="1"/>
    <x v="0"/>
    <x v="6"/>
    <m/>
    <m/>
    <m/>
    <m/>
  </r>
  <r>
    <s v="94"/>
    <x v="2"/>
    <x v="1"/>
    <x v="0"/>
    <x v="6"/>
    <m/>
    <m/>
    <m/>
    <m/>
  </r>
  <r>
    <n v="95"/>
    <x v="13"/>
    <x v="1"/>
    <x v="0"/>
    <x v="6"/>
    <m/>
    <m/>
    <m/>
    <m/>
  </r>
  <r>
    <n v="86"/>
    <x v="11"/>
    <x v="1"/>
    <x v="0"/>
    <x v="6"/>
    <m/>
    <m/>
    <m/>
    <m/>
  </r>
  <r>
    <n v="97"/>
    <x v="3"/>
    <x v="1"/>
    <x v="0"/>
    <x v="6"/>
    <m/>
    <m/>
    <m/>
    <m/>
  </r>
  <r>
    <n v="99"/>
    <x v="12"/>
    <x v="1"/>
    <x v="0"/>
    <x v="6"/>
    <m/>
    <m/>
    <m/>
    <m/>
  </r>
  <r>
    <m/>
    <x v="37"/>
    <x v="2"/>
    <x v="0"/>
    <x v="6"/>
    <m/>
    <m/>
    <m/>
    <m/>
  </r>
  <r>
    <n v="91"/>
    <x v="1"/>
    <x v="2"/>
    <x v="0"/>
    <x v="6"/>
    <m/>
    <m/>
    <m/>
    <m/>
  </r>
  <r>
    <s v="05"/>
    <x v="31"/>
    <x v="2"/>
    <x v="0"/>
    <x v="6"/>
    <m/>
    <m/>
    <m/>
    <m/>
  </r>
  <r>
    <n v="81"/>
    <x v="24"/>
    <x v="2"/>
    <x v="0"/>
    <x v="6"/>
    <m/>
    <m/>
    <m/>
    <m/>
  </r>
  <r>
    <n v="88"/>
    <x v="0"/>
    <x v="2"/>
    <x v="0"/>
    <x v="6"/>
    <m/>
    <m/>
    <m/>
    <m/>
  </r>
  <r>
    <s v="08"/>
    <x v="7"/>
    <x v="2"/>
    <x v="0"/>
    <x v="6"/>
    <m/>
    <m/>
    <m/>
    <m/>
  </r>
  <r>
    <n v="13"/>
    <x v="23"/>
    <x v="2"/>
    <x v="0"/>
    <x v="6"/>
    <m/>
    <m/>
    <m/>
    <m/>
  </r>
  <r>
    <n v="15"/>
    <x v="21"/>
    <x v="2"/>
    <x v="0"/>
    <x v="6"/>
    <m/>
    <m/>
    <m/>
    <m/>
  </r>
  <r>
    <n v="17"/>
    <x v="9"/>
    <x v="2"/>
    <x v="0"/>
    <x v="6"/>
    <m/>
    <m/>
    <m/>
    <m/>
  </r>
  <r>
    <n v="18"/>
    <x v="26"/>
    <x v="2"/>
    <x v="0"/>
    <x v="6"/>
    <m/>
    <m/>
    <m/>
    <m/>
  </r>
  <r>
    <n v="85"/>
    <x v="33"/>
    <x v="2"/>
    <x v="0"/>
    <x v="6"/>
    <m/>
    <m/>
    <m/>
    <m/>
  </r>
  <r>
    <n v="19"/>
    <x v="15"/>
    <x v="2"/>
    <x v="0"/>
    <x v="6"/>
    <m/>
    <m/>
    <m/>
    <m/>
  </r>
  <r>
    <n v="20"/>
    <x v="30"/>
    <x v="2"/>
    <x v="0"/>
    <x v="6"/>
    <m/>
    <m/>
    <m/>
    <m/>
  </r>
  <r>
    <n v="27"/>
    <x v="6"/>
    <x v="2"/>
    <x v="0"/>
    <x v="6"/>
    <m/>
    <m/>
    <m/>
    <m/>
  </r>
  <r>
    <n v="23"/>
    <x v="27"/>
    <x v="2"/>
    <x v="0"/>
    <x v="6"/>
    <m/>
    <m/>
    <m/>
    <m/>
  </r>
  <r>
    <n v="25"/>
    <x v="22"/>
    <x v="2"/>
    <x v="0"/>
    <x v="6"/>
    <m/>
    <m/>
    <m/>
    <m/>
  </r>
  <r>
    <n v="94"/>
    <x v="2"/>
    <x v="2"/>
    <x v="0"/>
    <x v="6"/>
    <m/>
    <m/>
    <m/>
    <m/>
  </r>
  <r>
    <s v="94"/>
    <x v="2"/>
    <x v="2"/>
    <x v="0"/>
    <x v="6"/>
    <m/>
    <m/>
    <m/>
    <m/>
  </r>
  <r>
    <n v="95"/>
    <x v="13"/>
    <x v="2"/>
    <x v="0"/>
    <x v="6"/>
    <m/>
    <m/>
    <m/>
    <m/>
  </r>
  <r>
    <n v="41"/>
    <x v="16"/>
    <x v="2"/>
    <x v="0"/>
    <x v="6"/>
    <m/>
    <m/>
    <m/>
    <m/>
  </r>
  <r>
    <n v="44"/>
    <x v="10"/>
    <x v="2"/>
    <x v="0"/>
    <x v="6"/>
    <m/>
    <m/>
    <m/>
    <m/>
  </r>
  <r>
    <n v="47"/>
    <x v="17"/>
    <x v="2"/>
    <x v="0"/>
    <x v="6"/>
    <m/>
    <m/>
    <m/>
    <m/>
  </r>
  <r>
    <n v="50"/>
    <x v="32"/>
    <x v="2"/>
    <x v="0"/>
    <x v="6"/>
    <m/>
    <m/>
    <m/>
    <m/>
  </r>
  <r>
    <n v="52"/>
    <x v="8"/>
    <x v="2"/>
    <x v="0"/>
    <x v="6"/>
    <m/>
    <m/>
    <m/>
    <m/>
  </r>
  <r>
    <n v="54"/>
    <x v="19"/>
    <x v="2"/>
    <x v="0"/>
    <x v="6"/>
    <m/>
    <m/>
    <m/>
    <m/>
  </r>
  <r>
    <n v="86"/>
    <x v="11"/>
    <x v="2"/>
    <x v="0"/>
    <x v="6"/>
    <m/>
    <m/>
    <m/>
    <m/>
  </r>
  <r>
    <n v="63"/>
    <x v="4"/>
    <x v="2"/>
    <x v="0"/>
    <x v="6"/>
    <m/>
    <m/>
    <m/>
    <m/>
  </r>
  <r>
    <n v="66"/>
    <x v="5"/>
    <x v="2"/>
    <x v="0"/>
    <x v="6"/>
    <m/>
    <m/>
    <m/>
    <m/>
  </r>
  <r>
    <n v="68"/>
    <x v="29"/>
    <x v="2"/>
    <x v="0"/>
    <x v="6"/>
    <m/>
    <m/>
    <m/>
    <m/>
  </r>
  <r>
    <n v="70"/>
    <x v="18"/>
    <x v="2"/>
    <x v="0"/>
    <x v="6"/>
    <m/>
    <m/>
    <m/>
    <m/>
  </r>
  <r>
    <n v="73"/>
    <x v="20"/>
    <x v="2"/>
    <x v="0"/>
    <x v="6"/>
    <m/>
    <m/>
    <m/>
    <m/>
  </r>
  <r>
    <n v="76"/>
    <x v="14"/>
    <x v="2"/>
    <x v="0"/>
    <x v="6"/>
    <m/>
    <m/>
    <m/>
    <m/>
  </r>
  <r>
    <n v="97"/>
    <x v="3"/>
    <x v="2"/>
    <x v="0"/>
    <x v="6"/>
    <m/>
    <m/>
    <m/>
    <m/>
  </r>
  <r>
    <n v="99"/>
    <x v="12"/>
    <x v="2"/>
    <x v="0"/>
    <x v="6"/>
    <m/>
    <m/>
    <m/>
    <m/>
  </r>
  <r>
    <n v="91"/>
    <x v="1"/>
    <x v="0"/>
    <x v="0"/>
    <x v="6"/>
    <m/>
    <m/>
    <m/>
    <m/>
  </r>
  <r>
    <n v="81"/>
    <x v="24"/>
    <x v="0"/>
    <x v="0"/>
    <x v="6"/>
    <m/>
    <m/>
    <m/>
    <m/>
  </r>
  <r>
    <n v="88"/>
    <x v="0"/>
    <x v="0"/>
    <x v="0"/>
    <x v="6"/>
    <m/>
    <m/>
    <m/>
    <m/>
  </r>
  <r>
    <n v="18"/>
    <x v="26"/>
    <x v="0"/>
    <x v="0"/>
    <x v="6"/>
    <m/>
    <m/>
    <m/>
    <m/>
  </r>
  <r>
    <n v="27"/>
    <x v="6"/>
    <x v="0"/>
    <x v="0"/>
    <x v="6"/>
    <m/>
    <m/>
    <m/>
    <m/>
  </r>
  <r>
    <n v="94"/>
    <x v="2"/>
    <x v="0"/>
    <x v="0"/>
    <x v="6"/>
    <m/>
    <m/>
    <m/>
    <m/>
  </r>
  <r>
    <s v="94"/>
    <x v="2"/>
    <x v="0"/>
    <x v="0"/>
    <x v="6"/>
    <m/>
    <m/>
    <m/>
    <m/>
  </r>
  <r>
    <n v="95"/>
    <x v="13"/>
    <x v="0"/>
    <x v="0"/>
    <x v="6"/>
    <m/>
    <m/>
    <m/>
    <m/>
  </r>
  <r>
    <n v="86"/>
    <x v="11"/>
    <x v="0"/>
    <x v="0"/>
    <x v="6"/>
    <m/>
    <m/>
    <m/>
    <m/>
  </r>
  <r>
    <n v="97"/>
    <x v="3"/>
    <x v="0"/>
    <x v="0"/>
    <x v="6"/>
    <m/>
    <m/>
    <m/>
    <m/>
  </r>
  <r>
    <n v="99"/>
    <x v="12"/>
    <x v="0"/>
    <x v="0"/>
    <x v="6"/>
    <m/>
    <m/>
    <m/>
    <m/>
  </r>
  <r>
    <n v="91"/>
    <x v="1"/>
    <x v="1"/>
    <x v="3"/>
    <x v="6"/>
    <m/>
    <m/>
    <m/>
    <m/>
  </r>
  <r>
    <n v="81"/>
    <x v="24"/>
    <x v="1"/>
    <x v="3"/>
    <x v="6"/>
    <m/>
    <m/>
    <m/>
    <m/>
  </r>
  <r>
    <n v="88"/>
    <x v="0"/>
    <x v="1"/>
    <x v="3"/>
    <x v="6"/>
    <m/>
    <m/>
    <m/>
    <m/>
  </r>
  <r>
    <n v="18"/>
    <x v="26"/>
    <x v="1"/>
    <x v="3"/>
    <x v="6"/>
    <m/>
    <m/>
    <m/>
    <m/>
  </r>
  <r>
    <n v="27"/>
    <x v="6"/>
    <x v="1"/>
    <x v="3"/>
    <x v="6"/>
    <m/>
    <m/>
    <m/>
    <m/>
  </r>
  <r>
    <n v="94"/>
    <x v="2"/>
    <x v="1"/>
    <x v="3"/>
    <x v="6"/>
    <m/>
    <m/>
    <m/>
    <m/>
  </r>
  <r>
    <s v="94"/>
    <x v="2"/>
    <x v="1"/>
    <x v="3"/>
    <x v="6"/>
    <m/>
    <m/>
    <m/>
    <m/>
  </r>
  <r>
    <n v="95"/>
    <x v="13"/>
    <x v="1"/>
    <x v="3"/>
    <x v="6"/>
    <m/>
    <m/>
    <m/>
    <m/>
  </r>
  <r>
    <n v="86"/>
    <x v="11"/>
    <x v="1"/>
    <x v="3"/>
    <x v="6"/>
    <m/>
    <m/>
    <m/>
    <m/>
  </r>
  <r>
    <n v="97"/>
    <x v="3"/>
    <x v="1"/>
    <x v="3"/>
    <x v="6"/>
    <m/>
    <m/>
    <m/>
    <m/>
  </r>
  <r>
    <n v="99"/>
    <x v="12"/>
    <x v="1"/>
    <x v="3"/>
    <x v="6"/>
    <m/>
    <m/>
    <m/>
    <m/>
  </r>
  <r>
    <m/>
    <x v="37"/>
    <x v="2"/>
    <x v="3"/>
    <x v="6"/>
    <m/>
    <m/>
    <m/>
    <m/>
  </r>
  <r>
    <n v="91"/>
    <x v="1"/>
    <x v="2"/>
    <x v="3"/>
    <x v="6"/>
    <m/>
    <m/>
    <m/>
    <m/>
  </r>
  <r>
    <s v="05"/>
    <x v="31"/>
    <x v="2"/>
    <x v="3"/>
    <x v="6"/>
    <m/>
    <m/>
    <m/>
    <m/>
  </r>
  <r>
    <n v="81"/>
    <x v="24"/>
    <x v="2"/>
    <x v="3"/>
    <x v="6"/>
    <m/>
    <m/>
    <m/>
    <m/>
  </r>
  <r>
    <n v="88"/>
    <x v="0"/>
    <x v="2"/>
    <x v="3"/>
    <x v="6"/>
    <m/>
    <m/>
    <m/>
    <m/>
  </r>
  <r>
    <s v="08"/>
    <x v="7"/>
    <x v="2"/>
    <x v="3"/>
    <x v="6"/>
    <m/>
    <m/>
    <m/>
    <m/>
  </r>
  <r>
    <n v="13"/>
    <x v="23"/>
    <x v="2"/>
    <x v="3"/>
    <x v="6"/>
    <m/>
    <m/>
    <m/>
    <m/>
  </r>
  <r>
    <n v="15"/>
    <x v="21"/>
    <x v="2"/>
    <x v="3"/>
    <x v="6"/>
    <m/>
    <m/>
    <m/>
    <m/>
  </r>
  <r>
    <n v="17"/>
    <x v="9"/>
    <x v="2"/>
    <x v="3"/>
    <x v="6"/>
    <m/>
    <m/>
    <m/>
    <m/>
  </r>
  <r>
    <n v="18"/>
    <x v="26"/>
    <x v="2"/>
    <x v="3"/>
    <x v="6"/>
    <m/>
    <m/>
    <m/>
    <m/>
  </r>
  <r>
    <n v="85"/>
    <x v="33"/>
    <x v="2"/>
    <x v="3"/>
    <x v="6"/>
    <m/>
    <m/>
    <m/>
    <m/>
  </r>
  <r>
    <n v="19"/>
    <x v="15"/>
    <x v="2"/>
    <x v="3"/>
    <x v="6"/>
    <m/>
    <m/>
    <m/>
    <m/>
  </r>
  <r>
    <n v="20"/>
    <x v="30"/>
    <x v="2"/>
    <x v="3"/>
    <x v="6"/>
    <m/>
    <m/>
    <m/>
    <m/>
  </r>
  <r>
    <n v="27"/>
    <x v="6"/>
    <x v="2"/>
    <x v="3"/>
    <x v="6"/>
    <m/>
    <m/>
    <m/>
    <m/>
  </r>
  <r>
    <n v="23"/>
    <x v="27"/>
    <x v="2"/>
    <x v="3"/>
    <x v="6"/>
    <m/>
    <m/>
    <m/>
    <m/>
  </r>
  <r>
    <n v="25"/>
    <x v="22"/>
    <x v="2"/>
    <x v="3"/>
    <x v="6"/>
    <m/>
    <m/>
    <m/>
    <m/>
  </r>
  <r>
    <n v="94"/>
    <x v="2"/>
    <x v="2"/>
    <x v="3"/>
    <x v="6"/>
    <m/>
    <m/>
    <m/>
    <m/>
  </r>
  <r>
    <s v="94"/>
    <x v="2"/>
    <x v="2"/>
    <x v="3"/>
    <x v="6"/>
    <m/>
    <m/>
    <m/>
    <m/>
  </r>
  <r>
    <n v="95"/>
    <x v="13"/>
    <x v="2"/>
    <x v="3"/>
    <x v="6"/>
    <m/>
    <m/>
    <m/>
    <m/>
  </r>
  <r>
    <n v="41"/>
    <x v="16"/>
    <x v="2"/>
    <x v="3"/>
    <x v="6"/>
    <m/>
    <m/>
    <m/>
    <m/>
  </r>
  <r>
    <n v="44"/>
    <x v="10"/>
    <x v="2"/>
    <x v="3"/>
    <x v="6"/>
    <m/>
    <m/>
    <m/>
    <m/>
  </r>
  <r>
    <n v="47"/>
    <x v="17"/>
    <x v="2"/>
    <x v="3"/>
    <x v="6"/>
    <m/>
    <m/>
    <m/>
    <m/>
  </r>
  <r>
    <n v="50"/>
    <x v="32"/>
    <x v="2"/>
    <x v="3"/>
    <x v="6"/>
    <m/>
    <m/>
    <m/>
    <m/>
  </r>
  <r>
    <n v="52"/>
    <x v="8"/>
    <x v="2"/>
    <x v="3"/>
    <x v="6"/>
    <m/>
    <m/>
    <m/>
    <m/>
  </r>
  <r>
    <n v="54"/>
    <x v="19"/>
    <x v="2"/>
    <x v="3"/>
    <x v="6"/>
    <m/>
    <m/>
    <m/>
    <m/>
  </r>
  <r>
    <n v="86"/>
    <x v="11"/>
    <x v="2"/>
    <x v="3"/>
    <x v="6"/>
    <m/>
    <m/>
    <m/>
    <m/>
  </r>
  <r>
    <n v="63"/>
    <x v="4"/>
    <x v="2"/>
    <x v="3"/>
    <x v="6"/>
    <m/>
    <m/>
    <m/>
    <m/>
  </r>
  <r>
    <n v="66"/>
    <x v="5"/>
    <x v="2"/>
    <x v="3"/>
    <x v="6"/>
    <m/>
    <m/>
    <m/>
    <m/>
  </r>
  <r>
    <n v="68"/>
    <x v="29"/>
    <x v="2"/>
    <x v="3"/>
    <x v="6"/>
    <m/>
    <m/>
    <m/>
    <m/>
  </r>
  <r>
    <n v="70"/>
    <x v="18"/>
    <x v="2"/>
    <x v="3"/>
    <x v="6"/>
    <m/>
    <m/>
    <m/>
    <m/>
  </r>
  <r>
    <n v="73"/>
    <x v="20"/>
    <x v="2"/>
    <x v="3"/>
    <x v="6"/>
    <m/>
    <m/>
    <m/>
    <m/>
  </r>
  <r>
    <n v="76"/>
    <x v="14"/>
    <x v="2"/>
    <x v="3"/>
    <x v="6"/>
    <m/>
    <m/>
    <m/>
    <m/>
  </r>
  <r>
    <n v="97"/>
    <x v="3"/>
    <x v="2"/>
    <x v="3"/>
    <x v="6"/>
    <m/>
    <m/>
    <m/>
    <m/>
  </r>
  <r>
    <n v="99"/>
    <x v="12"/>
    <x v="2"/>
    <x v="3"/>
    <x v="6"/>
    <m/>
    <m/>
    <m/>
    <m/>
  </r>
  <r>
    <n v="91"/>
    <x v="1"/>
    <x v="0"/>
    <x v="3"/>
    <x v="6"/>
    <m/>
    <m/>
    <m/>
    <m/>
  </r>
  <r>
    <n v="81"/>
    <x v="24"/>
    <x v="0"/>
    <x v="3"/>
    <x v="6"/>
    <m/>
    <m/>
    <m/>
    <m/>
  </r>
  <r>
    <n v="88"/>
    <x v="0"/>
    <x v="0"/>
    <x v="3"/>
    <x v="6"/>
    <m/>
    <m/>
    <m/>
    <m/>
  </r>
  <r>
    <n v="18"/>
    <x v="26"/>
    <x v="0"/>
    <x v="3"/>
    <x v="6"/>
    <m/>
    <m/>
    <m/>
    <m/>
  </r>
  <r>
    <n v="27"/>
    <x v="6"/>
    <x v="0"/>
    <x v="3"/>
    <x v="6"/>
    <m/>
    <m/>
    <m/>
    <m/>
  </r>
  <r>
    <n v="94"/>
    <x v="2"/>
    <x v="0"/>
    <x v="3"/>
    <x v="6"/>
    <m/>
    <m/>
    <m/>
    <m/>
  </r>
  <r>
    <s v="94"/>
    <x v="2"/>
    <x v="0"/>
    <x v="3"/>
    <x v="6"/>
    <m/>
    <m/>
    <m/>
    <m/>
  </r>
  <r>
    <n v="95"/>
    <x v="13"/>
    <x v="0"/>
    <x v="3"/>
    <x v="6"/>
    <m/>
    <m/>
    <m/>
    <m/>
  </r>
  <r>
    <n v="86"/>
    <x v="11"/>
    <x v="0"/>
    <x v="3"/>
    <x v="6"/>
    <m/>
    <m/>
    <m/>
    <m/>
  </r>
  <r>
    <n v="97"/>
    <x v="3"/>
    <x v="0"/>
    <x v="3"/>
    <x v="6"/>
    <m/>
    <m/>
    <m/>
    <m/>
  </r>
  <r>
    <n v="99"/>
    <x v="12"/>
    <x v="0"/>
    <x v="3"/>
    <x v="6"/>
    <m/>
    <m/>
    <m/>
    <m/>
  </r>
  <r>
    <m/>
    <x v="28"/>
    <x v="2"/>
    <x v="2"/>
    <x v="6"/>
    <m/>
    <m/>
    <m/>
    <m/>
  </r>
  <r>
    <m/>
    <x v="36"/>
    <x v="2"/>
    <x v="2"/>
    <x v="6"/>
    <m/>
    <m/>
    <m/>
    <m/>
  </r>
  <r>
    <m/>
    <x v="35"/>
    <x v="2"/>
    <x v="2"/>
    <x v="6"/>
    <m/>
    <m/>
    <m/>
    <m/>
  </r>
  <r>
    <m/>
    <x v="34"/>
    <x v="2"/>
    <x v="2"/>
    <x v="6"/>
    <m/>
    <m/>
    <m/>
    <m/>
  </r>
  <r>
    <m/>
    <x v="25"/>
    <x v="2"/>
    <x v="2"/>
    <x v="6"/>
    <m/>
    <m/>
    <m/>
    <m/>
  </r>
  <r>
    <m/>
    <x v="28"/>
    <x v="2"/>
    <x v="1"/>
    <x v="6"/>
    <m/>
    <m/>
    <m/>
    <m/>
  </r>
  <r>
    <m/>
    <x v="36"/>
    <x v="2"/>
    <x v="1"/>
    <x v="6"/>
    <m/>
    <m/>
    <m/>
    <m/>
  </r>
  <r>
    <m/>
    <x v="35"/>
    <x v="2"/>
    <x v="1"/>
    <x v="6"/>
    <m/>
    <m/>
    <m/>
    <m/>
  </r>
  <r>
    <m/>
    <x v="34"/>
    <x v="2"/>
    <x v="1"/>
    <x v="6"/>
    <m/>
    <m/>
    <m/>
    <m/>
  </r>
  <r>
    <m/>
    <x v="25"/>
    <x v="2"/>
    <x v="1"/>
    <x v="6"/>
    <m/>
    <m/>
    <m/>
    <m/>
  </r>
  <r>
    <m/>
    <x v="28"/>
    <x v="2"/>
    <x v="0"/>
    <x v="6"/>
    <m/>
    <m/>
    <m/>
    <m/>
  </r>
  <r>
    <m/>
    <x v="36"/>
    <x v="2"/>
    <x v="0"/>
    <x v="6"/>
    <m/>
    <m/>
    <m/>
    <m/>
  </r>
  <r>
    <m/>
    <x v="35"/>
    <x v="2"/>
    <x v="0"/>
    <x v="6"/>
    <m/>
    <m/>
    <m/>
    <m/>
  </r>
  <r>
    <m/>
    <x v="34"/>
    <x v="2"/>
    <x v="0"/>
    <x v="6"/>
    <m/>
    <m/>
    <m/>
    <m/>
  </r>
  <r>
    <m/>
    <x v="25"/>
    <x v="2"/>
    <x v="0"/>
    <x v="6"/>
    <m/>
    <m/>
    <m/>
    <m/>
  </r>
  <r>
    <m/>
    <x v="28"/>
    <x v="2"/>
    <x v="3"/>
    <x v="6"/>
    <m/>
    <m/>
    <m/>
    <m/>
  </r>
  <r>
    <m/>
    <x v="36"/>
    <x v="2"/>
    <x v="3"/>
    <x v="6"/>
    <m/>
    <m/>
    <m/>
    <m/>
  </r>
  <r>
    <m/>
    <x v="35"/>
    <x v="2"/>
    <x v="3"/>
    <x v="6"/>
    <m/>
    <m/>
    <m/>
    <m/>
  </r>
  <r>
    <m/>
    <x v="34"/>
    <x v="2"/>
    <x v="3"/>
    <x v="6"/>
    <m/>
    <m/>
    <m/>
    <m/>
  </r>
  <r>
    <m/>
    <x v="25"/>
    <x v="2"/>
    <x v="3"/>
    <x v="6"/>
    <m/>
    <m/>
    <m/>
    <m/>
  </r>
  <r>
    <n v="91"/>
    <x v="1"/>
    <x v="1"/>
    <x v="2"/>
    <x v="8"/>
    <m/>
    <m/>
    <m/>
    <m/>
  </r>
  <r>
    <n v="81"/>
    <x v="24"/>
    <x v="1"/>
    <x v="2"/>
    <x v="8"/>
    <m/>
    <m/>
    <m/>
    <m/>
  </r>
  <r>
    <n v="88"/>
    <x v="0"/>
    <x v="1"/>
    <x v="2"/>
    <x v="8"/>
    <m/>
    <m/>
    <m/>
    <m/>
  </r>
  <r>
    <n v="18"/>
    <x v="26"/>
    <x v="1"/>
    <x v="2"/>
    <x v="8"/>
    <m/>
    <m/>
    <m/>
    <m/>
  </r>
  <r>
    <n v="27"/>
    <x v="6"/>
    <x v="1"/>
    <x v="2"/>
    <x v="8"/>
    <m/>
    <m/>
    <m/>
    <m/>
  </r>
  <r>
    <n v="94"/>
    <x v="2"/>
    <x v="1"/>
    <x v="2"/>
    <x v="8"/>
    <m/>
    <m/>
    <m/>
    <m/>
  </r>
  <r>
    <s v="94"/>
    <x v="2"/>
    <x v="1"/>
    <x v="2"/>
    <x v="8"/>
    <m/>
    <m/>
    <m/>
    <m/>
  </r>
  <r>
    <n v="95"/>
    <x v="13"/>
    <x v="1"/>
    <x v="2"/>
    <x v="8"/>
    <m/>
    <m/>
    <m/>
    <m/>
  </r>
  <r>
    <n v="86"/>
    <x v="11"/>
    <x v="1"/>
    <x v="2"/>
    <x v="8"/>
    <m/>
    <m/>
    <m/>
    <m/>
  </r>
  <r>
    <n v="97"/>
    <x v="3"/>
    <x v="1"/>
    <x v="2"/>
    <x v="8"/>
    <m/>
    <m/>
    <m/>
    <m/>
  </r>
  <r>
    <n v="99"/>
    <x v="12"/>
    <x v="1"/>
    <x v="2"/>
    <x v="8"/>
    <m/>
    <m/>
    <m/>
    <m/>
  </r>
  <r>
    <m/>
    <x v="37"/>
    <x v="2"/>
    <x v="2"/>
    <x v="8"/>
    <m/>
    <m/>
    <m/>
    <m/>
  </r>
  <r>
    <n v="91"/>
    <x v="1"/>
    <x v="2"/>
    <x v="2"/>
    <x v="8"/>
    <m/>
    <m/>
    <m/>
    <m/>
  </r>
  <r>
    <s v="05"/>
    <x v="31"/>
    <x v="2"/>
    <x v="2"/>
    <x v="8"/>
    <m/>
    <m/>
    <m/>
    <m/>
  </r>
  <r>
    <n v="81"/>
    <x v="24"/>
    <x v="2"/>
    <x v="2"/>
    <x v="8"/>
    <m/>
    <m/>
    <m/>
    <m/>
  </r>
  <r>
    <n v="88"/>
    <x v="0"/>
    <x v="2"/>
    <x v="2"/>
    <x v="8"/>
    <m/>
    <m/>
    <m/>
    <m/>
  </r>
  <r>
    <s v="08"/>
    <x v="7"/>
    <x v="2"/>
    <x v="2"/>
    <x v="8"/>
    <m/>
    <m/>
    <m/>
    <m/>
  </r>
  <r>
    <n v="13"/>
    <x v="23"/>
    <x v="2"/>
    <x v="2"/>
    <x v="8"/>
    <m/>
    <m/>
    <m/>
    <m/>
  </r>
  <r>
    <n v="15"/>
    <x v="21"/>
    <x v="2"/>
    <x v="2"/>
    <x v="8"/>
    <m/>
    <m/>
    <m/>
    <m/>
  </r>
  <r>
    <n v="17"/>
    <x v="9"/>
    <x v="2"/>
    <x v="2"/>
    <x v="8"/>
    <m/>
    <m/>
    <m/>
    <m/>
  </r>
  <r>
    <n v="18"/>
    <x v="26"/>
    <x v="2"/>
    <x v="2"/>
    <x v="8"/>
    <m/>
    <m/>
    <m/>
    <m/>
  </r>
  <r>
    <n v="85"/>
    <x v="33"/>
    <x v="2"/>
    <x v="2"/>
    <x v="8"/>
    <m/>
    <m/>
    <m/>
    <m/>
  </r>
  <r>
    <n v="19"/>
    <x v="15"/>
    <x v="2"/>
    <x v="2"/>
    <x v="8"/>
    <m/>
    <m/>
    <m/>
    <m/>
  </r>
  <r>
    <n v="20"/>
    <x v="30"/>
    <x v="2"/>
    <x v="2"/>
    <x v="8"/>
    <m/>
    <m/>
    <m/>
    <m/>
  </r>
  <r>
    <n v="27"/>
    <x v="6"/>
    <x v="2"/>
    <x v="2"/>
    <x v="8"/>
    <m/>
    <m/>
    <m/>
    <m/>
  </r>
  <r>
    <n v="23"/>
    <x v="27"/>
    <x v="2"/>
    <x v="2"/>
    <x v="8"/>
    <m/>
    <m/>
    <m/>
    <m/>
  </r>
  <r>
    <n v="25"/>
    <x v="22"/>
    <x v="2"/>
    <x v="2"/>
    <x v="8"/>
    <m/>
    <m/>
    <m/>
    <m/>
  </r>
  <r>
    <n v="94"/>
    <x v="2"/>
    <x v="2"/>
    <x v="2"/>
    <x v="8"/>
    <m/>
    <m/>
    <m/>
    <m/>
  </r>
  <r>
    <s v="94"/>
    <x v="2"/>
    <x v="2"/>
    <x v="2"/>
    <x v="8"/>
    <m/>
    <m/>
    <m/>
    <m/>
  </r>
  <r>
    <n v="95"/>
    <x v="13"/>
    <x v="2"/>
    <x v="2"/>
    <x v="8"/>
    <m/>
    <m/>
    <m/>
    <m/>
  </r>
  <r>
    <n v="41"/>
    <x v="16"/>
    <x v="2"/>
    <x v="2"/>
    <x v="8"/>
    <m/>
    <m/>
    <m/>
    <m/>
  </r>
  <r>
    <n v="44"/>
    <x v="10"/>
    <x v="2"/>
    <x v="2"/>
    <x v="8"/>
    <m/>
    <m/>
    <m/>
    <m/>
  </r>
  <r>
    <n v="47"/>
    <x v="17"/>
    <x v="2"/>
    <x v="2"/>
    <x v="8"/>
    <m/>
    <m/>
    <m/>
    <m/>
  </r>
  <r>
    <n v="50"/>
    <x v="32"/>
    <x v="2"/>
    <x v="2"/>
    <x v="8"/>
    <m/>
    <m/>
    <m/>
    <m/>
  </r>
  <r>
    <n v="52"/>
    <x v="8"/>
    <x v="2"/>
    <x v="2"/>
    <x v="8"/>
    <m/>
    <m/>
    <m/>
    <m/>
  </r>
  <r>
    <n v="54"/>
    <x v="19"/>
    <x v="2"/>
    <x v="2"/>
    <x v="8"/>
    <m/>
    <m/>
    <m/>
    <m/>
  </r>
  <r>
    <n v="86"/>
    <x v="11"/>
    <x v="2"/>
    <x v="2"/>
    <x v="8"/>
    <m/>
    <m/>
    <m/>
    <m/>
  </r>
  <r>
    <n v="63"/>
    <x v="4"/>
    <x v="2"/>
    <x v="2"/>
    <x v="8"/>
    <m/>
    <m/>
    <m/>
    <m/>
  </r>
  <r>
    <n v="66"/>
    <x v="5"/>
    <x v="2"/>
    <x v="2"/>
    <x v="8"/>
    <m/>
    <m/>
    <m/>
    <m/>
  </r>
  <r>
    <n v="68"/>
    <x v="29"/>
    <x v="2"/>
    <x v="2"/>
    <x v="8"/>
    <m/>
    <m/>
    <m/>
    <m/>
  </r>
  <r>
    <n v="70"/>
    <x v="18"/>
    <x v="2"/>
    <x v="2"/>
    <x v="8"/>
    <m/>
    <m/>
    <m/>
    <m/>
  </r>
  <r>
    <n v="73"/>
    <x v="20"/>
    <x v="2"/>
    <x v="2"/>
    <x v="8"/>
    <m/>
    <m/>
    <m/>
    <m/>
  </r>
  <r>
    <n v="76"/>
    <x v="14"/>
    <x v="2"/>
    <x v="2"/>
    <x v="8"/>
    <m/>
    <m/>
    <m/>
    <m/>
  </r>
  <r>
    <n v="97"/>
    <x v="3"/>
    <x v="2"/>
    <x v="2"/>
    <x v="8"/>
    <m/>
    <m/>
    <m/>
    <m/>
  </r>
  <r>
    <n v="99"/>
    <x v="12"/>
    <x v="2"/>
    <x v="2"/>
    <x v="8"/>
    <m/>
    <m/>
    <m/>
    <m/>
  </r>
  <r>
    <n v="91"/>
    <x v="1"/>
    <x v="0"/>
    <x v="2"/>
    <x v="8"/>
    <m/>
    <m/>
    <m/>
    <m/>
  </r>
  <r>
    <n v="81"/>
    <x v="24"/>
    <x v="0"/>
    <x v="2"/>
    <x v="8"/>
    <m/>
    <m/>
    <m/>
    <m/>
  </r>
  <r>
    <n v="88"/>
    <x v="0"/>
    <x v="0"/>
    <x v="2"/>
    <x v="8"/>
    <m/>
    <m/>
    <m/>
    <m/>
  </r>
  <r>
    <n v="18"/>
    <x v="26"/>
    <x v="0"/>
    <x v="2"/>
    <x v="8"/>
    <m/>
    <m/>
    <m/>
    <m/>
  </r>
  <r>
    <n v="27"/>
    <x v="6"/>
    <x v="0"/>
    <x v="2"/>
    <x v="8"/>
    <m/>
    <m/>
    <m/>
    <m/>
  </r>
  <r>
    <n v="94"/>
    <x v="2"/>
    <x v="0"/>
    <x v="2"/>
    <x v="8"/>
    <m/>
    <m/>
    <m/>
    <m/>
  </r>
  <r>
    <s v="94"/>
    <x v="2"/>
    <x v="0"/>
    <x v="2"/>
    <x v="8"/>
    <m/>
    <m/>
    <m/>
    <m/>
  </r>
  <r>
    <n v="95"/>
    <x v="13"/>
    <x v="0"/>
    <x v="2"/>
    <x v="8"/>
    <m/>
    <m/>
    <m/>
    <m/>
  </r>
  <r>
    <n v="86"/>
    <x v="11"/>
    <x v="0"/>
    <x v="2"/>
    <x v="8"/>
    <m/>
    <m/>
    <m/>
    <m/>
  </r>
  <r>
    <n v="97"/>
    <x v="3"/>
    <x v="0"/>
    <x v="2"/>
    <x v="8"/>
    <m/>
    <m/>
    <m/>
    <m/>
  </r>
  <r>
    <n v="99"/>
    <x v="12"/>
    <x v="0"/>
    <x v="2"/>
    <x v="8"/>
    <m/>
    <m/>
    <m/>
    <m/>
  </r>
  <r>
    <n v="91"/>
    <x v="1"/>
    <x v="1"/>
    <x v="4"/>
    <x v="8"/>
    <m/>
    <m/>
    <m/>
    <m/>
  </r>
  <r>
    <n v="81"/>
    <x v="24"/>
    <x v="1"/>
    <x v="4"/>
    <x v="8"/>
    <m/>
    <m/>
    <m/>
    <m/>
  </r>
  <r>
    <n v="88"/>
    <x v="0"/>
    <x v="1"/>
    <x v="4"/>
    <x v="8"/>
    <m/>
    <m/>
    <m/>
    <m/>
  </r>
  <r>
    <n v="18"/>
    <x v="26"/>
    <x v="1"/>
    <x v="4"/>
    <x v="8"/>
    <m/>
    <m/>
    <m/>
    <m/>
  </r>
  <r>
    <n v="27"/>
    <x v="6"/>
    <x v="1"/>
    <x v="4"/>
    <x v="8"/>
    <m/>
    <m/>
    <m/>
    <m/>
  </r>
  <r>
    <n v="94"/>
    <x v="2"/>
    <x v="1"/>
    <x v="4"/>
    <x v="8"/>
    <m/>
    <m/>
    <m/>
    <m/>
  </r>
  <r>
    <s v="94"/>
    <x v="2"/>
    <x v="1"/>
    <x v="4"/>
    <x v="8"/>
    <m/>
    <m/>
    <m/>
    <m/>
  </r>
  <r>
    <n v="95"/>
    <x v="13"/>
    <x v="1"/>
    <x v="4"/>
    <x v="8"/>
    <m/>
    <m/>
    <m/>
    <m/>
  </r>
  <r>
    <n v="86"/>
    <x v="11"/>
    <x v="1"/>
    <x v="4"/>
    <x v="8"/>
    <m/>
    <m/>
    <m/>
    <m/>
  </r>
  <r>
    <n v="97"/>
    <x v="3"/>
    <x v="1"/>
    <x v="4"/>
    <x v="8"/>
    <m/>
    <m/>
    <m/>
    <m/>
  </r>
  <r>
    <n v="99"/>
    <x v="12"/>
    <x v="1"/>
    <x v="4"/>
    <x v="8"/>
    <m/>
    <m/>
    <m/>
    <m/>
  </r>
  <r>
    <n v="91"/>
    <x v="1"/>
    <x v="2"/>
    <x v="4"/>
    <x v="8"/>
    <m/>
    <m/>
    <m/>
    <m/>
  </r>
  <r>
    <n v="81"/>
    <x v="24"/>
    <x v="2"/>
    <x v="4"/>
    <x v="8"/>
    <m/>
    <m/>
    <m/>
    <m/>
  </r>
  <r>
    <n v="88"/>
    <x v="0"/>
    <x v="2"/>
    <x v="4"/>
    <x v="8"/>
    <m/>
    <m/>
    <m/>
    <m/>
  </r>
  <r>
    <n v="18"/>
    <x v="26"/>
    <x v="2"/>
    <x v="4"/>
    <x v="8"/>
    <m/>
    <m/>
    <m/>
    <m/>
  </r>
  <r>
    <n v="27"/>
    <x v="6"/>
    <x v="2"/>
    <x v="4"/>
    <x v="8"/>
    <m/>
    <m/>
    <m/>
    <m/>
  </r>
  <r>
    <n v="94"/>
    <x v="2"/>
    <x v="2"/>
    <x v="4"/>
    <x v="8"/>
    <m/>
    <m/>
    <m/>
    <m/>
  </r>
  <r>
    <s v="94"/>
    <x v="2"/>
    <x v="2"/>
    <x v="4"/>
    <x v="8"/>
    <m/>
    <m/>
    <m/>
    <m/>
  </r>
  <r>
    <n v="95"/>
    <x v="13"/>
    <x v="2"/>
    <x v="4"/>
    <x v="8"/>
    <m/>
    <m/>
    <m/>
    <m/>
  </r>
  <r>
    <n v="86"/>
    <x v="11"/>
    <x v="2"/>
    <x v="4"/>
    <x v="8"/>
    <m/>
    <m/>
    <m/>
    <m/>
  </r>
  <r>
    <n v="97"/>
    <x v="3"/>
    <x v="2"/>
    <x v="4"/>
    <x v="8"/>
    <m/>
    <m/>
    <m/>
    <m/>
  </r>
  <r>
    <n v="99"/>
    <x v="12"/>
    <x v="2"/>
    <x v="4"/>
    <x v="8"/>
    <m/>
    <m/>
    <m/>
    <m/>
  </r>
  <r>
    <n v="91"/>
    <x v="1"/>
    <x v="0"/>
    <x v="4"/>
    <x v="8"/>
    <m/>
    <m/>
    <m/>
    <m/>
  </r>
  <r>
    <n v="81"/>
    <x v="24"/>
    <x v="0"/>
    <x v="4"/>
    <x v="8"/>
    <m/>
    <m/>
    <m/>
    <m/>
  </r>
  <r>
    <n v="88"/>
    <x v="0"/>
    <x v="0"/>
    <x v="4"/>
    <x v="8"/>
    <m/>
    <m/>
    <m/>
    <m/>
  </r>
  <r>
    <n v="18"/>
    <x v="26"/>
    <x v="0"/>
    <x v="4"/>
    <x v="8"/>
    <m/>
    <m/>
    <m/>
    <m/>
  </r>
  <r>
    <n v="27"/>
    <x v="6"/>
    <x v="0"/>
    <x v="4"/>
    <x v="8"/>
    <m/>
    <m/>
    <m/>
    <m/>
  </r>
  <r>
    <n v="94"/>
    <x v="2"/>
    <x v="0"/>
    <x v="4"/>
    <x v="8"/>
    <m/>
    <m/>
    <m/>
    <m/>
  </r>
  <r>
    <s v="94"/>
    <x v="2"/>
    <x v="0"/>
    <x v="4"/>
    <x v="8"/>
    <m/>
    <m/>
    <m/>
    <m/>
  </r>
  <r>
    <n v="95"/>
    <x v="13"/>
    <x v="0"/>
    <x v="4"/>
    <x v="8"/>
    <m/>
    <m/>
    <m/>
    <m/>
  </r>
  <r>
    <n v="86"/>
    <x v="11"/>
    <x v="0"/>
    <x v="4"/>
    <x v="8"/>
    <m/>
    <m/>
    <m/>
    <m/>
  </r>
  <r>
    <n v="97"/>
    <x v="3"/>
    <x v="0"/>
    <x v="4"/>
    <x v="8"/>
    <m/>
    <m/>
    <m/>
    <m/>
  </r>
  <r>
    <n v="99"/>
    <x v="12"/>
    <x v="0"/>
    <x v="4"/>
    <x v="8"/>
    <m/>
    <m/>
    <m/>
    <m/>
  </r>
  <r>
    <n v="91"/>
    <x v="1"/>
    <x v="1"/>
    <x v="1"/>
    <x v="8"/>
    <m/>
    <m/>
    <m/>
    <m/>
  </r>
  <r>
    <n v="81"/>
    <x v="24"/>
    <x v="1"/>
    <x v="1"/>
    <x v="8"/>
    <m/>
    <m/>
    <m/>
    <m/>
  </r>
  <r>
    <n v="88"/>
    <x v="0"/>
    <x v="1"/>
    <x v="1"/>
    <x v="8"/>
    <m/>
    <m/>
    <m/>
    <m/>
  </r>
  <r>
    <n v="18"/>
    <x v="26"/>
    <x v="1"/>
    <x v="1"/>
    <x v="8"/>
    <m/>
    <m/>
    <m/>
    <m/>
  </r>
  <r>
    <n v="27"/>
    <x v="6"/>
    <x v="1"/>
    <x v="1"/>
    <x v="8"/>
    <m/>
    <m/>
    <m/>
    <m/>
  </r>
  <r>
    <n v="94"/>
    <x v="2"/>
    <x v="1"/>
    <x v="1"/>
    <x v="8"/>
    <m/>
    <m/>
    <m/>
    <m/>
  </r>
  <r>
    <s v="94"/>
    <x v="2"/>
    <x v="1"/>
    <x v="1"/>
    <x v="8"/>
    <m/>
    <m/>
    <m/>
    <m/>
  </r>
  <r>
    <n v="95"/>
    <x v="13"/>
    <x v="1"/>
    <x v="1"/>
    <x v="8"/>
    <m/>
    <m/>
    <m/>
    <m/>
  </r>
  <r>
    <n v="86"/>
    <x v="11"/>
    <x v="1"/>
    <x v="1"/>
    <x v="8"/>
    <m/>
    <m/>
    <m/>
    <m/>
  </r>
  <r>
    <n v="97"/>
    <x v="3"/>
    <x v="1"/>
    <x v="1"/>
    <x v="8"/>
    <m/>
    <m/>
    <m/>
    <m/>
  </r>
  <r>
    <n v="99"/>
    <x v="12"/>
    <x v="1"/>
    <x v="1"/>
    <x v="8"/>
    <m/>
    <m/>
    <m/>
    <m/>
  </r>
  <r>
    <m/>
    <x v="37"/>
    <x v="2"/>
    <x v="1"/>
    <x v="8"/>
    <m/>
    <m/>
    <m/>
    <m/>
  </r>
  <r>
    <n v="91"/>
    <x v="1"/>
    <x v="2"/>
    <x v="1"/>
    <x v="8"/>
    <m/>
    <m/>
    <m/>
    <m/>
  </r>
  <r>
    <s v="05"/>
    <x v="31"/>
    <x v="2"/>
    <x v="1"/>
    <x v="8"/>
    <m/>
    <m/>
    <m/>
    <m/>
  </r>
  <r>
    <n v="81"/>
    <x v="24"/>
    <x v="2"/>
    <x v="1"/>
    <x v="8"/>
    <m/>
    <m/>
    <m/>
    <m/>
  </r>
  <r>
    <n v="88"/>
    <x v="0"/>
    <x v="2"/>
    <x v="1"/>
    <x v="8"/>
    <m/>
    <m/>
    <m/>
    <m/>
  </r>
  <r>
    <s v="08"/>
    <x v="7"/>
    <x v="2"/>
    <x v="1"/>
    <x v="8"/>
    <m/>
    <m/>
    <m/>
    <m/>
  </r>
  <r>
    <n v="13"/>
    <x v="23"/>
    <x v="2"/>
    <x v="1"/>
    <x v="8"/>
    <m/>
    <m/>
    <m/>
    <m/>
  </r>
  <r>
    <n v="15"/>
    <x v="21"/>
    <x v="2"/>
    <x v="1"/>
    <x v="8"/>
    <m/>
    <m/>
    <m/>
    <m/>
  </r>
  <r>
    <n v="17"/>
    <x v="9"/>
    <x v="2"/>
    <x v="1"/>
    <x v="8"/>
    <m/>
    <m/>
    <m/>
    <m/>
  </r>
  <r>
    <n v="18"/>
    <x v="26"/>
    <x v="2"/>
    <x v="1"/>
    <x v="8"/>
    <m/>
    <m/>
    <m/>
    <m/>
  </r>
  <r>
    <n v="85"/>
    <x v="33"/>
    <x v="2"/>
    <x v="1"/>
    <x v="8"/>
    <m/>
    <m/>
    <m/>
    <m/>
  </r>
  <r>
    <n v="19"/>
    <x v="15"/>
    <x v="2"/>
    <x v="1"/>
    <x v="8"/>
    <m/>
    <m/>
    <m/>
    <m/>
  </r>
  <r>
    <n v="20"/>
    <x v="30"/>
    <x v="2"/>
    <x v="1"/>
    <x v="8"/>
    <m/>
    <m/>
    <m/>
    <m/>
  </r>
  <r>
    <n v="27"/>
    <x v="6"/>
    <x v="2"/>
    <x v="1"/>
    <x v="8"/>
    <m/>
    <m/>
    <m/>
    <m/>
  </r>
  <r>
    <n v="23"/>
    <x v="27"/>
    <x v="2"/>
    <x v="1"/>
    <x v="8"/>
    <m/>
    <m/>
    <m/>
    <m/>
  </r>
  <r>
    <n v="25"/>
    <x v="22"/>
    <x v="2"/>
    <x v="1"/>
    <x v="8"/>
    <m/>
    <m/>
    <m/>
    <m/>
  </r>
  <r>
    <n v="94"/>
    <x v="2"/>
    <x v="2"/>
    <x v="1"/>
    <x v="8"/>
    <m/>
    <m/>
    <m/>
    <m/>
  </r>
  <r>
    <s v="94"/>
    <x v="2"/>
    <x v="2"/>
    <x v="1"/>
    <x v="8"/>
    <m/>
    <m/>
    <m/>
    <m/>
  </r>
  <r>
    <n v="95"/>
    <x v="13"/>
    <x v="2"/>
    <x v="1"/>
    <x v="8"/>
    <m/>
    <m/>
    <m/>
    <m/>
  </r>
  <r>
    <n v="41"/>
    <x v="16"/>
    <x v="2"/>
    <x v="1"/>
    <x v="8"/>
    <m/>
    <m/>
    <m/>
    <m/>
  </r>
  <r>
    <n v="44"/>
    <x v="10"/>
    <x v="2"/>
    <x v="1"/>
    <x v="8"/>
    <m/>
    <m/>
    <m/>
    <m/>
  </r>
  <r>
    <n v="47"/>
    <x v="17"/>
    <x v="2"/>
    <x v="1"/>
    <x v="8"/>
    <m/>
    <m/>
    <m/>
    <m/>
  </r>
  <r>
    <n v="50"/>
    <x v="32"/>
    <x v="2"/>
    <x v="1"/>
    <x v="8"/>
    <m/>
    <m/>
    <m/>
    <m/>
  </r>
  <r>
    <n v="52"/>
    <x v="8"/>
    <x v="2"/>
    <x v="1"/>
    <x v="8"/>
    <m/>
    <m/>
    <m/>
    <m/>
  </r>
  <r>
    <n v="54"/>
    <x v="19"/>
    <x v="2"/>
    <x v="1"/>
    <x v="8"/>
    <m/>
    <m/>
    <m/>
    <m/>
  </r>
  <r>
    <n v="86"/>
    <x v="11"/>
    <x v="2"/>
    <x v="1"/>
    <x v="8"/>
    <m/>
    <m/>
    <m/>
    <m/>
  </r>
  <r>
    <n v="63"/>
    <x v="4"/>
    <x v="2"/>
    <x v="1"/>
    <x v="8"/>
    <m/>
    <m/>
    <m/>
    <m/>
  </r>
  <r>
    <n v="66"/>
    <x v="5"/>
    <x v="2"/>
    <x v="1"/>
    <x v="8"/>
    <m/>
    <m/>
    <m/>
    <m/>
  </r>
  <r>
    <n v="68"/>
    <x v="29"/>
    <x v="2"/>
    <x v="1"/>
    <x v="8"/>
    <m/>
    <m/>
    <m/>
    <m/>
  </r>
  <r>
    <n v="70"/>
    <x v="18"/>
    <x v="2"/>
    <x v="1"/>
    <x v="8"/>
    <m/>
    <m/>
    <m/>
    <m/>
  </r>
  <r>
    <n v="73"/>
    <x v="20"/>
    <x v="2"/>
    <x v="1"/>
    <x v="8"/>
    <m/>
    <m/>
    <m/>
    <m/>
  </r>
  <r>
    <n v="76"/>
    <x v="14"/>
    <x v="2"/>
    <x v="1"/>
    <x v="8"/>
    <m/>
    <m/>
    <m/>
    <m/>
  </r>
  <r>
    <n v="97"/>
    <x v="3"/>
    <x v="2"/>
    <x v="1"/>
    <x v="8"/>
    <m/>
    <m/>
    <m/>
    <m/>
  </r>
  <r>
    <n v="99"/>
    <x v="12"/>
    <x v="2"/>
    <x v="1"/>
    <x v="8"/>
    <m/>
    <m/>
    <m/>
    <m/>
  </r>
  <r>
    <n v="91"/>
    <x v="1"/>
    <x v="0"/>
    <x v="1"/>
    <x v="8"/>
    <m/>
    <m/>
    <m/>
    <m/>
  </r>
  <r>
    <n v="81"/>
    <x v="24"/>
    <x v="0"/>
    <x v="1"/>
    <x v="8"/>
    <m/>
    <m/>
    <m/>
    <m/>
  </r>
  <r>
    <n v="88"/>
    <x v="0"/>
    <x v="0"/>
    <x v="1"/>
    <x v="8"/>
    <m/>
    <m/>
    <m/>
    <m/>
  </r>
  <r>
    <n v="18"/>
    <x v="26"/>
    <x v="0"/>
    <x v="1"/>
    <x v="8"/>
    <m/>
    <m/>
    <m/>
    <m/>
  </r>
  <r>
    <n v="27"/>
    <x v="6"/>
    <x v="0"/>
    <x v="1"/>
    <x v="8"/>
    <m/>
    <m/>
    <m/>
    <m/>
  </r>
  <r>
    <n v="94"/>
    <x v="2"/>
    <x v="0"/>
    <x v="1"/>
    <x v="8"/>
    <m/>
    <m/>
    <m/>
    <m/>
  </r>
  <r>
    <s v="94"/>
    <x v="2"/>
    <x v="0"/>
    <x v="1"/>
    <x v="8"/>
    <m/>
    <m/>
    <m/>
    <m/>
  </r>
  <r>
    <n v="95"/>
    <x v="13"/>
    <x v="0"/>
    <x v="1"/>
    <x v="8"/>
    <m/>
    <m/>
    <m/>
    <m/>
  </r>
  <r>
    <n v="86"/>
    <x v="11"/>
    <x v="0"/>
    <x v="1"/>
    <x v="8"/>
    <m/>
    <m/>
    <m/>
    <m/>
  </r>
  <r>
    <n v="97"/>
    <x v="3"/>
    <x v="0"/>
    <x v="1"/>
    <x v="8"/>
    <m/>
    <m/>
    <m/>
    <m/>
  </r>
  <r>
    <n v="99"/>
    <x v="12"/>
    <x v="0"/>
    <x v="1"/>
    <x v="8"/>
    <m/>
    <m/>
    <m/>
    <m/>
  </r>
  <r>
    <n v="91"/>
    <x v="1"/>
    <x v="1"/>
    <x v="0"/>
    <x v="8"/>
    <m/>
    <m/>
    <m/>
    <m/>
  </r>
  <r>
    <n v="81"/>
    <x v="24"/>
    <x v="1"/>
    <x v="0"/>
    <x v="8"/>
    <m/>
    <m/>
    <m/>
    <m/>
  </r>
  <r>
    <n v="88"/>
    <x v="0"/>
    <x v="1"/>
    <x v="0"/>
    <x v="8"/>
    <m/>
    <m/>
    <m/>
    <m/>
  </r>
  <r>
    <n v="18"/>
    <x v="26"/>
    <x v="1"/>
    <x v="0"/>
    <x v="8"/>
    <m/>
    <m/>
    <m/>
    <m/>
  </r>
  <r>
    <n v="27"/>
    <x v="6"/>
    <x v="1"/>
    <x v="0"/>
    <x v="8"/>
    <m/>
    <m/>
    <m/>
    <m/>
  </r>
  <r>
    <n v="94"/>
    <x v="2"/>
    <x v="1"/>
    <x v="0"/>
    <x v="8"/>
    <m/>
    <m/>
    <m/>
    <m/>
  </r>
  <r>
    <s v="94"/>
    <x v="2"/>
    <x v="1"/>
    <x v="0"/>
    <x v="8"/>
    <m/>
    <m/>
    <m/>
    <m/>
  </r>
  <r>
    <n v="95"/>
    <x v="13"/>
    <x v="1"/>
    <x v="0"/>
    <x v="8"/>
    <m/>
    <m/>
    <m/>
    <m/>
  </r>
  <r>
    <n v="86"/>
    <x v="11"/>
    <x v="1"/>
    <x v="0"/>
    <x v="8"/>
    <m/>
    <m/>
    <m/>
    <m/>
  </r>
  <r>
    <n v="97"/>
    <x v="3"/>
    <x v="1"/>
    <x v="0"/>
    <x v="8"/>
    <m/>
    <m/>
    <m/>
    <m/>
  </r>
  <r>
    <n v="99"/>
    <x v="12"/>
    <x v="1"/>
    <x v="0"/>
    <x v="8"/>
    <m/>
    <m/>
    <m/>
    <m/>
  </r>
  <r>
    <m/>
    <x v="37"/>
    <x v="2"/>
    <x v="0"/>
    <x v="8"/>
    <m/>
    <m/>
    <m/>
    <m/>
  </r>
  <r>
    <n v="91"/>
    <x v="1"/>
    <x v="2"/>
    <x v="0"/>
    <x v="8"/>
    <m/>
    <m/>
    <m/>
    <m/>
  </r>
  <r>
    <s v="05"/>
    <x v="31"/>
    <x v="2"/>
    <x v="0"/>
    <x v="8"/>
    <m/>
    <m/>
    <m/>
    <m/>
  </r>
  <r>
    <n v="81"/>
    <x v="24"/>
    <x v="2"/>
    <x v="0"/>
    <x v="8"/>
    <m/>
    <m/>
    <m/>
    <m/>
  </r>
  <r>
    <n v="88"/>
    <x v="0"/>
    <x v="2"/>
    <x v="0"/>
    <x v="8"/>
    <m/>
    <m/>
    <m/>
    <m/>
  </r>
  <r>
    <s v="08"/>
    <x v="7"/>
    <x v="2"/>
    <x v="0"/>
    <x v="8"/>
    <m/>
    <m/>
    <m/>
    <m/>
  </r>
  <r>
    <n v="13"/>
    <x v="23"/>
    <x v="2"/>
    <x v="0"/>
    <x v="8"/>
    <m/>
    <m/>
    <m/>
    <m/>
  </r>
  <r>
    <n v="15"/>
    <x v="21"/>
    <x v="2"/>
    <x v="0"/>
    <x v="8"/>
    <m/>
    <m/>
    <m/>
    <m/>
  </r>
  <r>
    <n v="17"/>
    <x v="9"/>
    <x v="2"/>
    <x v="0"/>
    <x v="8"/>
    <m/>
    <m/>
    <m/>
    <m/>
  </r>
  <r>
    <n v="18"/>
    <x v="26"/>
    <x v="2"/>
    <x v="0"/>
    <x v="8"/>
    <m/>
    <m/>
    <m/>
    <m/>
  </r>
  <r>
    <n v="85"/>
    <x v="33"/>
    <x v="2"/>
    <x v="0"/>
    <x v="8"/>
    <m/>
    <m/>
    <m/>
    <m/>
  </r>
  <r>
    <n v="19"/>
    <x v="15"/>
    <x v="2"/>
    <x v="0"/>
    <x v="8"/>
    <m/>
    <m/>
    <m/>
    <m/>
  </r>
  <r>
    <n v="20"/>
    <x v="30"/>
    <x v="2"/>
    <x v="0"/>
    <x v="8"/>
    <m/>
    <m/>
    <m/>
    <m/>
  </r>
  <r>
    <n v="27"/>
    <x v="6"/>
    <x v="2"/>
    <x v="0"/>
    <x v="8"/>
    <m/>
    <m/>
    <m/>
    <m/>
  </r>
  <r>
    <n v="23"/>
    <x v="27"/>
    <x v="2"/>
    <x v="0"/>
    <x v="8"/>
    <m/>
    <m/>
    <m/>
    <m/>
  </r>
  <r>
    <n v="25"/>
    <x v="22"/>
    <x v="2"/>
    <x v="0"/>
    <x v="8"/>
    <m/>
    <m/>
    <m/>
    <m/>
  </r>
  <r>
    <n v="94"/>
    <x v="2"/>
    <x v="2"/>
    <x v="0"/>
    <x v="8"/>
    <m/>
    <m/>
    <m/>
    <m/>
  </r>
  <r>
    <s v="94"/>
    <x v="2"/>
    <x v="2"/>
    <x v="0"/>
    <x v="8"/>
    <m/>
    <m/>
    <m/>
    <m/>
  </r>
  <r>
    <n v="95"/>
    <x v="13"/>
    <x v="2"/>
    <x v="0"/>
    <x v="8"/>
    <m/>
    <m/>
    <m/>
    <m/>
  </r>
  <r>
    <n v="41"/>
    <x v="16"/>
    <x v="2"/>
    <x v="0"/>
    <x v="8"/>
    <m/>
    <m/>
    <m/>
    <m/>
  </r>
  <r>
    <n v="44"/>
    <x v="10"/>
    <x v="2"/>
    <x v="0"/>
    <x v="8"/>
    <m/>
    <m/>
    <m/>
    <m/>
  </r>
  <r>
    <n v="47"/>
    <x v="17"/>
    <x v="2"/>
    <x v="0"/>
    <x v="8"/>
    <m/>
    <m/>
    <m/>
    <m/>
  </r>
  <r>
    <n v="50"/>
    <x v="32"/>
    <x v="2"/>
    <x v="0"/>
    <x v="8"/>
    <m/>
    <m/>
    <m/>
    <m/>
  </r>
  <r>
    <n v="52"/>
    <x v="8"/>
    <x v="2"/>
    <x v="0"/>
    <x v="8"/>
    <m/>
    <m/>
    <m/>
    <m/>
  </r>
  <r>
    <n v="54"/>
    <x v="19"/>
    <x v="2"/>
    <x v="0"/>
    <x v="8"/>
    <m/>
    <m/>
    <m/>
    <m/>
  </r>
  <r>
    <n v="86"/>
    <x v="11"/>
    <x v="2"/>
    <x v="0"/>
    <x v="8"/>
    <m/>
    <m/>
    <m/>
    <m/>
  </r>
  <r>
    <n v="63"/>
    <x v="4"/>
    <x v="2"/>
    <x v="0"/>
    <x v="8"/>
    <m/>
    <m/>
    <m/>
    <m/>
  </r>
  <r>
    <n v="66"/>
    <x v="5"/>
    <x v="2"/>
    <x v="0"/>
    <x v="8"/>
    <m/>
    <m/>
    <m/>
    <m/>
  </r>
  <r>
    <n v="68"/>
    <x v="29"/>
    <x v="2"/>
    <x v="0"/>
    <x v="8"/>
    <m/>
    <m/>
    <m/>
    <m/>
  </r>
  <r>
    <n v="70"/>
    <x v="18"/>
    <x v="2"/>
    <x v="0"/>
    <x v="8"/>
    <m/>
    <m/>
    <m/>
    <m/>
  </r>
  <r>
    <n v="73"/>
    <x v="20"/>
    <x v="2"/>
    <x v="0"/>
    <x v="8"/>
    <m/>
    <m/>
    <m/>
    <m/>
  </r>
  <r>
    <n v="76"/>
    <x v="14"/>
    <x v="2"/>
    <x v="0"/>
    <x v="8"/>
    <m/>
    <m/>
    <m/>
    <m/>
  </r>
  <r>
    <n v="97"/>
    <x v="3"/>
    <x v="2"/>
    <x v="0"/>
    <x v="8"/>
    <m/>
    <m/>
    <m/>
    <m/>
  </r>
  <r>
    <n v="99"/>
    <x v="12"/>
    <x v="2"/>
    <x v="0"/>
    <x v="8"/>
    <m/>
    <m/>
    <m/>
    <m/>
  </r>
  <r>
    <n v="91"/>
    <x v="1"/>
    <x v="0"/>
    <x v="0"/>
    <x v="8"/>
    <m/>
    <m/>
    <m/>
    <m/>
  </r>
  <r>
    <n v="81"/>
    <x v="24"/>
    <x v="0"/>
    <x v="0"/>
    <x v="8"/>
    <m/>
    <m/>
    <m/>
    <m/>
  </r>
  <r>
    <n v="88"/>
    <x v="0"/>
    <x v="0"/>
    <x v="0"/>
    <x v="8"/>
    <m/>
    <m/>
    <m/>
    <m/>
  </r>
  <r>
    <n v="18"/>
    <x v="26"/>
    <x v="0"/>
    <x v="0"/>
    <x v="8"/>
    <m/>
    <m/>
    <m/>
    <m/>
  </r>
  <r>
    <n v="27"/>
    <x v="6"/>
    <x v="0"/>
    <x v="0"/>
    <x v="8"/>
    <m/>
    <m/>
    <m/>
    <m/>
  </r>
  <r>
    <n v="94"/>
    <x v="2"/>
    <x v="0"/>
    <x v="0"/>
    <x v="8"/>
    <m/>
    <m/>
    <m/>
    <m/>
  </r>
  <r>
    <s v="94"/>
    <x v="2"/>
    <x v="0"/>
    <x v="0"/>
    <x v="8"/>
    <m/>
    <m/>
    <m/>
    <m/>
  </r>
  <r>
    <n v="95"/>
    <x v="13"/>
    <x v="0"/>
    <x v="0"/>
    <x v="8"/>
    <m/>
    <m/>
    <m/>
    <m/>
  </r>
  <r>
    <n v="86"/>
    <x v="11"/>
    <x v="0"/>
    <x v="0"/>
    <x v="8"/>
    <m/>
    <m/>
    <m/>
    <m/>
  </r>
  <r>
    <n v="97"/>
    <x v="3"/>
    <x v="0"/>
    <x v="0"/>
    <x v="8"/>
    <m/>
    <m/>
    <m/>
    <m/>
  </r>
  <r>
    <n v="99"/>
    <x v="12"/>
    <x v="0"/>
    <x v="0"/>
    <x v="8"/>
    <m/>
    <m/>
    <m/>
    <m/>
  </r>
  <r>
    <n v="91"/>
    <x v="1"/>
    <x v="1"/>
    <x v="3"/>
    <x v="8"/>
    <m/>
    <m/>
    <m/>
    <m/>
  </r>
  <r>
    <n v="81"/>
    <x v="24"/>
    <x v="1"/>
    <x v="3"/>
    <x v="8"/>
    <m/>
    <m/>
    <m/>
    <m/>
  </r>
  <r>
    <n v="88"/>
    <x v="0"/>
    <x v="1"/>
    <x v="3"/>
    <x v="8"/>
    <m/>
    <m/>
    <m/>
    <m/>
  </r>
  <r>
    <n v="18"/>
    <x v="26"/>
    <x v="1"/>
    <x v="3"/>
    <x v="8"/>
    <m/>
    <m/>
    <m/>
    <m/>
  </r>
  <r>
    <n v="27"/>
    <x v="6"/>
    <x v="1"/>
    <x v="3"/>
    <x v="8"/>
    <m/>
    <m/>
    <m/>
    <m/>
  </r>
  <r>
    <n v="94"/>
    <x v="2"/>
    <x v="1"/>
    <x v="3"/>
    <x v="8"/>
    <m/>
    <m/>
    <m/>
    <m/>
  </r>
  <r>
    <s v="94"/>
    <x v="2"/>
    <x v="1"/>
    <x v="3"/>
    <x v="8"/>
    <m/>
    <m/>
    <m/>
    <m/>
  </r>
  <r>
    <n v="95"/>
    <x v="13"/>
    <x v="1"/>
    <x v="3"/>
    <x v="8"/>
    <m/>
    <m/>
    <m/>
    <m/>
  </r>
  <r>
    <n v="86"/>
    <x v="11"/>
    <x v="1"/>
    <x v="3"/>
    <x v="8"/>
    <m/>
    <m/>
    <m/>
    <m/>
  </r>
  <r>
    <n v="97"/>
    <x v="3"/>
    <x v="1"/>
    <x v="3"/>
    <x v="8"/>
    <m/>
    <m/>
    <m/>
    <m/>
  </r>
  <r>
    <n v="99"/>
    <x v="12"/>
    <x v="1"/>
    <x v="3"/>
    <x v="8"/>
    <m/>
    <m/>
    <m/>
    <m/>
  </r>
  <r>
    <m/>
    <x v="37"/>
    <x v="2"/>
    <x v="3"/>
    <x v="8"/>
    <m/>
    <m/>
    <m/>
    <m/>
  </r>
  <r>
    <n v="91"/>
    <x v="1"/>
    <x v="2"/>
    <x v="3"/>
    <x v="8"/>
    <m/>
    <m/>
    <m/>
    <m/>
  </r>
  <r>
    <s v="05"/>
    <x v="31"/>
    <x v="2"/>
    <x v="3"/>
    <x v="8"/>
    <m/>
    <m/>
    <m/>
    <m/>
  </r>
  <r>
    <n v="81"/>
    <x v="24"/>
    <x v="2"/>
    <x v="3"/>
    <x v="8"/>
    <m/>
    <m/>
    <m/>
    <m/>
  </r>
  <r>
    <n v="88"/>
    <x v="0"/>
    <x v="2"/>
    <x v="3"/>
    <x v="8"/>
    <m/>
    <m/>
    <m/>
    <m/>
  </r>
  <r>
    <s v="08"/>
    <x v="7"/>
    <x v="2"/>
    <x v="3"/>
    <x v="8"/>
    <m/>
    <m/>
    <m/>
    <m/>
  </r>
  <r>
    <n v="13"/>
    <x v="23"/>
    <x v="2"/>
    <x v="3"/>
    <x v="8"/>
    <m/>
    <m/>
    <m/>
    <m/>
  </r>
  <r>
    <n v="15"/>
    <x v="21"/>
    <x v="2"/>
    <x v="3"/>
    <x v="8"/>
    <m/>
    <m/>
    <m/>
    <m/>
  </r>
  <r>
    <n v="17"/>
    <x v="9"/>
    <x v="2"/>
    <x v="3"/>
    <x v="8"/>
    <m/>
    <m/>
    <m/>
    <m/>
  </r>
  <r>
    <n v="18"/>
    <x v="26"/>
    <x v="2"/>
    <x v="3"/>
    <x v="8"/>
    <m/>
    <m/>
    <m/>
    <m/>
  </r>
  <r>
    <n v="85"/>
    <x v="33"/>
    <x v="2"/>
    <x v="3"/>
    <x v="8"/>
    <m/>
    <m/>
    <m/>
    <m/>
  </r>
  <r>
    <n v="19"/>
    <x v="15"/>
    <x v="2"/>
    <x v="3"/>
    <x v="8"/>
    <m/>
    <m/>
    <m/>
    <m/>
  </r>
  <r>
    <n v="20"/>
    <x v="30"/>
    <x v="2"/>
    <x v="3"/>
    <x v="8"/>
    <m/>
    <m/>
    <m/>
    <m/>
  </r>
  <r>
    <n v="27"/>
    <x v="6"/>
    <x v="2"/>
    <x v="3"/>
    <x v="8"/>
    <m/>
    <m/>
    <m/>
    <m/>
  </r>
  <r>
    <n v="23"/>
    <x v="27"/>
    <x v="2"/>
    <x v="3"/>
    <x v="8"/>
    <m/>
    <m/>
    <m/>
    <m/>
  </r>
  <r>
    <n v="25"/>
    <x v="22"/>
    <x v="2"/>
    <x v="3"/>
    <x v="8"/>
    <m/>
    <m/>
    <m/>
    <m/>
  </r>
  <r>
    <n v="94"/>
    <x v="2"/>
    <x v="2"/>
    <x v="3"/>
    <x v="8"/>
    <m/>
    <m/>
    <m/>
    <m/>
  </r>
  <r>
    <s v="94"/>
    <x v="2"/>
    <x v="2"/>
    <x v="3"/>
    <x v="8"/>
    <m/>
    <m/>
    <m/>
    <m/>
  </r>
  <r>
    <n v="95"/>
    <x v="13"/>
    <x v="2"/>
    <x v="3"/>
    <x v="8"/>
    <m/>
    <m/>
    <m/>
    <m/>
  </r>
  <r>
    <n v="41"/>
    <x v="16"/>
    <x v="2"/>
    <x v="3"/>
    <x v="8"/>
    <m/>
    <m/>
    <m/>
    <m/>
  </r>
  <r>
    <n v="44"/>
    <x v="10"/>
    <x v="2"/>
    <x v="3"/>
    <x v="8"/>
    <m/>
    <m/>
    <m/>
    <m/>
  </r>
  <r>
    <n v="47"/>
    <x v="17"/>
    <x v="2"/>
    <x v="3"/>
    <x v="8"/>
    <m/>
    <m/>
    <m/>
    <m/>
  </r>
  <r>
    <n v="50"/>
    <x v="32"/>
    <x v="2"/>
    <x v="3"/>
    <x v="8"/>
    <m/>
    <m/>
    <m/>
    <m/>
  </r>
  <r>
    <n v="52"/>
    <x v="8"/>
    <x v="2"/>
    <x v="3"/>
    <x v="8"/>
    <m/>
    <m/>
    <m/>
    <m/>
  </r>
  <r>
    <n v="54"/>
    <x v="19"/>
    <x v="2"/>
    <x v="3"/>
    <x v="8"/>
    <m/>
    <m/>
    <m/>
    <m/>
  </r>
  <r>
    <n v="86"/>
    <x v="11"/>
    <x v="2"/>
    <x v="3"/>
    <x v="8"/>
    <m/>
    <m/>
    <m/>
    <m/>
  </r>
  <r>
    <n v="63"/>
    <x v="4"/>
    <x v="2"/>
    <x v="3"/>
    <x v="8"/>
    <m/>
    <m/>
    <m/>
    <m/>
  </r>
  <r>
    <n v="66"/>
    <x v="5"/>
    <x v="2"/>
    <x v="3"/>
    <x v="8"/>
    <m/>
    <m/>
    <m/>
    <m/>
  </r>
  <r>
    <n v="68"/>
    <x v="29"/>
    <x v="2"/>
    <x v="3"/>
    <x v="8"/>
    <m/>
    <m/>
    <m/>
    <m/>
  </r>
  <r>
    <n v="70"/>
    <x v="18"/>
    <x v="2"/>
    <x v="3"/>
    <x v="8"/>
    <m/>
    <m/>
    <m/>
    <m/>
  </r>
  <r>
    <n v="73"/>
    <x v="20"/>
    <x v="2"/>
    <x v="3"/>
    <x v="8"/>
    <m/>
    <m/>
    <m/>
    <m/>
  </r>
  <r>
    <n v="76"/>
    <x v="14"/>
    <x v="2"/>
    <x v="3"/>
    <x v="8"/>
    <m/>
    <m/>
    <m/>
    <m/>
  </r>
  <r>
    <n v="97"/>
    <x v="3"/>
    <x v="2"/>
    <x v="3"/>
    <x v="8"/>
    <m/>
    <m/>
    <m/>
    <m/>
  </r>
  <r>
    <n v="99"/>
    <x v="12"/>
    <x v="2"/>
    <x v="3"/>
    <x v="8"/>
    <m/>
    <m/>
    <m/>
    <m/>
  </r>
  <r>
    <n v="91"/>
    <x v="1"/>
    <x v="0"/>
    <x v="3"/>
    <x v="8"/>
    <m/>
    <m/>
    <m/>
    <m/>
  </r>
  <r>
    <n v="81"/>
    <x v="24"/>
    <x v="0"/>
    <x v="3"/>
    <x v="8"/>
    <m/>
    <m/>
    <m/>
    <m/>
  </r>
  <r>
    <n v="88"/>
    <x v="0"/>
    <x v="0"/>
    <x v="3"/>
    <x v="8"/>
    <m/>
    <m/>
    <m/>
    <m/>
  </r>
  <r>
    <n v="18"/>
    <x v="26"/>
    <x v="0"/>
    <x v="3"/>
    <x v="8"/>
    <m/>
    <m/>
    <m/>
    <m/>
  </r>
  <r>
    <n v="27"/>
    <x v="6"/>
    <x v="0"/>
    <x v="3"/>
    <x v="8"/>
    <m/>
    <m/>
    <m/>
    <m/>
  </r>
  <r>
    <n v="94"/>
    <x v="2"/>
    <x v="0"/>
    <x v="3"/>
    <x v="8"/>
    <m/>
    <m/>
    <m/>
    <m/>
  </r>
  <r>
    <s v="94"/>
    <x v="2"/>
    <x v="0"/>
    <x v="3"/>
    <x v="8"/>
    <m/>
    <m/>
    <m/>
    <m/>
  </r>
  <r>
    <n v="95"/>
    <x v="13"/>
    <x v="0"/>
    <x v="3"/>
    <x v="8"/>
    <m/>
    <m/>
    <m/>
    <m/>
  </r>
  <r>
    <n v="86"/>
    <x v="11"/>
    <x v="0"/>
    <x v="3"/>
    <x v="8"/>
    <m/>
    <m/>
    <m/>
    <m/>
  </r>
  <r>
    <n v="97"/>
    <x v="3"/>
    <x v="0"/>
    <x v="3"/>
    <x v="8"/>
    <m/>
    <m/>
    <m/>
    <m/>
  </r>
  <r>
    <n v="99"/>
    <x v="12"/>
    <x v="0"/>
    <x v="3"/>
    <x v="8"/>
    <m/>
    <m/>
    <m/>
    <m/>
  </r>
  <r>
    <m/>
    <x v="28"/>
    <x v="2"/>
    <x v="2"/>
    <x v="8"/>
    <m/>
    <m/>
    <m/>
    <m/>
  </r>
  <r>
    <m/>
    <x v="36"/>
    <x v="2"/>
    <x v="2"/>
    <x v="8"/>
    <m/>
    <m/>
    <m/>
    <m/>
  </r>
  <r>
    <m/>
    <x v="35"/>
    <x v="2"/>
    <x v="2"/>
    <x v="8"/>
    <m/>
    <m/>
    <m/>
    <m/>
  </r>
  <r>
    <m/>
    <x v="34"/>
    <x v="2"/>
    <x v="2"/>
    <x v="8"/>
    <m/>
    <m/>
    <m/>
    <m/>
  </r>
  <r>
    <m/>
    <x v="25"/>
    <x v="2"/>
    <x v="2"/>
    <x v="8"/>
    <m/>
    <m/>
    <m/>
    <m/>
  </r>
  <r>
    <m/>
    <x v="28"/>
    <x v="2"/>
    <x v="1"/>
    <x v="8"/>
    <m/>
    <m/>
    <m/>
    <m/>
  </r>
  <r>
    <m/>
    <x v="36"/>
    <x v="2"/>
    <x v="1"/>
    <x v="8"/>
    <m/>
    <m/>
    <m/>
    <m/>
  </r>
  <r>
    <m/>
    <x v="35"/>
    <x v="2"/>
    <x v="1"/>
    <x v="8"/>
    <m/>
    <m/>
    <m/>
    <m/>
  </r>
  <r>
    <m/>
    <x v="34"/>
    <x v="2"/>
    <x v="1"/>
    <x v="8"/>
    <m/>
    <m/>
    <m/>
    <m/>
  </r>
  <r>
    <m/>
    <x v="25"/>
    <x v="2"/>
    <x v="1"/>
    <x v="8"/>
    <m/>
    <m/>
    <m/>
    <m/>
  </r>
  <r>
    <m/>
    <x v="28"/>
    <x v="2"/>
    <x v="0"/>
    <x v="8"/>
    <m/>
    <m/>
    <m/>
    <m/>
  </r>
  <r>
    <m/>
    <x v="36"/>
    <x v="2"/>
    <x v="0"/>
    <x v="8"/>
    <m/>
    <m/>
    <m/>
    <m/>
  </r>
  <r>
    <m/>
    <x v="35"/>
    <x v="2"/>
    <x v="0"/>
    <x v="8"/>
    <m/>
    <m/>
    <m/>
    <m/>
  </r>
  <r>
    <m/>
    <x v="34"/>
    <x v="2"/>
    <x v="0"/>
    <x v="8"/>
    <m/>
    <m/>
    <m/>
    <m/>
  </r>
  <r>
    <m/>
    <x v="25"/>
    <x v="2"/>
    <x v="0"/>
    <x v="8"/>
    <m/>
    <m/>
    <m/>
    <m/>
  </r>
  <r>
    <m/>
    <x v="28"/>
    <x v="2"/>
    <x v="3"/>
    <x v="8"/>
    <m/>
    <m/>
    <m/>
    <m/>
  </r>
  <r>
    <m/>
    <x v="36"/>
    <x v="2"/>
    <x v="3"/>
    <x v="8"/>
    <m/>
    <m/>
    <m/>
    <m/>
  </r>
  <r>
    <m/>
    <x v="35"/>
    <x v="2"/>
    <x v="3"/>
    <x v="8"/>
    <m/>
    <m/>
    <m/>
    <m/>
  </r>
  <r>
    <m/>
    <x v="34"/>
    <x v="2"/>
    <x v="3"/>
    <x v="8"/>
    <m/>
    <m/>
    <m/>
    <m/>
  </r>
  <r>
    <m/>
    <x v="25"/>
    <x v="2"/>
    <x v="3"/>
    <x v="8"/>
    <m/>
    <m/>
    <m/>
    <m/>
  </r>
  <r>
    <n v="91"/>
    <x v="1"/>
    <x v="1"/>
    <x v="2"/>
    <x v="7"/>
    <m/>
    <m/>
    <m/>
    <m/>
  </r>
  <r>
    <n v="81"/>
    <x v="24"/>
    <x v="1"/>
    <x v="2"/>
    <x v="7"/>
    <m/>
    <m/>
    <m/>
    <m/>
  </r>
  <r>
    <n v="88"/>
    <x v="0"/>
    <x v="1"/>
    <x v="2"/>
    <x v="7"/>
    <m/>
    <m/>
    <m/>
    <m/>
  </r>
  <r>
    <n v="18"/>
    <x v="26"/>
    <x v="1"/>
    <x v="2"/>
    <x v="7"/>
    <m/>
    <m/>
    <m/>
    <m/>
  </r>
  <r>
    <n v="27"/>
    <x v="6"/>
    <x v="1"/>
    <x v="2"/>
    <x v="7"/>
    <m/>
    <m/>
    <m/>
    <m/>
  </r>
  <r>
    <n v="94"/>
    <x v="2"/>
    <x v="1"/>
    <x v="2"/>
    <x v="7"/>
    <m/>
    <m/>
    <m/>
    <m/>
  </r>
  <r>
    <s v="94"/>
    <x v="2"/>
    <x v="1"/>
    <x v="2"/>
    <x v="7"/>
    <m/>
    <m/>
    <m/>
    <m/>
  </r>
  <r>
    <n v="95"/>
    <x v="13"/>
    <x v="1"/>
    <x v="2"/>
    <x v="7"/>
    <m/>
    <m/>
    <m/>
    <m/>
  </r>
  <r>
    <n v="86"/>
    <x v="11"/>
    <x v="1"/>
    <x v="2"/>
    <x v="7"/>
    <m/>
    <m/>
    <m/>
    <m/>
  </r>
  <r>
    <n v="97"/>
    <x v="3"/>
    <x v="1"/>
    <x v="2"/>
    <x v="7"/>
    <m/>
    <m/>
    <m/>
    <m/>
  </r>
  <r>
    <n v="99"/>
    <x v="12"/>
    <x v="1"/>
    <x v="2"/>
    <x v="7"/>
    <m/>
    <m/>
    <m/>
    <m/>
  </r>
  <r>
    <m/>
    <x v="37"/>
    <x v="2"/>
    <x v="2"/>
    <x v="7"/>
    <m/>
    <m/>
    <m/>
    <m/>
  </r>
  <r>
    <n v="91"/>
    <x v="1"/>
    <x v="2"/>
    <x v="2"/>
    <x v="7"/>
    <m/>
    <m/>
    <m/>
    <m/>
  </r>
  <r>
    <s v="05"/>
    <x v="31"/>
    <x v="2"/>
    <x v="2"/>
    <x v="7"/>
    <m/>
    <m/>
    <m/>
    <m/>
  </r>
  <r>
    <n v="81"/>
    <x v="24"/>
    <x v="2"/>
    <x v="2"/>
    <x v="7"/>
    <m/>
    <m/>
    <m/>
    <m/>
  </r>
  <r>
    <n v="88"/>
    <x v="0"/>
    <x v="2"/>
    <x v="2"/>
    <x v="7"/>
    <m/>
    <m/>
    <m/>
    <m/>
  </r>
  <r>
    <s v="08"/>
    <x v="7"/>
    <x v="2"/>
    <x v="2"/>
    <x v="7"/>
    <m/>
    <m/>
    <m/>
    <m/>
  </r>
  <r>
    <n v="13"/>
    <x v="23"/>
    <x v="2"/>
    <x v="2"/>
    <x v="7"/>
    <m/>
    <m/>
    <m/>
    <m/>
  </r>
  <r>
    <n v="15"/>
    <x v="21"/>
    <x v="2"/>
    <x v="2"/>
    <x v="7"/>
    <m/>
    <m/>
    <m/>
    <m/>
  </r>
  <r>
    <n v="17"/>
    <x v="9"/>
    <x v="2"/>
    <x v="2"/>
    <x v="7"/>
    <m/>
    <m/>
    <m/>
    <m/>
  </r>
  <r>
    <n v="18"/>
    <x v="26"/>
    <x v="2"/>
    <x v="2"/>
    <x v="7"/>
    <m/>
    <m/>
    <m/>
    <m/>
  </r>
  <r>
    <n v="85"/>
    <x v="33"/>
    <x v="2"/>
    <x v="2"/>
    <x v="7"/>
    <m/>
    <m/>
    <m/>
    <m/>
  </r>
  <r>
    <n v="19"/>
    <x v="15"/>
    <x v="2"/>
    <x v="2"/>
    <x v="7"/>
    <m/>
    <m/>
    <m/>
    <m/>
  </r>
  <r>
    <n v="20"/>
    <x v="30"/>
    <x v="2"/>
    <x v="2"/>
    <x v="7"/>
    <m/>
    <m/>
    <m/>
    <m/>
  </r>
  <r>
    <n v="27"/>
    <x v="6"/>
    <x v="2"/>
    <x v="2"/>
    <x v="7"/>
    <m/>
    <m/>
    <m/>
    <m/>
  </r>
  <r>
    <n v="23"/>
    <x v="27"/>
    <x v="2"/>
    <x v="2"/>
    <x v="7"/>
    <m/>
    <m/>
    <m/>
    <m/>
  </r>
  <r>
    <n v="25"/>
    <x v="22"/>
    <x v="2"/>
    <x v="2"/>
    <x v="7"/>
    <m/>
    <m/>
    <m/>
    <m/>
  </r>
  <r>
    <n v="94"/>
    <x v="2"/>
    <x v="2"/>
    <x v="2"/>
    <x v="7"/>
    <m/>
    <m/>
    <m/>
    <m/>
  </r>
  <r>
    <s v="94"/>
    <x v="2"/>
    <x v="2"/>
    <x v="2"/>
    <x v="7"/>
    <m/>
    <m/>
    <m/>
    <m/>
  </r>
  <r>
    <n v="95"/>
    <x v="13"/>
    <x v="2"/>
    <x v="2"/>
    <x v="7"/>
    <m/>
    <m/>
    <m/>
    <m/>
  </r>
  <r>
    <n v="41"/>
    <x v="16"/>
    <x v="2"/>
    <x v="2"/>
    <x v="7"/>
    <m/>
    <m/>
    <m/>
    <m/>
  </r>
  <r>
    <n v="44"/>
    <x v="10"/>
    <x v="2"/>
    <x v="2"/>
    <x v="7"/>
    <m/>
    <m/>
    <m/>
    <m/>
  </r>
  <r>
    <n v="47"/>
    <x v="17"/>
    <x v="2"/>
    <x v="2"/>
    <x v="7"/>
    <m/>
    <m/>
    <m/>
    <m/>
  </r>
  <r>
    <n v="50"/>
    <x v="32"/>
    <x v="2"/>
    <x v="2"/>
    <x v="7"/>
    <m/>
    <m/>
    <m/>
    <m/>
  </r>
  <r>
    <n v="52"/>
    <x v="8"/>
    <x v="2"/>
    <x v="2"/>
    <x v="7"/>
    <m/>
    <m/>
    <m/>
    <m/>
  </r>
  <r>
    <n v="54"/>
    <x v="19"/>
    <x v="2"/>
    <x v="2"/>
    <x v="7"/>
    <m/>
    <m/>
    <m/>
    <m/>
  </r>
  <r>
    <n v="86"/>
    <x v="11"/>
    <x v="2"/>
    <x v="2"/>
    <x v="7"/>
    <m/>
    <m/>
    <m/>
    <m/>
  </r>
  <r>
    <n v="63"/>
    <x v="4"/>
    <x v="2"/>
    <x v="2"/>
    <x v="7"/>
    <m/>
    <m/>
    <m/>
    <m/>
  </r>
  <r>
    <n v="66"/>
    <x v="5"/>
    <x v="2"/>
    <x v="2"/>
    <x v="7"/>
    <m/>
    <m/>
    <m/>
    <m/>
  </r>
  <r>
    <n v="68"/>
    <x v="29"/>
    <x v="2"/>
    <x v="2"/>
    <x v="7"/>
    <m/>
    <m/>
    <m/>
    <m/>
  </r>
  <r>
    <n v="70"/>
    <x v="18"/>
    <x v="2"/>
    <x v="2"/>
    <x v="7"/>
    <m/>
    <m/>
    <m/>
    <m/>
  </r>
  <r>
    <n v="73"/>
    <x v="20"/>
    <x v="2"/>
    <x v="2"/>
    <x v="7"/>
    <m/>
    <m/>
    <m/>
    <m/>
  </r>
  <r>
    <n v="76"/>
    <x v="14"/>
    <x v="2"/>
    <x v="2"/>
    <x v="7"/>
    <m/>
    <m/>
    <m/>
    <m/>
  </r>
  <r>
    <n v="97"/>
    <x v="3"/>
    <x v="2"/>
    <x v="2"/>
    <x v="7"/>
    <m/>
    <m/>
    <m/>
    <m/>
  </r>
  <r>
    <n v="99"/>
    <x v="12"/>
    <x v="2"/>
    <x v="2"/>
    <x v="7"/>
    <m/>
    <m/>
    <m/>
    <m/>
  </r>
  <r>
    <n v="91"/>
    <x v="1"/>
    <x v="0"/>
    <x v="2"/>
    <x v="7"/>
    <m/>
    <m/>
    <m/>
    <m/>
  </r>
  <r>
    <n v="81"/>
    <x v="24"/>
    <x v="0"/>
    <x v="2"/>
    <x v="7"/>
    <m/>
    <m/>
    <m/>
    <m/>
  </r>
  <r>
    <n v="88"/>
    <x v="0"/>
    <x v="0"/>
    <x v="2"/>
    <x v="7"/>
    <m/>
    <m/>
    <m/>
    <m/>
  </r>
  <r>
    <n v="18"/>
    <x v="26"/>
    <x v="0"/>
    <x v="2"/>
    <x v="7"/>
    <m/>
    <m/>
    <m/>
    <m/>
  </r>
  <r>
    <n v="27"/>
    <x v="6"/>
    <x v="0"/>
    <x v="2"/>
    <x v="7"/>
    <m/>
    <m/>
    <m/>
    <m/>
  </r>
  <r>
    <n v="94"/>
    <x v="2"/>
    <x v="0"/>
    <x v="2"/>
    <x v="7"/>
    <m/>
    <m/>
    <m/>
    <m/>
  </r>
  <r>
    <s v="94"/>
    <x v="2"/>
    <x v="0"/>
    <x v="2"/>
    <x v="7"/>
    <m/>
    <m/>
    <m/>
    <m/>
  </r>
  <r>
    <n v="95"/>
    <x v="13"/>
    <x v="0"/>
    <x v="2"/>
    <x v="7"/>
    <m/>
    <m/>
    <m/>
    <m/>
  </r>
  <r>
    <n v="86"/>
    <x v="11"/>
    <x v="0"/>
    <x v="2"/>
    <x v="7"/>
    <m/>
    <m/>
    <m/>
    <m/>
  </r>
  <r>
    <n v="97"/>
    <x v="3"/>
    <x v="0"/>
    <x v="2"/>
    <x v="7"/>
    <m/>
    <m/>
    <m/>
    <m/>
  </r>
  <r>
    <n v="99"/>
    <x v="12"/>
    <x v="0"/>
    <x v="2"/>
    <x v="7"/>
    <m/>
    <m/>
    <m/>
    <m/>
  </r>
  <r>
    <n v="91"/>
    <x v="1"/>
    <x v="1"/>
    <x v="4"/>
    <x v="7"/>
    <m/>
    <m/>
    <m/>
    <m/>
  </r>
  <r>
    <n v="81"/>
    <x v="24"/>
    <x v="1"/>
    <x v="4"/>
    <x v="7"/>
    <m/>
    <m/>
    <m/>
    <m/>
  </r>
  <r>
    <n v="88"/>
    <x v="0"/>
    <x v="1"/>
    <x v="4"/>
    <x v="7"/>
    <m/>
    <m/>
    <m/>
    <m/>
  </r>
  <r>
    <n v="18"/>
    <x v="26"/>
    <x v="1"/>
    <x v="4"/>
    <x v="7"/>
    <m/>
    <m/>
    <m/>
    <m/>
  </r>
  <r>
    <n v="27"/>
    <x v="6"/>
    <x v="1"/>
    <x v="4"/>
    <x v="7"/>
    <m/>
    <m/>
    <m/>
    <m/>
  </r>
  <r>
    <n v="94"/>
    <x v="2"/>
    <x v="1"/>
    <x v="4"/>
    <x v="7"/>
    <m/>
    <m/>
    <m/>
    <m/>
  </r>
  <r>
    <s v="94"/>
    <x v="2"/>
    <x v="1"/>
    <x v="4"/>
    <x v="7"/>
    <m/>
    <m/>
    <m/>
    <m/>
  </r>
  <r>
    <n v="95"/>
    <x v="13"/>
    <x v="1"/>
    <x v="4"/>
    <x v="7"/>
    <m/>
    <m/>
    <m/>
    <m/>
  </r>
  <r>
    <n v="86"/>
    <x v="11"/>
    <x v="1"/>
    <x v="4"/>
    <x v="7"/>
    <m/>
    <m/>
    <m/>
    <m/>
  </r>
  <r>
    <n v="97"/>
    <x v="3"/>
    <x v="1"/>
    <x v="4"/>
    <x v="7"/>
    <m/>
    <m/>
    <m/>
    <m/>
  </r>
  <r>
    <n v="99"/>
    <x v="12"/>
    <x v="1"/>
    <x v="4"/>
    <x v="7"/>
    <m/>
    <m/>
    <m/>
    <m/>
  </r>
  <r>
    <n v="91"/>
    <x v="1"/>
    <x v="2"/>
    <x v="4"/>
    <x v="7"/>
    <m/>
    <m/>
    <m/>
    <m/>
  </r>
  <r>
    <n v="81"/>
    <x v="24"/>
    <x v="2"/>
    <x v="4"/>
    <x v="7"/>
    <m/>
    <m/>
    <m/>
    <m/>
  </r>
  <r>
    <n v="88"/>
    <x v="0"/>
    <x v="2"/>
    <x v="4"/>
    <x v="7"/>
    <m/>
    <m/>
    <m/>
    <m/>
  </r>
  <r>
    <n v="18"/>
    <x v="26"/>
    <x v="2"/>
    <x v="4"/>
    <x v="7"/>
    <m/>
    <m/>
    <m/>
    <m/>
  </r>
  <r>
    <n v="27"/>
    <x v="6"/>
    <x v="2"/>
    <x v="4"/>
    <x v="7"/>
    <m/>
    <m/>
    <m/>
    <m/>
  </r>
  <r>
    <n v="94"/>
    <x v="2"/>
    <x v="2"/>
    <x v="4"/>
    <x v="7"/>
    <m/>
    <m/>
    <m/>
    <m/>
  </r>
  <r>
    <s v="94"/>
    <x v="2"/>
    <x v="2"/>
    <x v="4"/>
    <x v="7"/>
    <m/>
    <m/>
    <m/>
    <m/>
  </r>
  <r>
    <n v="95"/>
    <x v="13"/>
    <x v="2"/>
    <x v="4"/>
    <x v="7"/>
    <m/>
    <m/>
    <m/>
    <m/>
  </r>
  <r>
    <n v="86"/>
    <x v="11"/>
    <x v="2"/>
    <x v="4"/>
    <x v="7"/>
    <m/>
    <m/>
    <m/>
    <m/>
  </r>
  <r>
    <n v="97"/>
    <x v="3"/>
    <x v="2"/>
    <x v="4"/>
    <x v="7"/>
    <m/>
    <m/>
    <m/>
    <m/>
  </r>
  <r>
    <n v="99"/>
    <x v="12"/>
    <x v="2"/>
    <x v="4"/>
    <x v="7"/>
    <m/>
    <m/>
    <m/>
    <m/>
  </r>
  <r>
    <n v="91"/>
    <x v="1"/>
    <x v="0"/>
    <x v="4"/>
    <x v="7"/>
    <m/>
    <m/>
    <m/>
    <m/>
  </r>
  <r>
    <n v="81"/>
    <x v="24"/>
    <x v="0"/>
    <x v="4"/>
    <x v="7"/>
    <m/>
    <m/>
    <m/>
    <m/>
  </r>
  <r>
    <n v="88"/>
    <x v="0"/>
    <x v="0"/>
    <x v="4"/>
    <x v="7"/>
    <m/>
    <m/>
    <m/>
    <m/>
  </r>
  <r>
    <n v="18"/>
    <x v="26"/>
    <x v="0"/>
    <x v="4"/>
    <x v="7"/>
    <m/>
    <m/>
    <m/>
    <m/>
  </r>
  <r>
    <n v="27"/>
    <x v="6"/>
    <x v="0"/>
    <x v="4"/>
    <x v="7"/>
    <m/>
    <m/>
    <m/>
    <m/>
  </r>
  <r>
    <n v="94"/>
    <x v="2"/>
    <x v="0"/>
    <x v="4"/>
    <x v="7"/>
    <m/>
    <m/>
    <m/>
    <m/>
  </r>
  <r>
    <s v="94"/>
    <x v="2"/>
    <x v="0"/>
    <x v="4"/>
    <x v="7"/>
    <m/>
    <m/>
    <m/>
    <m/>
  </r>
  <r>
    <n v="95"/>
    <x v="13"/>
    <x v="0"/>
    <x v="4"/>
    <x v="7"/>
    <m/>
    <m/>
    <m/>
    <m/>
  </r>
  <r>
    <n v="86"/>
    <x v="11"/>
    <x v="0"/>
    <x v="4"/>
    <x v="7"/>
    <m/>
    <m/>
    <m/>
    <m/>
  </r>
  <r>
    <n v="97"/>
    <x v="3"/>
    <x v="0"/>
    <x v="4"/>
    <x v="7"/>
    <m/>
    <m/>
    <m/>
    <m/>
  </r>
  <r>
    <n v="99"/>
    <x v="12"/>
    <x v="0"/>
    <x v="4"/>
    <x v="7"/>
    <m/>
    <m/>
    <m/>
    <m/>
  </r>
  <r>
    <n v="91"/>
    <x v="1"/>
    <x v="1"/>
    <x v="1"/>
    <x v="7"/>
    <m/>
    <m/>
    <m/>
    <m/>
  </r>
  <r>
    <n v="81"/>
    <x v="24"/>
    <x v="1"/>
    <x v="1"/>
    <x v="7"/>
    <m/>
    <m/>
    <m/>
    <m/>
  </r>
  <r>
    <n v="88"/>
    <x v="0"/>
    <x v="1"/>
    <x v="1"/>
    <x v="7"/>
    <m/>
    <m/>
    <m/>
    <m/>
  </r>
  <r>
    <n v="18"/>
    <x v="26"/>
    <x v="1"/>
    <x v="1"/>
    <x v="7"/>
    <m/>
    <m/>
    <m/>
    <m/>
  </r>
  <r>
    <n v="27"/>
    <x v="6"/>
    <x v="1"/>
    <x v="1"/>
    <x v="7"/>
    <m/>
    <m/>
    <m/>
    <m/>
  </r>
  <r>
    <n v="94"/>
    <x v="2"/>
    <x v="1"/>
    <x v="1"/>
    <x v="7"/>
    <m/>
    <m/>
    <m/>
    <m/>
  </r>
  <r>
    <s v="94"/>
    <x v="2"/>
    <x v="1"/>
    <x v="1"/>
    <x v="7"/>
    <m/>
    <m/>
    <m/>
    <m/>
  </r>
  <r>
    <n v="95"/>
    <x v="13"/>
    <x v="1"/>
    <x v="1"/>
    <x v="7"/>
    <m/>
    <m/>
    <m/>
    <m/>
  </r>
  <r>
    <n v="86"/>
    <x v="11"/>
    <x v="1"/>
    <x v="1"/>
    <x v="7"/>
    <m/>
    <m/>
    <m/>
    <m/>
  </r>
  <r>
    <n v="97"/>
    <x v="3"/>
    <x v="1"/>
    <x v="1"/>
    <x v="7"/>
    <m/>
    <m/>
    <m/>
    <m/>
  </r>
  <r>
    <n v="99"/>
    <x v="12"/>
    <x v="1"/>
    <x v="1"/>
    <x v="7"/>
    <m/>
    <m/>
    <m/>
    <m/>
  </r>
  <r>
    <m/>
    <x v="37"/>
    <x v="2"/>
    <x v="1"/>
    <x v="7"/>
    <m/>
    <m/>
    <m/>
    <m/>
  </r>
  <r>
    <n v="91"/>
    <x v="1"/>
    <x v="2"/>
    <x v="1"/>
    <x v="7"/>
    <m/>
    <m/>
    <m/>
    <m/>
  </r>
  <r>
    <s v="05"/>
    <x v="31"/>
    <x v="2"/>
    <x v="1"/>
    <x v="7"/>
    <m/>
    <m/>
    <m/>
    <m/>
  </r>
  <r>
    <n v="81"/>
    <x v="24"/>
    <x v="2"/>
    <x v="1"/>
    <x v="7"/>
    <m/>
    <m/>
    <m/>
    <m/>
  </r>
  <r>
    <n v="88"/>
    <x v="0"/>
    <x v="2"/>
    <x v="1"/>
    <x v="7"/>
    <m/>
    <m/>
    <m/>
    <m/>
  </r>
  <r>
    <s v="08"/>
    <x v="7"/>
    <x v="2"/>
    <x v="1"/>
    <x v="7"/>
    <m/>
    <m/>
    <m/>
    <m/>
  </r>
  <r>
    <n v="13"/>
    <x v="23"/>
    <x v="2"/>
    <x v="1"/>
    <x v="7"/>
    <m/>
    <m/>
    <m/>
    <m/>
  </r>
  <r>
    <n v="15"/>
    <x v="21"/>
    <x v="2"/>
    <x v="1"/>
    <x v="7"/>
    <m/>
    <m/>
    <m/>
    <m/>
  </r>
  <r>
    <n v="17"/>
    <x v="9"/>
    <x v="2"/>
    <x v="1"/>
    <x v="7"/>
    <m/>
    <m/>
    <m/>
    <m/>
  </r>
  <r>
    <n v="18"/>
    <x v="26"/>
    <x v="2"/>
    <x v="1"/>
    <x v="7"/>
    <m/>
    <m/>
    <m/>
    <m/>
  </r>
  <r>
    <n v="85"/>
    <x v="33"/>
    <x v="2"/>
    <x v="1"/>
    <x v="7"/>
    <m/>
    <m/>
    <m/>
    <m/>
  </r>
  <r>
    <n v="19"/>
    <x v="15"/>
    <x v="2"/>
    <x v="1"/>
    <x v="7"/>
    <m/>
    <m/>
    <m/>
    <m/>
  </r>
  <r>
    <n v="20"/>
    <x v="30"/>
    <x v="2"/>
    <x v="1"/>
    <x v="7"/>
    <m/>
    <m/>
    <m/>
    <m/>
  </r>
  <r>
    <n v="27"/>
    <x v="6"/>
    <x v="2"/>
    <x v="1"/>
    <x v="7"/>
    <m/>
    <m/>
    <m/>
    <m/>
  </r>
  <r>
    <n v="23"/>
    <x v="27"/>
    <x v="2"/>
    <x v="1"/>
    <x v="7"/>
    <m/>
    <m/>
    <m/>
    <m/>
  </r>
  <r>
    <n v="25"/>
    <x v="22"/>
    <x v="2"/>
    <x v="1"/>
    <x v="7"/>
    <m/>
    <m/>
    <m/>
    <m/>
  </r>
  <r>
    <n v="94"/>
    <x v="2"/>
    <x v="2"/>
    <x v="1"/>
    <x v="7"/>
    <m/>
    <m/>
    <m/>
    <m/>
  </r>
  <r>
    <s v="94"/>
    <x v="2"/>
    <x v="2"/>
    <x v="1"/>
    <x v="7"/>
    <m/>
    <m/>
    <m/>
    <m/>
  </r>
  <r>
    <n v="95"/>
    <x v="13"/>
    <x v="2"/>
    <x v="1"/>
    <x v="7"/>
    <m/>
    <m/>
    <m/>
    <m/>
  </r>
  <r>
    <n v="41"/>
    <x v="16"/>
    <x v="2"/>
    <x v="1"/>
    <x v="7"/>
    <m/>
    <m/>
    <m/>
    <m/>
  </r>
  <r>
    <n v="44"/>
    <x v="10"/>
    <x v="2"/>
    <x v="1"/>
    <x v="7"/>
    <m/>
    <m/>
    <m/>
    <m/>
  </r>
  <r>
    <n v="47"/>
    <x v="17"/>
    <x v="2"/>
    <x v="1"/>
    <x v="7"/>
    <m/>
    <m/>
    <m/>
    <m/>
  </r>
  <r>
    <n v="50"/>
    <x v="32"/>
    <x v="2"/>
    <x v="1"/>
    <x v="7"/>
    <m/>
    <m/>
    <m/>
    <m/>
  </r>
  <r>
    <n v="52"/>
    <x v="8"/>
    <x v="2"/>
    <x v="1"/>
    <x v="7"/>
    <m/>
    <m/>
    <m/>
    <m/>
  </r>
  <r>
    <n v="54"/>
    <x v="19"/>
    <x v="2"/>
    <x v="1"/>
    <x v="7"/>
    <m/>
    <m/>
    <m/>
    <m/>
  </r>
  <r>
    <n v="86"/>
    <x v="11"/>
    <x v="2"/>
    <x v="1"/>
    <x v="7"/>
    <m/>
    <m/>
    <m/>
    <m/>
  </r>
  <r>
    <n v="63"/>
    <x v="4"/>
    <x v="2"/>
    <x v="1"/>
    <x v="7"/>
    <m/>
    <m/>
    <m/>
    <m/>
  </r>
  <r>
    <n v="66"/>
    <x v="5"/>
    <x v="2"/>
    <x v="1"/>
    <x v="7"/>
    <m/>
    <m/>
    <m/>
    <m/>
  </r>
  <r>
    <n v="68"/>
    <x v="29"/>
    <x v="2"/>
    <x v="1"/>
    <x v="7"/>
    <m/>
    <m/>
    <m/>
    <m/>
  </r>
  <r>
    <n v="70"/>
    <x v="18"/>
    <x v="2"/>
    <x v="1"/>
    <x v="7"/>
    <m/>
    <m/>
    <m/>
    <m/>
  </r>
  <r>
    <n v="73"/>
    <x v="20"/>
    <x v="2"/>
    <x v="1"/>
    <x v="7"/>
    <m/>
    <m/>
    <m/>
    <m/>
  </r>
  <r>
    <n v="76"/>
    <x v="14"/>
    <x v="2"/>
    <x v="1"/>
    <x v="7"/>
    <m/>
    <m/>
    <m/>
    <m/>
  </r>
  <r>
    <n v="97"/>
    <x v="3"/>
    <x v="2"/>
    <x v="1"/>
    <x v="7"/>
    <m/>
    <m/>
    <m/>
    <m/>
  </r>
  <r>
    <n v="99"/>
    <x v="12"/>
    <x v="2"/>
    <x v="1"/>
    <x v="7"/>
    <m/>
    <m/>
    <m/>
    <m/>
  </r>
  <r>
    <n v="91"/>
    <x v="1"/>
    <x v="0"/>
    <x v="1"/>
    <x v="7"/>
    <m/>
    <m/>
    <m/>
    <m/>
  </r>
  <r>
    <n v="81"/>
    <x v="24"/>
    <x v="0"/>
    <x v="1"/>
    <x v="7"/>
    <m/>
    <m/>
    <m/>
    <m/>
  </r>
  <r>
    <n v="88"/>
    <x v="0"/>
    <x v="0"/>
    <x v="1"/>
    <x v="7"/>
    <m/>
    <m/>
    <m/>
    <m/>
  </r>
  <r>
    <n v="18"/>
    <x v="26"/>
    <x v="0"/>
    <x v="1"/>
    <x v="7"/>
    <m/>
    <m/>
    <m/>
    <m/>
  </r>
  <r>
    <n v="27"/>
    <x v="6"/>
    <x v="0"/>
    <x v="1"/>
    <x v="7"/>
    <m/>
    <m/>
    <m/>
    <m/>
  </r>
  <r>
    <n v="94"/>
    <x v="2"/>
    <x v="0"/>
    <x v="1"/>
    <x v="7"/>
    <m/>
    <m/>
    <m/>
    <m/>
  </r>
  <r>
    <s v="94"/>
    <x v="2"/>
    <x v="0"/>
    <x v="1"/>
    <x v="7"/>
    <m/>
    <m/>
    <m/>
    <m/>
  </r>
  <r>
    <n v="95"/>
    <x v="13"/>
    <x v="0"/>
    <x v="1"/>
    <x v="7"/>
    <m/>
    <m/>
    <m/>
    <m/>
  </r>
  <r>
    <n v="86"/>
    <x v="11"/>
    <x v="0"/>
    <x v="1"/>
    <x v="7"/>
    <m/>
    <m/>
    <m/>
    <m/>
  </r>
  <r>
    <n v="97"/>
    <x v="3"/>
    <x v="0"/>
    <x v="1"/>
    <x v="7"/>
    <m/>
    <m/>
    <m/>
    <m/>
  </r>
  <r>
    <n v="99"/>
    <x v="12"/>
    <x v="0"/>
    <x v="1"/>
    <x v="7"/>
    <m/>
    <m/>
    <m/>
    <m/>
  </r>
  <r>
    <n v="91"/>
    <x v="1"/>
    <x v="1"/>
    <x v="0"/>
    <x v="7"/>
    <m/>
    <m/>
    <m/>
    <m/>
  </r>
  <r>
    <n v="81"/>
    <x v="24"/>
    <x v="1"/>
    <x v="0"/>
    <x v="7"/>
    <m/>
    <m/>
    <m/>
    <m/>
  </r>
  <r>
    <n v="88"/>
    <x v="0"/>
    <x v="1"/>
    <x v="0"/>
    <x v="7"/>
    <m/>
    <m/>
    <m/>
    <m/>
  </r>
  <r>
    <n v="18"/>
    <x v="26"/>
    <x v="1"/>
    <x v="0"/>
    <x v="7"/>
    <m/>
    <m/>
    <m/>
    <m/>
  </r>
  <r>
    <n v="27"/>
    <x v="6"/>
    <x v="1"/>
    <x v="0"/>
    <x v="7"/>
    <m/>
    <m/>
    <m/>
    <m/>
  </r>
  <r>
    <n v="94"/>
    <x v="2"/>
    <x v="1"/>
    <x v="0"/>
    <x v="7"/>
    <m/>
    <m/>
    <m/>
    <m/>
  </r>
  <r>
    <s v="94"/>
    <x v="2"/>
    <x v="1"/>
    <x v="0"/>
    <x v="7"/>
    <m/>
    <m/>
    <m/>
    <m/>
  </r>
  <r>
    <n v="95"/>
    <x v="13"/>
    <x v="1"/>
    <x v="0"/>
    <x v="7"/>
    <m/>
    <m/>
    <m/>
    <m/>
  </r>
  <r>
    <n v="86"/>
    <x v="11"/>
    <x v="1"/>
    <x v="0"/>
    <x v="7"/>
    <m/>
    <m/>
    <m/>
    <m/>
  </r>
  <r>
    <n v="97"/>
    <x v="3"/>
    <x v="1"/>
    <x v="0"/>
    <x v="7"/>
    <m/>
    <m/>
    <m/>
    <m/>
  </r>
  <r>
    <n v="99"/>
    <x v="12"/>
    <x v="1"/>
    <x v="0"/>
    <x v="7"/>
    <m/>
    <m/>
    <m/>
    <m/>
  </r>
  <r>
    <m/>
    <x v="37"/>
    <x v="2"/>
    <x v="0"/>
    <x v="7"/>
    <m/>
    <m/>
    <m/>
    <m/>
  </r>
  <r>
    <n v="91"/>
    <x v="1"/>
    <x v="2"/>
    <x v="0"/>
    <x v="7"/>
    <m/>
    <m/>
    <m/>
    <m/>
  </r>
  <r>
    <s v="05"/>
    <x v="31"/>
    <x v="2"/>
    <x v="0"/>
    <x v="7"/>
    <m/>
    <m/>
    <m/>
    <m/>
  </r>
  <r>
    <n v="81"/>
    <x v="24"/>
    <x v="2"/>
    <x v="0"/>
    <x v="7"/>
    <m/>
    <m/>
    <m/>
    <m/>
  </r>
  <r>
    <n v="88"/>
    <x v="0"/>
    <x v="2"/>
    <x v="0"/>
    <x v="7"/>
    <m/>
    <m/>
    <m/>
    <m/>
  </r>
  <r>
    <s v="08"/>
    <x v="7"/>
    <x v="2"/>
    <x v="0"/>
    <x v="7"/>
    <m/>
    <m/>
    <m/>
    <m/>
  </r>
  <r>
    <n v="13"/>
    <x v="23"/>
    <x v="2"/>
    <x v="0"/>
    <x v="7"/>
    <m/>
    <m/>
    <m/>
    <m/>
  </r>
  <r>
    <n v="15"/>
    <x v="21"/>
    <x v="2"/>
    <x v="0"/>
    <x v="7"/>
    <m/>
    <m/>
    <m/>
    <m/>
  </r>
  <r>
    <n v="17"/>
    <x v="9"/>
    <x v="2"/>
    <x v="0"/>
    <x v="7"/>
    <m/>
    <m/>
    <m/>
    <m/>
  </r>
  <r>
    <n v="18"/>
    <x v="26"/>
    <x v="2"/>
    <x v="0"/>
    <x v="7"/>
    <m/>
    <m/>
    <m/>
    <m/>
  </r>
  <r>
    <n v="85"/>
    <x v="33"/>
    <x v="2"/>
    <x v="0"/>
    <x v="7"/>
    <m/>
    <m/>
    <m/>
    <m/>
  </r>
  <r>
    <n v="19"/>
    <x v="15"/>
    <x v="2"/>
    <x v="0"/>
    <x v="7"/>
    <m/>
    <m/>
    <m/>
    <m/>
  </r>
  <r>
    <n v="20"/>
    <x v="30"/>
    <x v="2"/>
    <x v="0"/>
    <x v="7"/>
    <m/>
    <m/>
    <m/>
    <m/>
  </r>
  <r>
    <n v="27"/>
    <x v="6"/>
    <x v="2"/>
    <x v="0"/>
    <x v="7"/>
    <m/>
    <m/>
    <m/>
    <m/>
  </r>
  <r>
    <n v="23"/>
    <x v="27"/>
    <x v="2"/>
    <x v="0"/>
    <x v="7"/>
    <m/>
    <m/>
    <m/>
    <m/>
  </r>
  <r>
    <n v="25"/>
    <x v="22"/>
    <x v="2"/>
    <x v="0"/>
    <x v="7"/>
    <m/>
    <m/>
    <m/>
    <m/>
  </r>
  <r>
    <n v="94"/>
    <x v="2"/>
    <x v="2"/>
    <x v="0"/>
    <x v="7"/>
    <m/>
    <m/>
    <m/>
    <m/>
  </r>
  <r>
    <s v="94"/>
    <x v="2"/>
    <x v="2"/>
    <x v="0"/>
    <x v="7"/>
    <m/>
    <m/>
    <m/>
    <m/>
  </r>
  <r>
    <n v="95"/>
    <x v="13"/>
    <x v="2"/>
    <x v="0"/>
    <x v="7"/>
    <m/>
    <m/>
    <m/>
    <m/>
  </r>
  <r>
    <n v="41"/>
    <x v="16"/>
    <x v="2"/>
    <x v="0"/>
    <x v="7"/>
    <m/>
    <m/>
    <m/>
    <m/>
  </r>
  <r>
    <n v="44"/>
    <x v="10"/>
    <x v="2"/>
    <x v="0"/>
    <x v="7"/>
    <m/>
    <m/>
    <m/>
    <m/>
  </r>
  <r>
    <n v="47"/>
    <x v="17"/>
    <x v="2"/>
    <x v="0"/>
    <x v="7"/>
    <m/>
    <m/>
    <m/>
    <m/>
  </r>
  <r>
    <n v="50"/>
    <x v="32"/>
    <x v="2"/>
    <x v="0"/>
    <x v="7"/>
    <m/>
    <m/>
    <m/>
    <m/>
  </r>
  <r>
    <n v="52"/>
    <x v="8"/>
    <x v="2"/>
    <x v="0"/>
    <x v="7"/>
    <m/>
    <m/>
    <m/>
    <m/>
  </r>
  <r>
    <n v="54"/>
    <x v="19"/>
    <x v="2"/>
    <x v="0"/>
    <x v="7"/>
    <m/>
    <m/>
    <m/>
    <m/>
  </r>
  <r>
    <n v="86"/>
    <x v="11"/>
    <x v="2"/>
    <x v="0"/>
    <x v="7"/>
    <m/>
    <m/>
    <m/>
    <m/>
  </r>
  <r>
    <n v="63"/>
    <x v="4"/>
    <x v="2"/>
    <x v="0"/>
    <x v="7"/>
    <m/>
    <m/>
    <m/>
    <m/>
  </r>
  <r>
    <n v="66"/>
    <x v="5"/>
    <x v="2"/>
    <x v="0"/>
    <x v="7"/>
    <m/>
    <m/>
    <m/>
    <m/>
  </r>
  <r>
    <n v="68"/>
    <x v="29"/>
    <x v="2"/>
    <x v="0"/>
    <x v="7"/>
    <m/>
    <m/>
    <m/>
    <m/>
  </r>
  <r>
    <n v="70"/>
    <x v="18"/>
    <x v="2"/>
    <x v="0"/>
    <x v="7"/>
    <m/>
    <m/>
    <m/>
    <m/>
  </r>
  <r>
    <n v="73"/>
    <x v="20"/>
    <x v="2"/>
    <x v="0"/>
    <x v="7"/>
    <m/>
    <m/>
    <m/>
    <m/>
  </r>
  <r>
    <n v="76"/>
    <x v="14"/>
    <x v="2"/>
    <x v="0"/>
    <x v="7"/>
    <m/>
    <m/>
    <m/>
    <m/>
  </r>
  <r>
    <n v="97"/>
    <x v="3"/>
    <x v="2"/>
    <x v="0"/>
    <x v="7"/>
    <m/>
    <m/>
    <m/>
    <m/>
  </r>
  <r>
    <n v="99"/>
    <x v="12"/>
    <x v="2"/>
    <x v="0"/>
    <x v="7"/>
    <m/>
    <m/>
    <m/>
    <m/>
  </r>
  <r>
    <n v="91"/>
    <x v="1"/>
    <x v="0"/>
    <x v="0"/>
    <x v="7"/>
    <m/>
    <m/>
    <m/>
    <m/>
  </r>
  <r>
    <n v="81"/>
    <x v="24"/>
    <x v="0"/>
    <x v="0"/>
    <x v="7"/>
    <m/>
    <m/>
    <m/>
    <m/>
  </r>
  <r>
    <n v="88"/>
    <x v="0"/>
    <x v="0"/>
    <x v="0"/>
    <x v="7"/>
    <m/>
    <m/>
    <m/>
    <m/>
  </r>
  <r>
    <n v="18"/>
    <x v="26"/>
    <x v="0"/>
    <x v="0"/>
    <x v="7"/>
    <m/>
    <m/>
    <m/>
    <m/>
  </r>
  <r>
    <n v="27"/>
    <x v="6"/>
    <x v="0"/>
    <x v="0"/>
    <x v="7"/>
    <m/>
    <m/>
    <m/>
    <m/>
  </r>
  <r>
    <n v="94"/>
    <x v="2"/>
    <x v="0"/>
    <x v="0"/>
    <x v="7"/>
    <m/>
    <m/>
    <m/>
    <m/>
  </r>
  <r>
    <s v="94"/>
    <x v="2"/>
    <x v="0"/>
    <x v="0"/>
    <x v="7"/>
    <m/>
    <m/>
    <m/>
    <m/>
  </r>
  <r>
    <n v="95"/>
    <x v="13"/>
    <x v="0"/>
    <x v="0"/>
    <x v="7"/>
    <m/>
    <m/>
    <m/>
    <m/>
  </r>
  <r>
    <n v="86"/>
    <x v="11"/>
    <x v="0"/>
    <x v="0"/>
    <x v="7"/>
    <m/>
    <m/>
    <m/>
    <m/>
  </r>
  <r>
    <n v="97"/>
    <x v="3"/>
    <x v="0"/>
    <x v="0"/>
    <x v="7"/>
    <m/>
    <m/>
    <m/>
    <m/>
  </r>
  <r>
    <n v="99"/>
    <x v="12"/>
    <x v="0"/>
    <x v="0"/>
    <x v="7"/>
    <m/>
    <m/>
    <m/>
    <m/>
  </r>
  <r>
    <n v="91"/>
    <x v="1"/>
    <x v="1"/>
    <x v="3"/>
    <x v="7"/>
    <m/>
    <m/>
    <m/>
    <m/>
  </r>
  <r>
    <n v="81"/>
    <x v="24"/>
    <x v="1"/>
    <x v="3"/>
    <x v="7"/>
    <m/>
    <m/>
    <m/>
    <m/>
  </r>
  <r>
    <n v="88"/>
    <x v="0"/>
    <x v="1"/>
    <x v="3"/>
    <x v="7"/>
    <m/>
    <m/>
    <m/>
    <m/>
  </r>
  <r>
    <n v="18"/>
    <x v="26"/>
    <x v="1"/>
    <x v="3"/>
    <x v="7"/>
    <m/>
    <m/>
    <m/>
    <m/>
  </r>
  <r>
    <n v="27"/>
    <x v="6"/>
    <x v="1"/>
    <x v="3"/>
    <x v="7"/>
    <m/>
    <m/>
    <m/>
    <m/>
  </r>
  <r>
    <n v="94"/>
    <x v="2"/>
    <x v="1"/>
    <x v="3"/>
    <x v="7"/>
    <m/>
    <m/>
    <m/>
    <m/>
  </r>
  <r>
    <s v="94"/>
    <x v="2"/>
    <x v="1"/>
    <x v="3"/>
    <x v="7"/>
    <m/>
    <m/>
    <m/>
    <m/>
  </r>
  <r>
    <n v="95"/>
    <x v="13"/>
    <x v="1"/>
    <x v="3"/>
    <x v="7"/>
    <m/>
    <m/>
    <m/>
    <m/>
  </r>
  <r>
    <n v="86"/>
    <x v="11"/>
    <x v="1"/>
    <x v="3"/>
    <x v="7"/>
    <m/>
    <m/>
    <m/>
    <m/>
  </r>
  <r>
    <n v="97"/>
    <x v="3"/>
    <x v="1"/>
    <x v="3"/>
    <x v="7"/>
    <m/>
    <m/>
    <m/>
    <m/>
  </r>
  <r>
    <n v="99"/>
    <x v="12"/>
    <x v="1"/>
    <x v="3"/>
    <x v="7"/>
    <m/>
    <m/>
    <m/>
    <m/>
  </r>
  <r>
    <m/>
    <x v="37"/>
    <x v="2"/>
    <x v="3"/>
    <x v="7"/>
    <m/>
    <m/>
    <m/>
    <m/>
  </r>
  <r>
    <n v="91"/>
    <x v="1"/>
    <x v="2"/>
    <x v="3"/>
    <x v="7"/>
    <m/>
    <m/>
    <m/>
    <m/>
  </r>
  <r>
    <s v="05"/>
    <x v="31"/>
    <x v="2"/>
    <x v="3"/>
    <x v="7"/>
    <m/>
    <m/>
    <m/>
    <m/>
  </r>
  <r>
    <n v="81"/>
    <x v="24"/>
    <x v="2"/>
    <x v="3"/>
    <x v="7"/>
    <m/>
    <m/>
    <m/>
    <m/>
  </r>
  <r>
    <n v="88"/>
    <x v="0"/>
    <x v="2"/>
    <x v="3"/>
    <x v="7"/>
    <m/>
    <m/>
    <m/>
    <m/>
  </r>
  <r>
    <s v="08"/>
    <x v="7"/>
    <x v="2"/>
    <x v="3"/>
    <x v="7"/>
    <m/>
    <m/>
    <m/>
    <m/>
  </r>
  <r>
    <n v="13"/>
    <x v="23"/>
    <x v="2"/>
    <x v="3"/>
    <x v="7"/>
    <m/>
    <m/>
    <m/>
    <m/>
  </r>
  <r>
    <n v="15"/>
    <x v="21"/>
    <x v="2"/>
    <x v="3"/>
    <x v="7"/>
    <m/>
    <m/>
    <m/>
    <m/>
  </r>
  <r>
    <n v="17"/>
    <x v="9"/>
    <x v="2"/>
    <x v="3"/>
    <x v="7"/>
    <m/>
    <m/>
    <m/>
    <m/>
  </r>
  <r>
    <n v="18"/>
    <x v="26"/>
    <x v="2"/>
    <x v="3"/>
    <x v="7"/>
    <m/>
    <m/>
    <m/>
    <m/>
  </r>
  <r>
    <n v="85"/>
    <x v="33"/>
    <x v="2"/>
    <x v="3"/>
    <x v="7"/>
    <m/>
    <m/>
    <m/>
    <m/>
  </r>
  <r>
    <n v="19"/>
    <x v="15"/>
    <x v="2"/>
    <x v="3"/>
    <x v="7"/>
    <m/>
    <m/>
    <m/>
    <m/>
  </r>
  <r>
    <n v="20"/>
    <x v="30"/>
    <x v="2"/>
    <x v="3"/>
    <x v="7"/>
    <m/>
    <m/>
    <m/>
    <m/>
  </r>
  <r>
    <n v="27"/>
    <x v="6"/>
    <x v="2"/>
    <x v="3"/>
    <x v="7"/>
    <m/>
    <m/>
    <m/>
    <m/>
  </r>
  <r>
    <n v="23"/>
    <x v="27"/>
    <x v="2"/>
    <x v="3"/>
    <x v="7"/>
    <m/>
    <m/>
    <m/>
    <m/>
  </r>
  <r>
    <n v="25"/>
    <x v="22"/>
    <x v="2"/>
    <x v="3"/>
    <x v="7"/>
    <m/>
    <m/>
    <m/>
    <m/>
  </r>
  <r>
    <n v="94"/>
    <x v="2"/>
    <x v="2"/>
    <x v="3"/>
    <x v="7"/>
    <m/>
    <m/>
    <m/>
    <m/>
  </r>
  <r>
    <s v="94"/>
    <x v="2"/>
    <x v="2"/>
    <x v="3"/>
    <x v="7"/>
    <m/>
    <m/>
    <m/>
    <m/>
  </r>
  <r>
    <n v="95"/>
    <x v="13"/>
    <x v="2"/>
    <x v="3"/>
    <x v="7"/>
    <m/>
    <m/>
    <m/>
    <m/>
  </r>
  <r>
    <n v="41"/>
    <x v="16"/>
    <x v="2"/>
    <x v="3"/>
    <x v="7"/>
    <m/>
    <m/>
    <m/>
    <m/>
  </r>
  <r>
    <n v="44"/>
    <x v="10"/>
    <x v="2"/>
    <x v="3"/>
    <x v="7"/>
    <m/>
    <m/>
    <m/>
    <m/>
  </r>
  <r>
    <n v="47"/>
    <x v="17"/>
    <x v="2"/>
    <x v="3"/>
    <x v="7"/>
    <m/>
    <m/>
    <m/>
    <m/>
  </r>
  <r>
    <n v="50"/>
    <x v="32"/>
    <x v="2"/>
    <x v="3"/>
    <x v="7"/>
    <m/>
    <m/>
    <m/>
    <m/>
  </r>
  <r>
    <n v="52"/>
    <x v="8"/>
    <x v="2"/>
    <x v="3"/>
    <x v="7"/>
    <m/>
    <m/>
    <m/>
    <m/>
  </r>
  <r>
    <n v="54"/>
    <x v="19"/>
    <x v="2"/>
    <x v="3"/>
    <x v="7"/>
    <m/>
    <m/>
    <m/>
    <m/>
  </r>
  <r>
    <n v="86"/>
    <x v="11"/>
    <x v="2"/>
    <x v="3"/>
    <x v="7"/>
    <m/>
    <m/>
    <m/>
    <m/>
  </r>
  <r>
    <n v="63"/>
    <x v="4"/>
    <x v="2"/>
    <x v="3"/>
    <x v="7"/>
    <m/>
    <m/>
    <m/>
    <m/>
  </r>
  <r>
    <n v="66"/>
    <x v="5"/>
    <x v="2"/>
    <x v="3"/>
    <x v="7"/>
    <m/>
    <m/>
    <m/>
    <m/>
  </r>
  <r>
    <n v="68"/>
    <x v="29"/>
    <x v="2"/>
    <x v="3"/>
    <x v="7"/>
    <m/>
    <m/>
    <m/>
    <m/>
  </r>
  <r>
    <n v="70"/>
    <x v="18"/>
    <x v="2"/>
    <x v="3"/>
    <x v="7"/>
    <m/>
    <m/>
    <m/>
    <m/>
  </r>
  <r>
    <n v="73"/>
    <x v="20"/>
    <x v="2"/>
    <x v="3"/>
    <x v="7"/>
    <m/>
    <m/>
    <m/>
    <m/>
  </r>
  <r>
    <n v="76"/>
    <x v="14"/>
    <x v="2"/>
    <x v="3"/>
    <x v="7"/>
    <m/>
    <m/>
    <m/>
    <m/>
  </r>
  <r>
    <n v="97"/>
    <x v="3"/>
    <x v="2"/>
    <x v="3"/>
    <x v="7"/>
    <m/>
    <m/>
    <m/>
    <m/>
  </r>
  <r>
    <n v="99"/>
    <x v="12"/>
    <x v="2"/>
    <x v="3"/>
    <x v="7"/>
    <m/>
    <m/>
    <m/>
    <m/>
  </r>
  <r>
    <n v="91"/>
    <x v="1"/>
    <x v="0"/>
    <x v="3"/>
    <x v="7"/>
    <m/>
    <m/>
    <m/>
    <m/>
  </r>
  <r>
    <n v="81"/>
    <x v="24"/>
    <x v="0"/>
    <x v="3"/>
    <x v="7"/>
    <m/>
    <m/>
    <m/>
    <m/>
  </r>
  <r>
    <n v="88"/>
    <x v="0"/>
    <x v="0"/>
    <x v="3"/>
    <x v="7"/>
    <m/>
    <m/>
    <m/>
    <m/>
  </r>
  <r>
    <n v="18"/>
    <x v="26"/>
    <x v="0"/>
    <x v="3"/>
    <x v="7"/>
    <m/>
    <m/>
    <m/>
    <m/>
  </r>
  <r>
    <n v="27"/>
    <x v="6"/>
    <x v="0"/>
    <x v="3"/>
    <x v="7"/>
    <m/>
    <m/>
    <m/>
    <m/>
  </r>
  <r>
    <n v="94"/>
    <x v="2"/>
    <x v="0"/>
    <x v="3"/>
    <x v="7"/>
    <m/>
    <m/>
    <m/>
    <m/>
  </r>
  <r>
    <s v="94"/>
    <x v="2"/>
    <x v="0"/>
    <x v="3"/>
    <x v="7"/>
    <m/>
    <m/>
    <m/>
    <m/>
  </r>
  <r>
    <n v="95"/>
    <x v="13"/>
    <x v="0"/>
    <x v="3"/>
    <x v="7"/>
    <m/>
    <m/>
    <m/>
    <m/>
  </r>
  <r>
    <n v="86"/>
    <x v="11"/>
    <x v="0"/>
    <x v="3"/>
    <x v="7"/>
    <m/>
    <m/>
    <m/>
    <m/>
  </r>
  <r>
    <n v="97"/>
    <x v="3"/>
    <x v="0"/>
    <x v="3"/>
    <x v="7"/>
    <m/>
    <m/>
    <m/>
    <m/>
  </r>
  <r>
    <n v="99"/>
    <x v="12"/>
    <x v="0"/>
    <x v="3"/>
    <x v="7"/>
    <m/>
    <m/>
    <m/>
    <m/>
  </r>
  <r>
    <m/>
    <x v="28"/>
    <x v="2"/>
    <x v="2"/>
    <x v="7"/>
    <m/>
    <m/>
    <m/>
    <m/>
  </r>
  <r>
    <m/>
    <x v="36"/>
    <x v="2"/>
    <x v="2"/>
    <x v="7"/>
    <m/>
    <m/>
    <m/>
    <m/>
  </r>
  <r>
    <m/>
    <x v="35"/>
    <x v="2"/>
    <x v="2"/>
    <x v="7"/>
    <m/>
    <m/>
    <m/>
    <m/>
  </r>
  <r>
    <m/>
    <x v="34"/>
    <x v="2"/>
    <x v="2"/>
    <x v="7"/>
    <m/>
    <m/>
    <m/>
    <m/>
  </r>
  <r>
    <m/>
    <x v="25"/>
    <x v="2"/>
    <x v="2"/>
    <x v="7"/>
    <m/>
    <m/>
    <m/>
    <m/>
  </r>
  <r>
    <m/>
    <x v="28"/>
    <x v="2"/>
    <x v="1"/>
    <x v="7"/>
    <m/>
    <m/>
    <m/>
    <m/>
  </r>
  <r>
    <m/>
    <x v="36"/>
    <x v="2"/>
    <x v="1"/>
    <x v="7"/>
    <m/>
    <m/>
    <m/>
    <m/>
  </r>
  <r>
    <m/>
    <x v="35"/>
    <x v="2"/>
    <x v="1"/>
    <x v="7"/>
    <m/>
    <m/>
    <m/>
    <m/>
  </r>
  <r>
    <m/>
    <x v="34"/>
    <x v="2"/>
    <x v="1"/>
    <x v="7"/>
    <m/>
    <m/>
    <m/>
    <m/>
  </r>
  <r>
    <m/>
    <x v="25"/>
    <x v="2"/>
    <x v="1"/>
    <x v="7"/>
    <m/>
    <m/>
    <m/>
    <m/>
  </r>
  <r>
    <m/>
    <x v="28"/>
    <x v="2"/>
    <x v="0"/>
    <x v="7"/>
    <m/>
    <m/>
    <m/>
    <m/>
  </r>
  <r>
    <m/>
    <x v="36"/>
    <x v="2"/>
    <x v="0"/>
    <x v="7"/>
    <m/>
    <m/>
    <m/>
    <m/>
  </r>
  <r>
    <m/>
    <x v="35"/>
    <x v="2"/>
    <x v="0"/>
    <x v="7"/>
    <m/>
    <m/>
    <m/>
    <m/>
  </r>
  <r>
    <m/>
    <x v="34"/>
    <x v="2"/>
    <x v="0"/>
    <x v="7"/>
    <m/>
    <m/>
    <m/>
    <m/>
  </r>
  <r>
    <m/>
    <x v="25"/>
    <x v="2"/>
    <x v="0"/>
    <x v="7"/>
    <m/>
    <m/>
    <m/>
    <m/>
  </r>
  <r>
    <m/>
    <x v="28"/>
    <x v="2"/>
    <x v="3"/>
    <x v="7"/>
    <m/>
    <m/>
    <m/>
    <m/>
  </r>
  <r>
    <m/>
    <x v="36"/>
    <x v="2"/>
    <x v="3"/>
    <x v="7"/>
    <m/>
    <m/>
    <m/>
    <m/>
  </r>
  <r>
    <m/>
    <x v="35"/>
    <x v="2"/>
    <x v="3"/>
    <x v="7"/>
    <m/>
    <m/>
    <m/>
    <m/>
  </r>
  <r>
    <m/>
    <x v="34"/>
    <x v="2"/>
    <x v="3"/>
    <x v="7"/>
    <m/>
    <m/>
    <m/>
    <m/>
  </r>
  <r>
    <m/>
    <x v="25"/>
    <x v="2"/>
    <x v="3"/>
    <x v="7"/>
    <m/>
    <m/>
    <m/>
    <m/>
  </r>
  <r>
    <n v="91"/>
    <x v="1"/>
    <x v="1"/>
    <x v="2"/>
    <x v="5"/>
    <m/>
    <m/>
    <m/>
    <m/>
  </r>
  <r>
    <n v="88"/>
    <x v="0"/>
    <x v="1"/>
    <x v="2"/>
    <x v="5"/>
    <m/>
    <m/>
    <m/>
    <m/>
  </r>
  <r>
    <n v="27"/>
    <x v="6"/>
    <x v="1"/>
    <x v="2"/>
    <x v="5"/>
    <m/>
    <m/>
    <m/>
    <m/>
  </r>
  <r>
    <n v="94"/>
    <x v="2"/>
    <x v="1"/>
    <x v="2"/>
    <x v="5"/>
    <m/>
    <m/>
    <m/>
    <m/>
  </r>
  <r>
    <s v="94"/>
    <x v="2"/>
    <x v="1"/>
    <x v="2"/>
    <x v="5"/>
    <m/>
    <m/>
    <m/>
    <m/>
  </r>
  <r>
    <n v="95"/>
    <x v="13"/>
    <x v="1"/>
    <x v="2"/>
    <x v="5"/>
    <m/>
    <m/>
    <m/>
    <m/>
  </r>
  <r>
    <n v="97"/>
    <x v="3"/>
    <x v="1"/>
    <x v="2"/>
    <x v="5"/>
    <m/>
    <m/>
    <m/>
    <m/>
  </r>
  <r>
    <m/>
    <x v="37"/>
    <x v="2"/>
    <x v="2"/>
    <x v="5"/>
    <m/>
    <m/>
    <m/>
    <m/>
  </r>
  <r>
    <n v="91"/>
    <x v="1"/>
    <x v="2"/>
    <x v="2"/>
    <x v="5"/>
    <m/>
    <m/>
    <m/>
    <m/>
  </r>
  <r>
    <s v="05"/>
    <x v="31"/>
    <x v="2"/>
    <x v="2"/>
    <x v="5"/>
    <m/>
    <m/>
    <m/>
    <m/>
  </r>
  <r>
    <n v="81"/>
    <x v="24"/>
    <x v="2"/>
    <x v="2"/>
    <x v="5"/>
    <m/>
    <m/>
    <m/>
    <m/>
  </r>
  <r>
    <n v="88"/>
    <x v="0"/>
    <x v="2"/>
    <x v="2"/>
    <x v="5"/>
    <m/>
    <m/>
    <m/>
    <m/>
  </r>
  <r>
    <s v="08"/>
    <x v="7"/>
    <x v="2"/>
    <x v="2"/>
    <x v="5"/>
    <m/>
    <m/>
    <m/>
    <m/>
  </r>
  <r>
    <n v="13"/>
    <x v="23"/>
    <x v="2"/>
    <x v="2"/>
    <x v="5"/>
    <m/>
    <m/>
    <m/>
    <m/>
  </r>
  <r>
    <n v="15"/>
    <x v="21"/>
    <x v="2"/>
    <x v="2"/>
    <x v="5"/>
    <m/>
    <m/>
    <m/>
    <m/>
  </r>
  <r>
    <n v="17"/>
    <x v="9"/>
    <x v="2"/>
    <x v="2"/>
    <x v="5"/>
    <m/>
    <m/>
    <m/>
    <m/>
  </r>
  <r>
    <n v="18"/>
    <x v="26"/>
    <x v="2"/>
    <x v="2"/>
    <x v="5"/>
    <m/>
    <m/>
    <m/>
    <m/>
  </r>
  <r>
    <n v="85"/>
    <x v="33"/>
    <x v="2"/>
    <x v="2"/>
    <x v="5"/>
    <m/>
    <m/>
    <m/>
    <m/>
  </r>
  <r>
    <n v="19"/>
    <x v="15"/>
    <x v="2"/>
    <x v="2"/>
    <x v="5"/>
    <m/>
    <m/>
    <m/>
    <m/>
  </r>
  <r>
    <n v="20"/>
    <x v="30"/>
    <x v="2"/>
    <x v="2"/>
    <x v="5"/>
    <m/>
    <m/>
    <m/>
    <m/>
  </r>
  <r>
    <n v="27"/>
    <x v="6"/>
    <x v="2"/>
    <x v="2"/>
    <x v="5"/>
    <m/>
    <m/>
    <m/>
    <m/>
  </r>
  <r>
    <n v="23"/>
    <x v="27"/>
    <x v="2"/>
    <x v="2"/>
    <x v="5"/>
    <m/>
    <m/>
    <m/>
    <m/>
  </r>
  <r>
    <n v="25"/>
    <x v="22"/>
    <x v="2"/>
    <x v="2"/>
    <x v="5"/>
    <m/>
    <m/>
    <m/>
    <m/>
  </r>
  <r>
    <n v="94"/>
    <x v="2"/>
    <x v="2"/>
    <x v="2"/>
    <x v="5"/>
    <m/>
    <m/>
    <m/>
    <m/>
  </r>
  <r>
    <s v="94"/>
    <x v="2"/>
    <x v="2"/>
    <x v="2"/>
    <x v="5"/>
    <m/>
    <m/>
    <m/>
    <m/>
  </r>
  <r>
    <n v="95"/>
    <x v="13"/>
    <x v="2"/>
    <x v="2"/>
    <x v="5"/>
    <m/>
    <m/>
    <m/>
    <m/>
  </r>
  <r>
    <n v="41"/>
    <x v="16"/>
    <x v="2"/>
    <x v="2"/>
    <x v="5"/>
    <m/>
    <m/>
    <m/>
    <m/>
  </r>
  <r>
    <n v="44"/>
    <x v="10"/>
    <x v="2"/>
    <x v="2"/>
    <x v="5"/>
    <m/>
    <m/>
    <m/>
    <m/>
  </r>
  <r>
    <n v="47"/>
    <x v="17"/>
    <x v="2"/>
    <x v="2"/>
    <x v="5"/>
    <m/>
    <m/>
    <m/>
    <m/>
  </r>
  <r>
    <n v="50"/>
    <x v="32"/>
    <x v="2"/>
    <x v="2"/>
    <x v="5"/>
    <m/>
    <m/>
    <m/>
    <m/>
  </r>
  <r>
    <n v="52"/>
    <x v="8"/>
    <x v="2"/>
    <x v="2"/>
    <x v="5"/>
    <m/>
    <m/>
    <m/>
    <m/>
  </r>
  <r>
    <n v="54"/>
    <x v="19"/>
    <x v="2"/>
    <x v="2"/>
    <x v="5"/>
    <m/>
    <m/>
    <m/>
    <m/>
  </r>
  <r>
    <n v="86"/>
    <x v="11"/>
    <x v="2"/>
    <x v="2"/>
    <x v="5"/>
    <m/>
    <m/>
    <m/>
    <m/>
  </r>
  <r>
    <n v="63"/>
    <x v="4"/>
    <x v="2"/>
    <x v="2"/>
    <x v="5"/>
    <m/>
    <m/>
    <m/>
    <m/>
  </r>
  <r>
    <n v="66"/>
    <x v="5"/>
    <x v="2"/>
    <x v="2"/>
    <x v="5"/>
    <m/>
    <m/>
    <m/>
    <m/>
  </r>
  <r>
    <n v="68"/>
    <x v="29"/>
    <x v="2"/>
    <x v="2"/>
    <x v="5"/>
    <m/>
    <m/>
    <m/>
    <m/>
  </r>
  <r>
    <n v="70"/>
    <x v="18"/>
    <x v="2"/>
    <x v="2"/>
    <x v="5"/>
    <m/>
    <m/>
    <m/>
    <m/>
  </r>
  <r>
    <n v="73"/>
    <x v="20"/>
    <x v="2"/>
    <x v="2"/>
    <x v="5"/>
    <m/>
    <m/>
    <m/>
    <m/>
  </r>
  <r>
    <n v="76"/>
    <x v="14"/>
    <x v="2"/>
    <x v="2"/>
    <x v="5"/>
    <m/>
    <m/>
    <m/>
    <m/>
  </r>
  <r>
    <n v="97"/>
    <x v="3"/>
    <x v="2"/>
    <x v="2"/>
    <x v="5"/>
    <m/>
    <m/>
    <m/>
    <m/>
  </r>
  <r>
    <n v="99"/>
    <x v="12"/>
    <x v="2"/>
    <x v="2"/>
    <x v="5"/>
    <m/>
    <m/>
    <m/>
    <m/>
  </r>
  <r>
    <n v="91"/>
    <x v="1"/>
    <x v="0"/>
    <x v="2"/>
    <x v="5"/>
    <m/>
    <m/>
    <m/>
    <m/>
  </r>
  <r>
    <n v="88"/>
    <x v="0"/>
    <x v="0"/>
    <x v="2"/>
    <x v="5"/>
    <m/>
    <m/>
    <m/>
    <m/>
  </r>
  <r>
    <n v="27"/>
    <x v="6"/>
    <x v="0"/>
    <x v="2"/>
    <x v="5"/>
    <m/>
    <m/>
    <m/>
    <m/>
  </r>
  <r>
    <n v="94"/>
    <x v="2"/>
    <x v="0"/>
    <x v="2"/>
    <x v="5"/>
    <m/>
    <m/>
    <m/>
    <m/>
  </r>
  <r>
    <s v="94"/>
    <x v="2"/>
    <x v="0"/>
    <x v="2"/>
    <x v="5"/>
    <m/>
    <m/>
    <m/>
    <m/>
  </r>
  <r>
    <n v="95"/>
    <x v="13"/>
    <x v="0"/>
    <x v="2"/>
    <x v="5"/>
    <m/>
    <m/>
    <m/>
    <m/>
  </r>
  <r>
    <n v="97"/>
    <x v="3"/>
    <x v="0"/>
    <x v="2"/>
    <x v="5"/>
    <m/>
    <m/>
    <m/>
    <m/>
  </r>
  <r>
    <n v="91"/>
    <x v="1"/>
    <x v="1"/>
    <x v="4"/>
    <x v="5"/>
    <m/>
    <m/>
    <m/>
    <m/>
  </r>
  <r>
    <n v="88"/>
    <x v="0"/>
    <x v="1"/>
    <x v="4"/>
    <x v="5"/>
    <m/>
    <m/>
    <m/>
    <m/>
  </r>
  <r>
    <n v="27"/>
    <x v="6"/>
    <x v="1"/>
    <x v="4"/>
    <x v="5"/>
    <m/>
    <m/>
    <m/>
    <m/>
  </r>
  <r>
    <n v="94"/>
    <x v="2"/>
    <x v="1"/>
    <x v="4"/>
    <x v="5"/>
    <m/>
    <m/>
    <m/>
    <m/>
  </r>
  <r>
    <s v="94"/>
    <x v="2"/>
    <x v="1"/>
    <x v="4"/>
    <x v="5"/>
    <m/>
    <m/>
    <m/>
    <m/>
  </r>
  <r>
    <n v="95"/>
    <x v="13"/>
    <x v="1"/>
    <x v="4"/>
    <x v="5"/>
    <m/>
    <m/>
    <m/>
    <m/>
  </r>
  <r>
    <n v="97"/>
    <x v="3"/>
    <x v="1"/>
    <x v="4"/>
    <x v="5"/>
    <m/>
    <m/>
    <m/>
    <m/>
  </r>
  <r>
    <n v="91"/>
    <x v="1"/>
    <x v="2"/>
    <x v="4"/>
    <x v="5"/>
    <m/>
    <m/>
    <m/>
    <m/>
  </r>
  <r>
    <n v="88"/>
    <x v="0"/>
    <x v="2"/>
    <x v="4"/>
    <x v="5"/>
    <m/>
    <m/>
    <m/>
    <m/>
  </r>
  <r>
    <n v="27"/>
    <x v="6"/>
    <x v="2"/>
    <x v="4"/>
    <x v="5"/>
    <m/>
    <m/>
    <m/>
    <m/>
  </r>
  <r>
    <n v="94"/>
    <x v="2"/>
    <x v="2"/>
    <x v="4"/>
    <x v="5"/>
    <m/>
    <m/>
    <m/>
    <m/>
  </r>
  <r>
    <s v="94"/>
    <x v="2"/>
    <x v="2"/>
    <x v="4"/>
    <x v="5"/>
    <m/>
    <m/>
    <m/>
    <m/>
  </r>
  <r>
    <n v="95"/>
    <x v="13"/>
    <x v="2"/>
    <x v="4"/>
    <x v="5"/>
    <m/>
    <m/>
    <m/>
    <m/>
  </r>
  <r>
    <n v="97"/>
    <x v="3"/>
    <x v="2"/>
    <x v="4"/>
    <x v="5"/>
    <m/>
    <m/>
    <m/>
    <m/>
  </r>
  <r>
    <n v="91"/>
    <x v="1"/>
    <x v="0"/>
    <x v="4"/>
    <x v="5"/>
    <m/>
    <m/>
    <m/>
    <m/>
  </r>
  <r>
    <n v="88"/>
    <x v="0"/>
    <x v="0"/>
    <x v="4"/>
    <x v="5"/>
    <m/>
    <m/>
    <m/>
    <m/>
  </r>
  <r>
    <n v="27"/>
    <x v="6"/>
    <x v="0"/>
    <x v="4"/>
    <x v="5"/>
    <m/>
    <m/>
    <m/>
    <m/>
  </r>
  <r>
    <n v="94"/>
    <x v="2"/>
    <x v="0"/>
    <x v="4"/>
    <x v="5"/>
    <m/>
    <m/>
    <m/>
    <m/>
  </r>
  <r>
    <s v="94"/>
    <x v="2"/>
    <x v="0"/>
    <x v="4"/>
    <x v="5"/>
    <m/>
    <m/>
    <m/>
    <m/>
  </r>
  <r>
    <n v="95"/>
    <x v="13"/>
    <x v="0"/>
    <x v="4"/>
    <x v="5"/>
    <m/>
    <m/>
    <m/>
    <m/>
  </r>
  <r>
    <n v="97"/>
    <x v="3"/>
    <x v="0"/>
    <x v="4"/>
    <x v="5"/>
    <m/>
    <m/>
    <m/>
    <m/>
  </r>
  <r>
    <n v="91"/>
    <x v="1"/>
    <x v="1"/>
    <x v="1"/>
    <x v="5"/>
    <m/>
    <m/>
    <m/>
    <m/>
  </r>
  <r>
    <n v="88"/>
    <x v="0"/>
    <x v="1"/>
    <x v="1"/>
    <x v="5"/>
    <m/>
    <m/>
    <m/>
    <m/>
  </r>
  <r>
    <n v="27"/>
    <x v="6"/>
    <x v="1"/>
    <x v="1"/>
    <x v="5"/>
    <m/>
    <m/>
    <m/>
    <m/>
  </r>
  <r>
    <n v="94"/>
    <x v="2"/>
    <x v="1"/>
    <x v="1"/>
    <x v="5"/>
    <m/>
    <m/>
    <m/>
    <m/>
  </r>
  <r>
    <s v="94"/>
    <x v="2"/>
    <x v="1"/>
    <x v="1"/>
    <x v="5"/>
    <m/>
    <m/>
    <m/>
    <m/>
  </r>
  <r>
    <n v="95"/>
    <x v="13"/>
    <x v="1"/>
    <x v="1"/>
    <x v="5"/>
    <m/>
    <m/>
    <m/>
    <m/>
  </r>
  <r>
    <n v="97"/>
    <x v="3"/>
    <x v="1"/>
    <x v="1"/>
    <x v="5"/>
    <m/>
    <m/>
    <m/>
    <m/>
  </r>
  <r>
    <m/>
    <x v="37"/>
    <x v="2"/>
    <x v="1"/>
    <x v="5"/>
    <m/>
    <m/>
    <m/>
    <m/>
  </r>
  <r>
    <n v="91"/>
    <x v="1"/>
    <x v="2"/>
    <x v="1"/>
    <x v="5"/>
    <m/>
    <m/>
    <m/>
    <m/>
  </r>
  <r>
    <s v="05"/>
    <x v="31"/>
    <x v="2"/>
    <x v="1"/>
    <x v="5"/>
    <m/>
    <m/>
    <m/>
    <m/>
  </r>
  <r>
    <n v="81"/>
    <x v="24"/>
    <x v="2"/>
    <x v="1"/>
    <x v="5"/>
    <m/>
    <m/>
    <m/>
    <m/>
  </r>
  <r>
    <n v="88"/>
    <x v="0"/>
    <x v="2"/>
    <x v="1"/>
    <x v="5"/>
    <m/>
    <m/>
    <m/>
    <m/>
  </r>
  <r>
    <s v="08"/>
    <x v="7"/>
    <x v="2"/>
    <x v="1"/>
    <x v="5"/>
    <m/>
    <m/>
    <m/>
    <m/>
  </r>
  <r>
    <n v="13"/>
    <x v="23"/>
    <x v="2"/>
    <x v="1"/>
    <x v="5"/>
    <m/>
    <m/>
    <m/>
    <m/>
  </r>
  <r>
    <n v="15"/>
    <x v="21"/>
    <x v="2"/>
    <x v="1"/>
    <x v="5"/>
    <m/>
    <m/>
    <m/>
    <m/>
  </r>
  <r>
    <n v="17"/>
    <x v="9"/>
    <x v="2"/>
    <x v="1"/>
    <x v="5"/>
    <m/>
    <m/>
    <m/>
    <m/>
  </r>
  <r>
    <n v="18"/>
    <x v="26"/>
    <x v="2"/>
    <x v="1"/>
    <x v="5"/>
    <m/>
    <m/>
    <m/>
    <m/>
  </r>
  <r>
    <n v="85"/>
    <x v="33"/>
    <x v="2"/>
    <x v="1"/>
    <x v="5"/>
    <m/>
    <m/>
    <m/>
    <m/>
  </r>
  <r>
    <n v="19"/>
    <x v="15"/>
    <x v="2"/>
    <x v="1"/>
    <x v="5"/>
    <m/>
    <m/>
    <m/>
    <m/>
  </r>
  <r>
    <n v="20"/>
    <x v="30"/>
    <x v="2"/>
    <x v="1"/>
    <x v="5"/>
    <m/>
    <m/>
    <m/>
    <m/>
  </r>
  <r>
    <n v="27"/>
    <x v="6"/>
    <x v="2"/>
    <x v="1"/>
    <x v="5"/>
    <m/>
    <m/>
    <m/>
    <m/>
  </r>
  <r>
    <n v="23"/>
    <x v="27"/>
    <x v="2"/>
    <x v="1"/>
    <x v="5"/>
    <m/>
    <m/>
    <m/>
    <m/>
  </r>
  <r>
    <n v="25"/>
    <x v="22"/>
    <x v="2"/>
    <x v="1"/>
    <x v="5"/>
    <m/>
    <m/>
    <m/>
    <m/>
  </r>
  <r>
    <n v="94"/>
    <x v="2"/>
    <x v="2"/>
    <x v="1"/>
    <x v="5"/>
    <m/>
    <m/>
    <m/>
    <m/>
  </r>
  <r>
    <s v="94"/>
    <x v="2"/>
    <x v="2"/>
    <x v="1"/>
    <x v="5"/>
    <m/>
    <m/>
    <m/>
    <m/>
  </r>
  <r>
    <n v="95"/>
    <x v="13"/>
    <x v="2"/>
    <x v="1"/>
    <x v="5"/>
    <m/>
    <m/>
    <m/>
    <m/>
  </r>
  <r>
    <n v="41"/>
    <x v="16"/>
    <x v="2"/>
    <x v="1"/>
    <x v="5"/>
    <m/>
    <m/>
    <m/>
    <m/>
  </r>
  <r>
    <n v="44"/>
    <x v="10"/>
    <x v="2"/>
    <x v="1"/>
    <x v="5"/>
    <m/>
    <m/>
    <m/>
    <m/>
  </r>
  <r>
    <n v="47"/>
    <x v="17"/>
    <x v="2"/>
    <x v="1"/>
    <x v="5"/>
    <m/>
    <m/>
    <m/>
    <m/>
  </r>
  <r>
    <n v="50"/>
    <x v="32"/>
    <x v="2"/>
    <x v="1"/>
    <x v="5"/>
    <m/>
    <m/>
    <m/>
    <m/>
  </r>
  <r>
    <n v="52"/>
    <x v="8"/>
    <x v="2"/>
    <x v="1"/>
    <x v="5"/>
    <m/>
    <m/>
    <m/>
    <m/>
  </r>
  <r>
    <n v="54"/>
    <x v="19"/>
    <x v="2"/>
    <x v="1"/>
    <x v="5"/>
    <m/>
    <m/>
    <m/>
    <m/>
  </r>
  <r>
    <n v="86"/>
    <x v="11"/>
    <x v="2"/>
    <x v="1"/>
    <x v="5"/>
    <m/>
    <m/>
    <m/>
    <m/>
  </r>
  <r>
    <n v="63"/>
    <x v="4"/>
    <x v="2"/>
    <x v="1"/>
    <x v="5"/>
    <m/>
    <m/>
    <m/>
    <m/>
  </r>
  <r>
    <n v="66"/>
    <x v="5"/>
    <x v="2"/>
    <x v="1"/>
    <x v="5"/>
    <m/>
    <m/>
    <m/>
    <m/>
  </r>
  <r>
    <n v="68"/>
    <x v="29"/>
    <x v="2"/>
    <x v="1"/>
    <x v="5"/>
    <m/>
    <m/>
    <m/>
    <m/>
  </r>
  <r>
    <n v="70"/>
    <x v="18"/>
    <x v="2"/>
    <x v="1"/>
    <x v="5"/>
    <m/>
    <m/>
    <m/>
    <m/>
  </r>
  <r>
    <n v="73"/>
    <x v="20"/>
    <x v="2"/>
    <x v="1"/>
    <x v="5"/>
    <m/>
    <m/>
    <m/>
    <m/>
  </r>
  <r>
    <n v="76"/>
    <x v="14"/>
    <x v="2"/>
    <x v="1"/>
    <x v="5"/>
    <m/>
    <m/>
    <m/>
    <m/>
  </r>
  <r>
    <n v="97"/>
    <x v="3"/>
    <x v="2"/>
    <x v="1"/>
    <x v="5"/>
    <m/>
    <m/>
    <m/>
    <m/>
  </r>
  <r>
    <n v="99"/>
    <x v="12"/>
    <x v="2"/>
    <x v="1"/>
    <x v="5"/>
    <m/>
    <m/>
    <m/>
    <m/>
  </r>
  <r>
    <n v="91"/>
    <x v="1"/>
    <x v="0"/>
    <x v="1"/>
    <x v="5"/>
    <m/>
    <m/>
    <m/>
    <m/>
  </r>
  <r>
    <n v="88"/>
    <x v="0"/>
    <x v="0"/>
    <x v="1"/>
    <x v="5"/>
    <m/>
    <m/>
    <m/>
    <m/>
  </r>
  <r>
    <n v="27"/>
    <x v="6"/>
    <x v="0"/>
    <x v="1"/>
    <x v="5"/>
    <m/>
    <m/>
    <m/>
    <m/>
  </r>
  <r>
    <n v="94"/>
    <x v="2"/>
    <x v="0"/>
    <x v="1"/>
    <x v="5"/>
    <m/>
    <m/>
    <m/>
    <m/>
  </r>
  <r>
    <s v="94"/>
    <x v="2"/>
    <x v="0"/>
    <x v="1"/>
    <x v="5"/>
    <m/>
    <m/>
    <m/>
    <m/>
  </r>
  <r>
    <n v="95"/>
    <x v="13"/>
    <x v="0"/>
    <x v="1"/>
    <x v="5"/>
    <m/>
    <m/>
    <m/>
    <m/>
  </r>
  <r>
    <n v="97"/>
    <x v="3"/>
    <x v="0"/>
    <x v="1"/>
    <x v="5"/>
    <m/>
    <m/>
    <m/>
    <m/>
  </r>
  <r>
    <n v="91"/>
    <x v="1"/>
    <x v="1"/>
    <x v="0"/>
    <x v="5"/>
    <m/>
    <m/>
    <m/>
    <m/>
  </r>
  <r>
    <n v="88"/>
    <x v="0"/>
    <x v="1"/>
    <x v="0"/>
    <x v="5"/>
    <m/>
    <m/>
    <m/>
    <m/>
  </r>
  <r>
    <n v="27"/>
    <x v="6"/>
    <x v="1"/>
    <x v="0"/>
    <x v="5"/>
    <m/>
    <m/>
    <m/>
    <m/>
  </r>
  <r>
    <n v="94"/>
    <x v="2"/>
    <x v="1"/>
    <x v="0"/>
    <x v="5"/>
    <m/>
    <m/>
    <m/>
    <m/>
  </r>
  <r>
    <s v="94"/>
    <x v="2"/>
    <x v="1"/>
    <x v="0"/>
    <x v="5"/>
    <m/>
    <m/>
    <m/>
    <m/>
  </r>
  <r>
    <n v="95"/>
    <x v="13"/>
    <x v="1"/>
    <x v="0"/>
    <x v="5"/>
    <m/>
    <m/>
    <m/>
    <m/>
  </r>
  <r>
    <n v="97"/>
    <x v="3"/>
    <x v="1"/>
    <x v="0"/>
    <x v="5"/>
    <m/>
    <m/>
    <m/>
    <m/>
  </r>
  <r>
    <m/>
    <x v="37"/>
    <x v="2"/>
    <x v="0"/>
    <x v="5"/>
    <m/>
    <m/>
    <m/>
    <m/>
  </r>
  <r>
    <n v="91"/>
    <x v="1"/>
    <x v="2"/>
    <x v="0"/>
    <x v="5"/>
    <m/>
    <m/>
    <m/>
    <m/>
  </r>
  <r>
    <s v="05"/>
    <x v="31"/>
    <x v="2"/>
    <x v="0"/>
    <x v="5"/>
    <m/>
    <m/>
    <m/>
    <m/>
  </r>
  <r>
    <n v="81"/>
    <x v="24"/>
    <x v="2"/>
    <x v="0"/>
    <x v="5"/>
    <m/>
    <m/>
    <m/>
    <m/>
  </r>
  <r>
    <n v="88"/>
    <x v="0"/>
    <x v="2"/>
    <x v="0"/>
    <x v="5"/>
    <m/>
    <m/>
    <m/>
    <m/>
  </r>
  <r>
    <s v="08"/>
    <x v="7"/>
    <x v="2"/>
    <x v="0"/>
    <x v="5"/>
    <m/>
    <m/>
    <m/>
    <m/>
  </r>
  <r>
    <n v="13"/>
    <x v="23"/>
    <x v="2"/>
    <x v="0"/>
    <x v="5"/>
    <m/>
    <m/>
    <m/>
    <m/>
  </r>
  <r>
    <n v="15"/>
    <x v="21"/>
    <x v="2"/>
    <x v="0"/>
    <x v="5"/>
    <m/>
    <m/>
    <m/>
    <m/>
  </r>
  <r>
    <n v="17"/>
    <x v="9"/>
    <x v="2"/>
    <x v="0"/>
    <x v="5"/>
    <m/>
    <m/>
    <m/>
    <m/>
  </r>
  <r>
    <n v="18"/>
    <x v="26"/>
    <x v="2"/>
    <x v="0"/>
    <x v="5"/>
    <m/>
    <m/>
    <m/>
    <m/>
  </r>
  <r>
    <n v="85"/>
    <x v="33"/>
    <x v="2"/>
    <x v="0"/>
    <x v="5"/>
    <m/>
    <m/>
    <m/>
    <m/>
  </r>
  <r>
    <n v="19"/>
    <x v="15"/>
    <x v="2"/>
    <x v="0"/>
    <x v="5"/>
    <m/>
    <m/>
    <m/>
    <m/>
  </r>
  <r>
    <n v="20"/>
    <x v="30"/>
    <x v="2"/>
    <x v="0"/>
    <x v="5"/>
    <m/>
    <m/>
    <m/>
    <m/>
  </r>
  <r>
    <n v="27"/>
    <x v="6"/>
    <x v="2"/>
    <x v="0"/>
    <x v="5"/>
    <m/>
    <m/>
    <m/>
    <m/>
  </r>
  <r>
    <n v="23"/>
    <x v="27"/>
    <x v="2"/>
    <x v="0"/>
    <x v="5"/>
    <m/>
    <m/>
    <m/>
    <m/>
  </r>
  <r>
    <n v="25"/>
    <x v="22"/>
    <x v="2"/>
    <x v="0"/>
    <x v="5"/>
    <m/>
    <m/>
    <m/>
    <m/>
  </r>
  <r>
    <n v="94"/>
    <x v="2"/>
    <x v="2"/>
    <x v="0"/>
    <x v="5"/>
    <m/>
    <m/>
    <m/>
    <m/>
  </r>
  <r>
    <s v="94"/>
    <x v="2"/>
    <x v="2"/>
    <x v="0"/>
    <x v="5"/>
    <m/>
    <m/>
    <m/>
    <m/>
  </r>
  <r>
    <n v="95"/>
    <x v="13"/>
    <x v="2"/>
    <x v="0"/>
    <x v="5"/>
    <m/>
    <m/>
    <m/>
    <m/>
  </r>
  <r>
    <n v="41"/>
    <x v="16"/>
    <x v="2"/>
    <x v="0"/>
    <x v="5"/>
    <m/>
    <m/>
    <m/>
    <m/>
  </r>
  <r>
    <n v="44"/>
    <x v="10"/>
    <x v="2"/>
    <x v="0"/>
    <x v="5"/>
    <m/>
    <m/>
    <m/>
    <m/>
  </r>
  <r>
    <n v="47"/>
    <x v="17"/>
    <x v="2"/>
    <x v="0"/>
    <x v="5"/>
    <m/>
    <m/>
    <m/>
    <m/>
  </r>
  <r>
    <n v="50"/>
    <x v="32"/>
    <x v="2"/>
    <x v="0"/>
    <x v="5"/>
    <m/>
    <m/>
    <m/>
    <m/>
  </r>
  <r>
    <n v="52"/>
    <x v="8"/>
    <x v="2"/>
    <x v="0"/>
    <x v="5"/>
    <m/>
    <m/>
    <m/>
    <m/>
  </r>
  <r>
    <n v="54"/>
    <x v="19"/>
    <x v="2"/>
    <x v="0"/>
    <x v="5"/>
    <m/>
    <m/>
    <m/>
    <m/>
  </r>
  <r>
    <n v="86"/>
    <x v="11"/>
    <x v="2"/>
    <x v="0"/>
    <x v="5"/>
    <m/>
    <m/>
    <m/>
    <m/>
  </r>
  <r>
    <n v="63"/>
    <x v="4"/>
    <x v="2"/>
    <x v="0"/>
    <x v="5"/>
    <m/>
    <m/>
    <m/>
    <m/>
  </r>
  <r>
    <n v="66"/>
    <x v="5"/>
    <x v="2"/>
    <x v="0"/>
    <x v="5"/>
    <m/>
    <m/>
    <m/>
    <m/>
  </r>
  <r>
    <n v="68"/>
    <x v="29"/>
    <x v="2"/>
    <x v="0"/>
    <x v="5"/>
    <m/>
    <m/>
    <m/>
    <m/>
  </r>
  <r>
    <n v="70"/>
    <x v="18"/>
    <x v="2"/>
    <x v="0"/>
    <x v="5"/>
    <m/>
    <m/>
    <m/>
    <m/>
  </r>
  <r>
    <n v="73"/>
    <x v="20"/>
    <x v="2"/>
    <x v="0"/>
    <x v="5"/>
    <m/>
    <m/>
    <m/>
    <m/>
  </r>
  <r>
    <n v="76"/>
    <x v="14"/>
    <x v="2"/>
    <x v="0"/>
    <x v="5"/>
    <m/>
    <m/>
    <m/>
    <m/>
  </r>
  <r>
    <n v="97"/>
    <x v="3"/>
    <x v="2"/>
    <x v="0"/>
    <x v="5"/>
    <m/>
    <m/>
    <m/>
    <m/>
  </r>
  <r>
    <n v="99"/>
    <x v="12"/>
    <x v="2"/>
    <x v="0"/>
    <x v="5"/>
    <m/>
    <m/>
    <m/>
    <m/>
  </r>
  <r>
    <n v="91"/>
    <x v="1"/>
    <x v="0"/>
    <x v="0"/>
    <x v="5"/>
    <m/>
    <m/>
    <m/>
    <m/>
  </r>
  <r>
    <n v="88"/>
    <x v="0"/>
    <x v="0"/>
    <x v="0"/>
    <x v="5"/>
    <m/>
    <m/>
    <m/>
    <m/>
  </r>
  <r>
    <n v="27"/>
    <x v="6"/>
    <x v="0"/>
    <x v="0"/>
    <x v="5"/>
    <m/>
    <m/>
    <m/>
    <m/>
  </r>
  <r>
    <n v="94"/>
    <x v="2"/>
    <x v="0"/>
    <x v="0"/>
    <x v="5"/>
    <m/>
    <m/>
    <m/>
    <m/>
  </r>
  <r>
    <s v="94"/>
    <x v="2"/>
    <x v="0"/>
    <x v="0"/>
    <x v="5"/>
    <m/>
    <m/>
    <m/>
    <m/>
  </r>
  <r>
    <n v="95"/>
    <x v="13"/>
    <x v="0"/>
    <x v="0"/>
    <x v="5"/>
    <m/>
    <m/>
    <m/>
    <m/>
  </r>
  <r>
    <n v="97"/>
    <x v="3"/>
    <x v="0"/>
    <x v="0"/>
    <x v="5"/>
    <m/>
    <m/>
    <m/>
    <m/>
  </r>
  <r>
    <n v="91"/>
    <x v="1"/>
    <x v="1"/>
    <x v="3"/>
    <x v="5"/>
    <m/>
    <m/>
    <m/>
    <m/>
  </r>
  <r>
    <n v="88"/>
    <x v="0"/>
    <x v="1"/>
    <x v="3"/>
    <x v="5"/>
    <m/>
    <m/>
    <m/>
    <m/>
  </r>
  <r>
    <n v="27"/>
    <x v="6"/>
    <x v="1"/>
    <x v="3"/>
    <x v="5"/>
    <m/>
    <m/>
    <m/>
    <m/>
  </r>
  <r>
    <n v="94"/>
    <x v="2"/>
    <x v="1"/>
    <x v="3"/>
    <x v="5"/>
    <m/>
    <m/>
    <m/>
    <m/>
  </r>
  <r>
    <s v="94"/>
    <x v="2"/>
    <x v="1"/>
    <x v="3"/>
    <x v="5"/>
    <m/>
    <m/>
    <m/>
    <m/>
  </r>
  <r>
    <n v="95"/>
    <x v="13"/>
    <x v="1"/>
    <x v="3"/>
    <x v="5"/>
    <m/>
    <m/>
    <m/>
    <m/>
  </r>
  <r>
    <n v="97"/>
    <x v="3"/>
    <x v="1"/>
    <x v="3"/>
    <x v="5"/>
    <m/>
    <m/>
    <m/>
    <m/>
  </r>
  <r>
    <m/>
    <x v="37"/>
    <x v="2"/>
    <x v="3"/>
    <x v="5"/>
    <m/>
    <m/>
    <m/>
    <m/>
  </r>
  <r>
    <n v="91"/>
    <x v="1"/>
    <x v="2"/>
    <x v="3"/>
    <x v="5"/>
    <m/>
    <m/>
    <m/>
    <m/>
  </r>
  <r>
    <s v="05"/>
    <x v="31"/>
    <x v="2"/>
    <x v="3"/>
    <x v="5"/>
    <m/>
    <m/>
    <m/>
    <m/>
  </r>
  <r>
    <n v="81"/>
    <x v="24"/>
    <x v="2"/>
    <x v="3"/>
    <x v="5"/>
    <m/>
    <m/>
    <m/>
    <m/>
  </r>
  <r>
    <n v="88"/>
    <x v="0"/>
    <x v="2"/>
    <x v="3"/>
    <x v="5"/>
    <m/>
    <m/>
    <m/>
    <m/>
  </r>
  <r>
    <s v="08"/>
    <x v="7"/>
    <x v="2"/>
    <x v="3"/>
    <x v="5"/>
    <m/>
    <m/>
    <m/>
    <m/>
  </r>
  <r>
    <n v="13"/>
    <x v="23"/>
    <x v="2"/>
    <x v="3"/>
    <x v="5"/>
    <m/>
    <m/>
    <m/>
    <m/>
  </r>
  <r>
    <n v="15"/>
    <x v="21"/>
    <x v="2"/>
    <x v="3"/>
    <x v="5"/>
    <m/>
    <m/>
    <m/>
    <m/>
  </r>
  <r>
    <n v="17"/>
    <x v="9"/>
    <x v="2"/>
    <x v="3"/>
    <x v="5"/>
    <m/>
    <m/>
    <m/>
    <m/>
  </r>
  <r>
    <n v="18"/>
    <x v="26"/>
    <x v="2"/>
    <x v="3"/>
    <x v="5"/>
    <m/>
    <m/>
    <m/>
    <m/>
  </r>
  <r>
    <n v="85"/>
    <x v="33"/>
    <x v="2"/>
    <x v="3"/>
    <x v="5"/>
    <m/>
    <m/>
    <m/>
    <m/>
  </r>
  <r>
    <n v="19"/>
    <x v="15"/>
    <x v="2"/>
    <x v="3"/>
    <x v="5"/>
    <m/>
    <m/>
    <m/>
    <m/>
  </r>
  <r>
    <n v="20"/>
    <x v="30"/>
    <x v="2"/>
    <x v="3"/>
    <x v="5"/>
    <m/>
    <m/>
    <m/>
    <m/>
  </r>
  <r>
    <n v="27"/>
    <x v="6"/>
    <x v="2"/>
    <x v="3"/>
    <x v="5"/>
    <m/>
    <m/>
    <m/>
    <m/>
  </r>
  <r>
    <n v="23"/>
    <x v="27"/>
    <x v="2"/>
    <x v="3"/>
    <x v="5"/>
    <m/>
    <m/>
    <m/>
    <m/>
  </r>
  <r>
    <n v="25"/>
    <x v="22"/>
    <x v="2"/>
    <x v="3"/>
    <x v="5"/>
    <m/>
    <m/>
    <m/>
    <m/>
  </r>
  <r>
    <n v="94"/>
    <x v="2"/>
    <x v="2"/>
    <x v="3"/>
    <x v="5"/>
    <m/>
    <m/>
    <m/>
    <m/>
  </r>
  <r>
    <s v="94"/>
    <x v="2"/>
    <x v="2"/>
    <x v="3"/>
    <x v="5"/>
    <m/>
    <m/>
    <m/>
    <m/>
  </r>
  <r>
    <n v="95"/>
    <x v="13"/>
    <x v="2"/>
    <x v="3"/>
    <x v="5"/>
    <m/>
    <m/>
    <m/>
    <m/>
  </r>
  <r>
    <n v="41"/>
    <x v="16"/>
    <x v="2"/>
    <x v="3"/>
    <x v="5"/>
    <m/>
    <m/>
    <m/>
    <m/>
  </r>
  <r>
    <n v="44"/>
    <x v="10"/>
    <x v="2"/>
    <x v="3"/>
    <x v="5"/>
    <m/>
    <m/>
    <m/>
    <m/>
  </r>
  <r>
    <n v="47"/>
    <x v="17"/>
    <x v="2"/>
    <x v="3"/>
    <x v="5"/>
    <m/>
    <m/>
    <m/>
    <m/>
  </r>
  <r>
    <n v="50"/>
    <x v="32"/>
    <x v="2"/>
    <x v="3"/>
    <x v="5"/>
    <m/>
    <m/>
    <m/>
    <m/>
  </r>
  <r>
    <n v="52"/>
    <x v="8"/>
    <x v="2"/>
    <x v="3"/>
    <x v="5"/>
    <m/>
    <m/>
    <m/>
    <m/>
  </r>
  <r>
    <n v="54"/>
    <x v="19"/>
    <x v="2"/>
    <x v="3"/>
    <x v="5"/>
    <m/>
    <m/>
    <m/>
    <m/>
  </r>
  <r>
    <n v="86"/>
    <x v="11"/>
    <x v="2"/>
    <x v="3"/>
    <x v="5"/>
    <m/>
    <m/>
    <m/>
    <m/>
  </r>
  <r>
    <n v="63"/>
    <x v="4"/>
    <x v="2"/>
    <x v="3"/>
    <x v="5"/>
    <m/>
    <m/>
    <m/>
    <m/>
  </r>
  <r>
    <n v="66"/>
    <x v="5"/>
    <x v="2"/>
    <x v="3"/>
    <x v="5"/>
    <m/>
    <m/>
    <m/>
    <m/>
  </r>
  <r>
    <n v="68"/>
    <x v="29"/>
    <x v="2"/>
    <x v="3"/>
    <x v="5"/>
    <m/>
    <m/>
    <m/>
    <m/>
  </r>
  <r>
    <n v="70"/>
    <x v="18"/>
    <x v="2"/>
    <x v="3"/>
    <x v="5"/>
    <m/>
    <m/>
    <m/>
    <m/>
  </r>
  <r>
    <n v="73"/>
    <x v="20"/>
    <x v="2"/>
    <x v="3"/>
    <x v="5"/>
    <m/>
    <m/>
    <m/>
    <m/>
  </r>
  <r>
    <n v="76"/>
    <x v="14"/>
    <x v="2"/>
    <x v="3"/>
    <x v="5"/>
    <m/>
    <m/>
    <m/>
    <m/>
  </r>
  <r>
    <n v="97"/>
    <x v="3"/>
    <x v="2"/>
    <x v="3"/>
    <x v="5"/>
    <m/>
    <m/>
    <m/>
    <m/>
  </r>
  <r>
    <n v="99"/>
    <x v="12"/>
    <x v="2"/>
    <x v="3"/>
    <x v="5"/>
    <m/>
    <m/>
    <m/>
    <m/>
  </r>
  <r>
    <n v="91"/>
    <x v="1"/>
    <x v="0"/>
    <x v="3"/>
    <x v="5"/>
    <m/>
    <m/>
    <m/>
    <m/>
  </r>
  <r>
    <n v="88"/>
    <x v="0"/>
    <x v="0"/>
    <x v="3"/>
    <x v="5"/>
    <m/>
    <m/>
    <m/>
    <m/>
  </r>
  <r>
    <n v="27"/>
    <x v="6"/>
    <x v="0"/>
    <x v="3"/>
    <x v="5"/>
    <m/>
    <m/>
    <m/>
    <m/>
  </r>
  <r>
    <n v="94"/>
    <x v="2"/>
    <x v="0"/>
    <x v="3"/>
    <x v="5"/>
    <m/>
    <m/>
    <m/>
    <m/>
  </r>
  <r>
    <s v="94"/>
    <x v="2"/>
    <x v="0"/>
    <x v="3"/>
    <x v="5"/>
    <m/>
    <m/>
    <m/>
    <m/>
  </r>
  <r>
    <n v="95"/>
    <x v="13"/>
    <x v="0"/>
    <x v="3"/>
    <x v="5"/>
    <m/>
    <m/>
    <m/>
    <m/>
  </r>
  <r>
    <n v="97"/>
    <x v="3"/>
    <x v="0"/>
    <x v="3"/>
    <x v="5"/>
    <m/>
    <m/>
    <m/>
    <m/>
  </r>
  <r>
    <m/>
    <x v="28"/>
    <x v="2"/>
    <x v="2"/>
    <x v="5"/>
    <m/>
    <m/>
    <m/>
    <m/>
  </r>
  <r>
    <m/>
    <x v="36"/>
    <x v="2"/>
    <x v="2"/>
    <x v="5"/>
    <m/>
    <m/>
    <m/>
    <m/>
  </r>
  <r>
    <m/>
    <x v="35"/>
    <x v="2"/>
    <x v="2"/>
    <x v="5"/>
    <m/>
    <m/>
    <m/>
    <m/>
  </r>
  <r>
    <m/>
    <x v="34"/>
    <x v="2"/>
    <x v="2"/>
    <x v="5"/>
    <m/>
    <m/>
    <m/>
    <m/>
  </r>
  <r>
    <m/>
    <x v="25"/>
    <x v="2"/>
    <x v="2"/>
    <x v="5"/>
    <m/>
    <m/>
    <m/>
    <m/>
  </r>
  <r>
    <m/>
    <x v="28"/>
    <x v="2"/>
    <x v="1"/>
    <x v="5"/>
    <m/>
    <m/>
    <m/>
    <m/>
  </r>
  <r>
    <m/>
    <x v="36"/>
    <x v="2"/>
    <x v="1"/>
    <x v="5"/>
    <m/>
    <m/>
    <m/>
    <m/>
  </r>
  <r>
    <m/>
    <x v="35"/>
    <x v="2"/>
    <x v="1"/>
    <x v="5"/>
    <m/>
    <m/>
    <m/>
    <m/>
  </r>
  <r>
    <m/>
    <x v="34"/>
    <x v="2"/>
    <x v="1"/>
    <x v="5"/>
    <m/>
    <m/>
    <m/>
    <m/>
  </r>
  <r>
    <m/>
    <x v="25"/>
    <x v="2"/>
    <x v="1"/>
    <x v="5"/>
    <m/>
    <m/>
    <m/>
    <m/>
  </r>
  <r>
    <m/>
    <x v="28"/>
    <x v="2"/>
    <x v="0"/>
    <x v="5"/>
    <m/>
    <m/>
    <m/>
    <m/>
  </r>
  <r>
    <m/>
    <x v="36"/>
    <x v="2"/>
    <x v="0"/>
    <x v="5"/>
    <m/>
    <m/>
    <m/>
    <m/>
  </r>
  <r>
    <m/>
    <x v="35"/>
    <x v="2"/>
    <x v="0"/>
    <x v="5"/>
    <m/>
    <m/>
    <m/>
    <m/>
  </r>
  <r>
    <m/>
    <x v="34"/>
    <x v="2"/>
    <x v="0"/>
    <x v="5"/>
    <m/>
    <m/>
    <m/>
    <m/>
  </r>
  <r>
    <m/>
    <x v="25"/>
    <x v="2"/>
    <x v="0"/>
    <x v="5"/>
    <m/>
    <m/>
    <m/>
    <m/>
  </r>
  <r>
    <m/>
    <x v="28"/>
    <x v="2"/>
    <x v="3"/>
    <x v="5"/>
    <m/>
    <m/>
    <m/>
    <m/>
  </r>
  <r>
    <m/>
    <x v="36"/>
    <x v="2"/>
    <x v="3"/>
    <x v="5"/>
    <m/>
    <m/>
    <m/>
    <m/>
  </r>
  <r>
    <m/>
    <x v="35"/>
    <x v="2"/>
    <x v="3"/>
    <x v="5"/>
    <m/>
    <m/>
    <m/>
    <m/>
  </r>
  <r>
    <m/>
    <x v="34"/>
    <x v="2"/>
    <x v="3"/>
    <x v="5"/>
    <m/>
    <m/>
    <m/>
    <m/>
  </r>
  <r>
    <m/>
    <x v="25"/>
    <x v="2"/>
    <x v="3"/>
    <x v="5"/>
    <m/>
    <m/>
    <m/>
    <m/>
  </r>
  <r>
    <m/>
    <x v="37"/>
    <x v="2"/>
    <x v="2"/>
    <x v="0"/>
    <m/>
    <m/>
    <m/>
    <m/>
  </r>
  <r>
    <n v="91"/>
    <x v="1"/>
    <x v="2"/>
    <x v="2"/>
    <x v="0"/>
    <m/>
    <m/>
    <m/>
    <m/>
  </r>
  <r>
    <s v="05"/>
    <x v="31"/>
    <x v="2"/>
    <x v="2"/>
    <x v="0"/>
    <m/>
    <m/>
    <m/>
    <m/>
  </r>
  <r>
    <n v="81"/>
    <x v="24"/>
    <x v="2"/>
    <x v="2"/>
    <x v="0"/>
    <m/>
    <m/>
    <m/>
    <m/>
  </r>
  <r>
    <n v="88"/>
    <x v="0"/>
    <x v="2"/>
    <x v="2"/>
    <x v="0"/>
    <m/>
    <m/>
    <m/>
    <m/>
  </r>
  <r>
    <s v="08"/>
    <x v="7"/>
    <x v="2"/>
    <x v="2"/>
    <x v="0"/>
    <m/>
    <m/>
    <m/>
    <m/>
  </r>
  <r>
    <n v="13"/>
    <x v="23"/>
    <x v="2"/>
    <x v="2"/>
    <x v="0"/>
    <m/>
    <m/>
    <m/>
    <m/>
  </r>
  <r>
    <n v="15"/>
    <x v="21"/>
    <x v="2"/>
    <x v="2"/>
    <x v="0"/>
    <m/>
    <m/>
    <m/>
    <m/>
  </r>
  <r>
    <n v="17"/>
    <x v="9"/>
    <x v="2"/>
    <x v="2"/>
    <x v="0"/>
    <m/>
    <m/>
    <m/>
    <m/>
  </r>
  <r>
    <n v="18"/>
    <x v="26"/>
    <x v="2"/>
    <x v="2"/>
    <x v="0"/>
    <m/>
    <m/>
    <m/>
    <m/>
  </r>
  <r>
    <n v="85"/>
    <x v="33"/>
    <x v="2"/>
    <x v="2"/>
    <x v="0"/>
    <m/>
    <m/>
    <m/>
    <m/>
  </r>
  <r>
    <n v="19"/>
    <x v="15"/>
    <x v="2"/>
    <x v="2"/>
    <x v="0"/>
    <m/>
    <m/>
    <m/>
    <m/>
  </r>
  <r>
    <n v="20"/>
    <x v="30"/>
    <x v="2"/>
    <x v="2"/>
    <x v="0"/>
    <m/>
    <m/>
    <m/>
    <m/>
  </r>
  <r>
    <n v="27"/>
    <x v="6"/>
    <x v="2"/>
    <x v="2"/>
    <x v="0"/>
    <m/>
    <m/>
    <m/>
    <m/>
  </r>
  <r>
    <n v="23"/>
    <x v="27"/>
    <x v="2"/>
    <x v="2"/>
    <x v="0"/>
    <m/>
    <m/>
    <m/>
    <m/>
  </r>
  <r>
    <n v="25"/>
    <x v="22"/>
    <x v="2"/>
    <x v="2"/>
    <x v="0"/>
    <m/>
    <m/>
    <m/>
    <m/>
  </r>
  <r>
    <n v="94"/>
    <x v="2"/>
    <x v="2"/>
    <x v="2"/>
    <x v="0"/>
    <m/>
    <m/>
    <m/>
    <m/>
  </r>
  <r>
    <s v="94"/>
    <x v="2"/>
    <x v="2"/>
    <x v="2"/>
    <x v="0"/>
    <m/>
    <m/>
    <m/>
    <m/>
  </r>
  <r>
    <n v="95"/>
    <x v="13"/>
    <x v="2"/>
    <x v="2"/>
    <x v="0"/>
    <m/>
    <m/>
    <m/>
    <m/>
  </r>
  <r>
    <n v="41"/>
    <x v="16"/>
    <x v="2"/>
    <x v="2"/>
    <x v="0"/>
    <m/>
    <m/>
    <m/>
    <m/>
  </r>
  <r>
    <n v="44"/>
    <x v="10"/>
    <x v="2"/>
    <x v="2"/>
    <x v="0"/>
    <m/>
    <m/>
    <m/>
    <m/>
  </r>
  <r>
    <n v="47"/>
    <x v="17"/>
    <x v="2"/>
    <x v="2"/>
    <x v="0"/>
    <m/>
    <m/>
    <m/>
    <m/>
  </r>
  <r>
    <n v="50"/>
    <x v="32"/>
    <x v="2"/>
    <x v="2"/>
    <x v="0"/>
    <m/>
    <m/>
    <m/>
    <m/>
  </r>
  <r>
    <n v="52"/>
    <x v="8"/>
    <x v="2"/>
    <x v="2"/>
    <x v="0"/>
    <m/>
    <m/>
    <m/>
    <m/>
  </r>
  <r>
    <n v="54"/>
    <x v="19"/>
    <x v="2"/>
    <x v="2"/>
    <x v="0"/>
    <m/>
    <m/>
    <m/>
    <m/>
  </r>
  <r>
    <n v="86"/>
    <x v="11"/>
    <x v="2"/>
    <x v="2"/>
    <x v="0"/>
    <m/>
    <m/>
    <m/>
    <m/>
  </r>
  <r>
    <n v="63"/>
    <x v="4"/>
    <x v="2"/>
    <x v="2"/>
    <x v="0"/>
    <m/>
    <m/>
    <m/>
    <m/>
  </r>
  <r>
    <n v="66"/>
    <x v="5"/>
    <x v="2"/>
    <x v="2"/>
    <x v="0"/>
    <m/>
    <m/>
    <m/>
    <m/>
  </r>
  <r>
    <n v="68"/>
    <x v="29"/>
    <x v="2"/>
    <x v="2"/>
    <x v="0"/>
    <m/>
    <m/>
    <m/>
    <m/>
  </r>
  <r>
    <n v="70"/>
    <x v="18"/>
    <x v="2"/>
    <x v="2"/>
    <x v="0"/>
    <m/>
    <m/>
    <m/>
    <m/>
  </r>
  <r>
    <n v="73"/>
    <x v="20"/>
    <x v="2"/>
    <x v="2"/>
    <x v="0"/>
    <m/>
    <m/>
    <m/>
    <m/>
  </r>
  <r>
    <n v="76"/>
    <x v="14"/>
    <x v="2"/>
    <x v="2"/>
    <x v="0"/>
    <m/>
    <m/>
    <m/>
    <m/>
  </r>
  <r>
    <n v="97"/>
    <x v="3"/>
    <x v="2"/>
    <x v="2"/>
    <x v="0"/>
    <m/>
    <m/>
    <m/>
    <m/>
  </r>
  <r>
    <n v="99"/>
    <x v="12"/>
    <x v="2"/>
    <x v="2"/>
    <x v="0"/>
    <m/>
    <m/>
    <m/>
    <m/>
  </r>
  <r>
    <m/>
    <x v="37"/>
    <x v="2"/>
    <x v="1"/>
    <x v="0"/>
    <m/>
    <m/>
    <m/>
    <m/>
  </r>
  <r>
    <n v="91"/>
    <x v="1"/>
    <x v="2"/>
    <x v="1"/>
    <x v="0"/>
    <m/>
    <m/>
    <m/>
    <m/>
  </r>
  <r>
    <s v="05"/>
    <x v="31"/>
    <x v="2"/>
    <x v="1"/>
    <x v="0"/>
    <m/>
    <m/>
    <m/>
    <m/>
  </r>
  <r>
    <n v="81"/>
    <x v="24"/>
    <x v="2"/>
    <x v="1"/>
    <x v="0"/>
    <m/>
    <m/>
    <m/>
    <m/>
  </r>
  <r>
    <n v="88"/>
    <x v="0"/>
    <x v="2"/>
    <x v="1"/>
    <x v="0"/>
    <m/>
    <m/>
    <m/>
    <m/>
  </r>
  <r>
    <s v="08"/>
    <x v="7"/>
    <x v="2"/>
    <x v="1"/>
    <x v="0"/>
    <m/>
    <m/>
    <m/>
    <m/>
  </r>
  <r>
    <n v="13"/>
    <x v="23"/>
    <x v="2"/>
    <x v="1"/>
    <x v="0"/>
    <m/>
    <m/>
    <m/>
    <m/>
  </r>
  <r>
    <n v="15"/>
    <x v="21"/>
    <x v="2"/>
    <x v="1"/>
    <x v="0"/>
    <m/>
    <m/>
    <m/>
    <m/>
  </r>
  <r>
    <n v="17"/>
    <x v="9"/>
    <x v="2"/>
    <x v="1"/>
    <x v="0"/>
    <m/>
    <m/>
    <m/>
    <m/>
  </r>
  <r>
    <n v="18"/>
    <x v="26"/>
    <x v="2"/>
    <x v="1"/>
    <x v="0"/>
    <m/>
    <m/>
    <m/>
    <m/>
  </r>
  <r>
    <n v="85"/>
    <x v="33"/>
    <x v="2"/>
    <x v="1"/>
    <x v="0"/>
    <m/>
    <m/>
    <m/>
    <m/>
  </r>
  <r>
    <n v="19"/>
    <x v="15"/>
    <x v="2"/>
    <x v="1"/>
    <x v="0"/>
    <m/>
    <m/>
    <m/>
    <m/>
  </r>
  <r>
    <n v="20"/>
    <x v="30"/>
    <x v="2"/>
    <x v="1"/>
    <x v="0"/>
    <m/>
    <m/>
    <m/>
    <m/>
  </r>
  <r>
    <n v="27"/>
    <x v="6"/>
    <x v="2"/>
    <x v="1"/>
    <x v="0"/>
    <m/>
    <m/>
    <m/>
    <m/>
  </r>
  <r>
    <n v="23"/>
    <x v="27"/>
    <x v="2"/>
    <x v="1"/>
    <x v="0"/>
    <m/>
    <m/>
    <m/>
    <m/>
  </r>
  <r>
    <n v="25"/>
    <x v="22"/>
    <x v="2"/>
    <x v="1"/>
    <x v="0"/>
    <m/>
    <m/>
    <m/>
    <m/>
  </r>
  <r>
    <n v="94"/>
    <x v="2"/>
    <x v="2"/>
    <x v="1"/>
    <x v="0"/>
    <m/>
    <m/>
    <m/>
    <m/>
  </r>
  <r>
    <s v="94"/>
    <x v="2"/>
    <x v="2"/>
    <x v="1"/>
    <x v="0"/>
    <m/>
    <m/>
    <m/>
    <m/>
  </r>
  <r>
    <n v="95"/>
    <x v="13"/>
    <x v="2"/>
    <x v="1"/>
    <x v="0"/>
    <m/>
    <m/>
    <m/>
    <m/>
  </r>
  <r>
    <n v="41"/>
    <x v="16"/>
    <x v="2"/>
    <x v="1"/>
    <x v="0"/>
    <m/>
    <m/>
    <m/>
    <m/>
  </r>
  <r>
    <n v="44"/>
    <x v="10"/>
    <x v="2"/>
    <x v="1"/>
    <x v="0"/>
    <m/>
    <m/>
    <m/>
    <m/>
  </r>
  <r>
    <n v="47"/>
    <x v="17"/>
    <x v="2"/>
    <x v="1"/>
    <x v="0"/>
    <m/>
    <m/>
    <m/>
    <m/>
  </r>
  <r>
    <n v="50"/>
    <x v="32"/>
    <x v="2"/>
    <x v="1"/>
    <x v="0"/>
    <m/>
    <m/>
    <m/>
    <m/>
  </r>
  <r>
    <n v="52"/>
    <x v="8"/>
    <x v="2"/>
    <x v="1"/>
    <x v="0"/>
    <m/>
    <m/>
    <m/>
    <m/>
  </r>
  <r>
    <n v="54"/>
    <x v="19"/>
    <x v="2"/>
    <x v="1"/>
    <x v="0"/>
    <m/>
    <m/>
    <m/>
    <m/>
  </r>
  <r>
    <n v="86"/>
    <x v="11"/>
    <x v="2"/>
    <x v="1"/>
    <x v="0"/>
    <m/>
    <m/>
    <m/>
    <m/>
  </r>
  <r>
    <n v="63"/>
    <x v="4"/>
    <x v="2"/>
    <x v="1"/>
    <x v="0"/>
    <m/>
    <m/>
    <m/>
    <m/>
  </r>
  <r>
    <n v="66"/>
    <x v="5"/>
    <x v="2"/>
    <x v="1"/>
    <x v="0"/>
    <m/>
    <m/>
    <m/>
    <m/>
  </r>
  <r>
    <n v="68"/>
    <x v="29"/>
    <x v="2"/>
    <x v="1"/>
    <x v="0"/>
    <m/>
    <m/>
    <m/>
    <m/>
  </r>
  <r>
    <n v="70"/>
    <x v="18"/>
    <x v="2"/>
    <x v="1"/>
    <x v="0"/>
    <m/>
    <m/>
    <m/>
    <m/>
  </r>
  <r>
    <n v="73"/>
    <x v="20"/>
    <x v="2"/>
    <x v="1"/>
    <x v="0"/>
    <m/>
    <m/>
    <m/>
    <m/>
  </r>
  <r>
    <n v="76"/>
    <x v="14"/>
    <x v="2"/>
    <x v="1"/>
    <x v="0"/>
    <m/>
    <m/>
    <m/>
    <m/>
  </r>
  <r>
    <n v="97"/>
    <x v="3"/>
    <x v="2"/>
    <x v="1"/>
    <x v="0"/>
    <m/>
    <m/>
    <m/>
    <m/>
  </r>
  <r>
    <n v="99"/>
    <x v="12"/>
    <x v="2"/>
    <x v="1"/>
    <x v="0"/>
    <m/>
    <m/>
    <m/>
    <m/>
  </r>
  <r>
    <m/>
    <x v="37"/>
    <x v="2"/>
    <x v="0"/>
    <x v="0"/>
    <m/>
    <m/>
    <m/>
    <m/>
  </r>
  <r>
    <n v="91"/>
    <x v="1"/>
    <x v="2"/>
    <x v="0"/>
    <x v="0"/>
    <m/>
    <m/>
    <m/>
    <m/>
  </r>
  <r>
    <s v="05"/>
    <x v="31"/>
    <x v="2"/>
    <x v="0"/>
    <x v="0"/>
    <m/>
    <m/>
    <m/>
    <m/>
  </r>
  <r>
    <n v="81"/>
    <x v="24"/>
    <x v="2"/>
    <x v="0"/>
    <x v="0"/>
    <m/>
    <m/>
    <m/>
    <m/>
  </r>
  <r>
    <n v="88"/>
    <x v="0"/>
    <x v="2"/>
    <x v="0"/>
    <x v="0"/>
    <m/>
    <m/>
    <m/>
    <m/>
  </r>
  <r>
    <s v="08"/>
    <x v="7"/>
    <x v="2"/>
    <x v="0"/>
    <x v="0"/>
    <m/>
    <m/>
    <m/>
    <m/>
  </r>
  <r>
    <n v="13"/>
    <x v="23"/>
    <x v="2"/>
    <x v="0"/>
    <x v="0"/>
    <m/>
    <m/>
    <m/>
    <m/>
  </r>
  <r>
    <n v="15"/>
    <x v="21"/>
    <x v="2"/>
    <x v="0"/>
    <x v="0"/>
    <m/>
    <m/>
    <m/>
    <m/>
  </r>
  <r>
    <n v="17"/>
    <x v="9"/>
    <x v="2"/>
    <x v="0"/>
    <x v="0"/>
    <m/>
    <m/>
    <m/>
    <m/>
  </r>
  <r>
    <n v="18"/>
    <x v="26"/>
    <x v="2"/>
    <x v="0"/>
    <x v="0"/>
    <m/>
    <m/>
    <m/>
    <m/>
  </r>
  <r>
    <n v="85"/>
    <x v="33"/>
    <x v="2"/>
    <x v="0"/>
    <x v="0"/>
    <m/>
    <m/>
    <m/>
    <m/>
  </r>
  <r>
    <n v="19"/>
    <x v="15"/>
    <x v="2"/>
    <x v="0"/>
    <x v="0"/>
    <m/>
    <m/>
    <m/>
    <m/>
  </r>
  <r>
    <n v="20"/>
    <x v="30"/>
    <x v="2"/>
    <x v="0"/>
    <x v="0"/>
    <m/>
    <m/>
    <m/>
    <m/>
  </r>
  <r>
    <n v="27"/>
    <x v="6"/>
    <x v="2"/>
    <x v="0"/>
    <x v="0"/>
    <m/>
    <m/>
    <m/>
    <m/>
  </r>
  <r>
    <n v="23"/>
    <x v="27"/>
    <x v="2"/>
    <x v="0"/>
    <x v="0"/>
    <m/>
    <m/>
    <m/>
    <m/>
  </r>
  <r>
    <n v="25"/>
    <x v="22"/>
    <x v="2"/>
    <x v="0"/>
    <x v="0"/>
    <m/>
    <m/>
    <m/>
    <m/>
  </r>
  <r>
    <n v="94"/>
    <x v="2"/>
    <x v="2"/>
    <x v="0"/>
    <x v="0"/>
    <m/>
    <m/>
    <m/>
    <m/>
  </r>
  <r>
    <s v="94"/>
    <x v="2"/>
    <x v="2"/>
    <x v="0"/>
    <x v="0"/>
    <m/>
    <m/>
    <m/>
    <m/>
  </r>
  <r>
    <n v="95"/>
    <x v="13"/>
    <x v="2"/>
    <x v="0"/>
    <x v="0"/>
    <m/>
    <m/>
    <m/>
    <m/>
  </r>
  <r>
    <n v="41"/>
    <x v="16"/>
    <x v="2"/>
    <x v="0"/>
    <x v="0"/>
    <m/>
    <m/>
    <m/>
    <m/>
  </r>
  <r>
    <n v="44"/>
    <x v="10"/>
    <x v="2"/>
    <x v="0"/>
    <x v="0"/>
    <m/>
    <m/>
    <m/>
    <m/>
  </r>
  <r>
    <n v="47"/>
    <x v="17"/>
    <x v="2"/>
    <x v="0"/>
    <x v="0"/>
    <m/>
    <m/>
    <m/>
    <m/>
  </r>
  <r>
    <n v="50"/>
    <x v="32"/>
    <x v="2"/>
    <x v="0"/>
    <x v="0"/>
    <m/>
    <m/>
    <m/>
    <m/>
  </r>
  <r>
    <n v="52"/>
    <x v="8"/>
    <x v="2"/>
    <x v="0"/>
    <x v="0"/>
    <m/>
    <m/>
    <m/>
    <m/>
  </r>
  <r>
    <n v="54"/>
    <x v="19"/>
    <x v="2"/>
    <x v="0"/>
    <x v="0"/>
    <m/>
    <m/>
    <m/>
    <m/>
  </r>
  <r>
    <n v="86"/>
    <x v="11"/>
    <x v="2"/>
    <x v="0"/>
    <x v="0"/>
    <m/>
    <m/>
    <m/>
    <m/>
  </r>
  <r>
    <n v="63"/>
    <x v="4"/>
    <x v="2"/>
    <x v="0"/>
    <x v="0"/>
    <m/>
    <m/>
    <m/>
    <m/>
  </r>
  <r>
    <n v="66"/>
    <x v="5"/>
    <x v="2"/>
    <x v="0"/>
    <x v="0"/>
    <m/>
    <m/>
    <m/>
    <m/>
  </r>
  <r>
    <n v="68"/>
    <x v="29"/>
    <x v="2"/>
    <x v="0"/>
    <x v="0"/>
    <m/>
    <m/>
    <m/>
    <m/>
  </r>
  <r>
    <n v="70"/>
    <x v="18"/>
    <x v="2"/>
    <x v="0"/>
    <x v="0"/>
    <m/>
    <m/>
    <m/>
    <m/>
  </r>
  <r>
    <n v="73"/>
    <x v="20"/>
    <x v="2"/>
    <x v="0"/>
    <x v="0"/>
    <m/>
    <m/>
    <m/>
    <m/>
  </r>
  <r>
    <n v="76"/>
    <x v="14"/>
    <x v="2"/>
    <x v="0"/>
    <x v="0"/>
    <m/>
    <m/>
    <m/>
    <m/>
  </r>
  <r>
    <n v="97"/>
    <x v="3"/>
    <x v="2"/>
    <x v="0"/>
    <x v="0"/>
    <m/>
    <m/>
    <m/>
    <m/>
  </r>
  <r>
    <n v="99"/>
    <x v="12"/>
    <x v="2"/>
    <x v="0"/>
    <x v="0"/>
    <m/>
    <m/>
    <m/>
    <m/>
  </r>
  <r>
    <m/>
    <x v="37"/>
    <x v="2"/>
    <x v="3"/>
    <x v="0"/>
    <m/>
    <m/>
    <m/>
    <m/>
  </r>
  <r>
    <n v="91"/>
    <x v="1"/>
    <x v="2"/>
    <x v="3"/>
    <x v="0"/>
    <m/>
    <m/>
    <m/>
    <m/>
  </r>
  <r>
    <s v="05"/>
    <x v="31"/>
    <x v="2"/>
    <x v="3"/>
    <x v="0"/>
    <m/>
    <m/>
    <m/>
    <m/>
  </r>
  <r>
    <n v="81"/>
    <x v="24"/>
    <x v="2"/>
    <x v="3"/>
    <x v="0"/>
    <m/>
    <m/>
    <m/>
    <m/>
  </r>
  <r>
    <n v="88"/>
    <x v="0"/>
    <x v="2"/>
    <x v="3"/>
    <x v="0"/>
    <m/>
    <m/>
    <m/>
    <m/>
  </r>
  <r>
    <s v="08"/>
    <x v="7"/>
    <x v="2"/>
    <x v="3"/>
    <x v="0"/>
    <m/>
    <m/>
    <m/>
    <m/>
  </r>
  <r>
    <n v="13"/>
    <x v="23"/>
    <x v="2"/>
    <x v="3"/>
    <x v="0"/>
    <m/>
    <m/>
    <m/>
    <m/>
  </r>
  <r>
    <n v="15"/>
    <x v="21"/>
    <x v="2"/>
    <x v="3"/>
    <x v="0"/>
    <m/>
    <m/>
    <m/>
    <m/>
  </r>
  <r>
    <n v="17"/>
    <x v="9"/>
    <x v="2"/>
    <x v="3"/>
    <x v="0"/>
    <m/>
    <m/>
    <m/>
    <m/>
  </r>
  <r>
    <n v="18"/>
    <x v="26"/>
    <x v="2"/>
    <x v="3"/>
    <x v="0"/>
    <m/>
    <m/>
    <m/>
    <m/>
  </r>
  <r>
    <n v="85"/>
    <x v="33"/>
    <x v="2"/>
    <x v="3"/>
    <x v="0"/>
    <m/>
    <m/>
    <m/>
    <m/>
  </r>
  <r>
    <n v="19"/>
    <x v="15"/>
    <x v="2"/>
    <x v="3"/>
    <x v="0"/>
    <m/>
    <m/>
    <m/>
    <m/>
  </r>
  <r>
    <n v="20"/>
    <x v="30"/>
    <x v="2"/>
    <x v="3"/>
    <x v="0"/>
    <m/>
    <m/>
    <m/>
    <m/>
  </r>
  <r>
    <n v="27"/>
    <x v="6"/>
    <x v="2"/>
    <x v="3"/>
    <x v="0"/>
    <m/>
    <m/>
    <m/>
    <m/>
  </r>
  <r>
    <n v="23"/>
    <x v="27"/>
    <x v="2"/>
    <x v="3"/>
    <x v="0"/>
    <m/>
    <m/>
    <m/>
    <m/>
  </r>
  <r>
    <n v="25"/>
    <x v="22"/>
    <x v="2"/>
    <x v="3"/>
    <x v="0"/>
    <m/>
    <m/>
    <m/>
    <m/>
  </r>
  <r>
    <n v="94"/>
    <x v="2"/>
    <x v="2"/>
    <x v="3"/>
    <x v="0"/>
    <m/>
    <m/>
    <m/>
    <m/>
  </r>
  <r>
    <s v="94"/>
    <x v="2"/>
    <x v="2"/>
    <x v="3"/>
    <x v="0"/>
    <m/>
    <m/>
    <m/>
    <m/>
  </r>
  <r>
    <n v="95"/>
    <x v="13"/>
    <x v="2"/>
    <x v="3"/>
    <x v="0"/>
    <m/>
    <m/>
    <m/>
    <m/>
  </r>
  <r>
    <n v="41"/>
    <x v="16"/>
    <x v="2"/>
    <x v="3"/>
    <x v="0"/>
    <m/>
    <m/>
    <m/>
    <m/>
  </r>
  <r>
    <n v="44"/>
    <x v="10"/>
    <x v="2"/>
    <x v="3"/>
    <x v="0"/>
    <m/>
    <m/>
    <m/>
    <m/>
  </r>
  <r>
    <n v="47"/>
    <x v="17"/>
    <x v="2"/>
    <x v="3"/>
    <x v="0"/>
    <m/>
    <m/>
    <m/>
    <m/>
  </r>
  <r>
    <n v="50"/>
    <x v="32"/>
    <x v="2"/>
    <x v="3"/>
    <x v="0"/>
    <m/>
    <m/>
    <m/>
    <m/>
  </r>
  <r>
    <n v="52"/>
    <x v="8"/>
    <x v="2"/>
    <x v="3"/>
    <x v="0"/>
    <m/>
    <m/>
    <m/>
    <m/>
  </r>
  <r>
    <n v="54"/>
    <x v="19"/>
    <x v="2"/>
    <x v="3"/>
    <x v="0"/>
    <m/>
    <m/>
    <m/>
    <m/>
  </r>
  <r>
    <n v="86"/>
    <x v="11"/>
    <x v="2"/>
    <x v="3"/>
    <x v="0"/>
    <m/>
    <m/>
    <m/>
    <m/>
  </r>
  <r>
    <n v="63"/>
    <x v="4"/>
    <x v="2"/>
    <x v="3"/>
    <x v="0"/>
    <m/>
    <m/>
    <m/>
    <m/>
  </r>
  <r>
    <n v="66"/>
    <x v="5"/>
    <x v="2"/>
    <x v="3"/>
    <x v="0"/>
    <m/>
    <m/>
    <m/>
    <m/>
  </r>
  <r>
    <n v="68"/>
    <x v="29"/>
    <x v="2"/>
    <x v="3"/>
    <x v="0"/>
    <m/>
    <m/>
    <m/>
    <m/>
  </r>
  <r>
    <n v="70"/>
    <x v="18"/>
    <x v="2"/>
    <x v="3"/>
    <x v="0"/>
    <m/>
    <m/>
    <m/>
    <m/>
  </r>
  <r>
    <n v="73"/>
    <x v="20"/>
    <x v="2"/>
    <x v="3"/>
    <x v="0"/>
    <m/>
    <m/>
    <m/>
    <m/>
  </r>
  <r>
    <n v="76"/>
    <x v="14"/>
    <x v="2"/>
    <x v="3"/>
    <x v="0"/>
    <m/>
    <m/>
    <m/>
    <m/>
  </r>
  <r>
    <n v="97"/>
    <x v="3"/>
    <x v="2"/>
    <x v="3"/>
    <x v="0"/>
    <m/>
    <m/>
    <m/>
    <m/>
  </r>
  <r>
    <n v="99"/>
    <x v="12"/>
    <x v="2"/>
    <x v="3"/>
    <x v="0"/>
    <m/>
    <m/>
    <m/>
    <m/>
  </r>
  <r>
    <m/>
    <x v="28"/>
    <x v="2"/>
    <x v="2"/>
    <x v="0"/>
    <m/>
    <m/>
    <m/>
    <m/>
  </r>
  <r>
    <m/>
    <x v="36"/>
    <x v="2"/>
    <x v="2"/>
    <x v="0"/>
    <m/>
    <m/>
    <m/>
    <m/>
  </r>
  <r>
    <m/>
    <x v="35"/>
    <x v="2"/>
    <x v="2"/>
    <x v="0"/>
    <m/>
    <m/>
    <m/>
    <m/>
  </r>
  <r>
    <m/>
    <x v="34"/>
    <x v="2"/>
    <x v="2"/>
    <x v="0"/>
    <m/>
    <m/>
    <m/>
    <m/>
  </r>
  <r>
    <m/>
    <x v="25"/>
    <x v="2"/>
    <x v="2"/>
    <x v="0"/>
    <m/>
    <m/>
    <m/>
    <m/>
  </r>
  <r>
    <m/>
    <x v="28"/>
    <x v="2"/>
    <x v="1"/>
    <x v="0"/>
    <m/>
    <m/>
    <m/>
    <m/>
  </r>
  <r>
    <m/>
    <x v="36"/>
    <x v="2"/>
    <x v="1"/>
    <x v="0"/>
    <m/>
    <m/>
    <m/>
    <m/>
  </r>
  <r>
    <m/>
    <x v="35"/>
    <x v="2"/>
    <x v="1"/>
    <x v="0"/>
    <m/>
    <m/>
    <m/>
    <m/>
  </r>
  <r>
    <m/>
    <x v="34"/>
    <x v="2"/>
    <x v="1"/>
    <x v="0"/>
    <m/>
    <m/>
    <m/>
    <m/>
  </r>
  <r>
    <m/>
    <x v="25"/>
    <x v="2"/>
    <x v="1"/>
    <x v="0"/>
    <m/>
    <m/>
    <m/>
    <m/>
  </r>
  <r>
    <m/>
    <x v="28"/>
    <x v="2"/>
    <x v="0"/>
    <x v="0"/>
    <m/>
    <m/>
    <m/>
    <m/>
  </r>
  <r>
    <m/>
    <x v="36"/>
    <x v="2"/>
    <x v="0"/>
    <x v="0"/>
    <m/>
    <m/>
    <m/>
    <m/>
  </r>
  <r>
    <m/>
    <x v="35"/>
    <x v="2"/>
    <x v="0"/>
    <x v="0"/>
    <m/>
    <m/>
    <m/>
    <m/>
  </r>
  <r>
    <m/>
    <x v="34"/>
    <x v="2"/>
    <x v="0"/>
    <x v="0"/>
    <m/>
    <m/>
    <m/>
    <m/>
  </r>
  <r>
    <m/>
    <x v="25"/>
    <x v="2"/>
    <x v="0"/>
    <x v="0"/>
    <m/>
    <m/>
    <m/>
    <m/>
  </r>
  <r>
    <m/>
    <x v="28"/>
    <x v="2"/>
    <x v="3"/>
    <x v="0"/>
    <m/>
    <m/>
    <m/>
    <m/>
  </r>
  <r>
    <m/>
    <x v="36"/>
    <x v="2"/>
    <x v="3"/>
    <x v="0"/>
    <m/>
    <m/>
    <m/>
    <m/>
  </r>
  <r>
    <m/>
    <x v="35"/>
    <x v="2"/>
    <x v="3"/>
    <x v="0"/>
    <m/>
    <m/>
    <m/>
    <m/>
  </r>
  <r>
    <m/>
    <x v="34"/>
    <x v="2"/>
    <x v="3"/>
    <x v="0"/>
    <m/>
    <m/>
    <m/>
    <m/>
  </r>
  <r>
    <m/>
    <x v="25"/>
    <x v="2"/>
    <x v="3"/>
    <x v="0"/>
    <m/>
    <m/>
    <m/>
    <m/>
  </r>
  <r>
    <m/>
    <x v="37"/>
    <x v="2"/>
    <x v="2"/>
    <x v="1"/>
    <m/>
    <m/>
    <m/>
    <m/>
  </r>
  <r>
    <n v="91"/>
    <x v="1"/>
    <x v="2"/>
    <x v="2"/>
    <x v="1"/>
    <m/>
    <m/>
    <m/>
    <m/>
  </r>
  <r>
    <s v="05"/>
    <x v="31"/>
    <x v="2"/>
    <x v="2"/>
    <x v="1"/>
    <m/>
    <m/>
    <m/>
    <m/>
  </r>
  <r>
    <n v="81"/>
    <x v="24"/>
    <x v="2"/>
    <x v="2"/>
    <x v="1"/>
    <m/>
    <m/>
    <m/>
    <m/>
  </r>
  <r>
    <n v="88"/>
    <x v="0"/>
    <x v="2"/>
    <x v="2"/>
    <x v="1"/>
    <m/>
    <m/>
    <m/>
    <m/>
  </r>
  <r>
    <s v="08"/>
    <x v="7"/>
    <x v="2"/>
    <x v="2"/>
    <x v="1"/>
    <m/>
    <m/>
    <m/>
    <m/>
  </r>
  <r>
    <n v="13"/>
    <x v="23"/>
    <x v="2"/>
    <x v="2"/>
    <x v="1"/>
    <m/>
    <m/>
    <m/>
    <m/>
  </r>
  <r>
    <n v="15"/>
    <x v="21"/>
    <x v="2"/>
    <x v="2"/>
    <x v="1"/>
    <m/>
    <m/>
    <m/>
    <m/>
  </r>
  <r>
    <n v="17"/>
    <x v="9"/>
    <x v="2"/>
    <x v="2"/>
    <x v="1"/>
    <m/>
    <m/>
    <m/>
    <m/>
  </r>
  <r>
    <n v="18"/>
    <x v="26"/>
    <x v="2"/>
    <x v="2"/>
    <x v="1"/>
    <m/>
    <m/>
    <m/>
    <m/>
  </r>
  <r>
    <n v="85"/>
    <x v="33"/>
    <x v="2"/>
    <x v="2"/>
    <x v="1"/>
    <m/>
    <m/>
    <m/>
    <m/>
  </r>
  <r>
    <n v="19"/>
    <x v="15"/>
    <x v="2"/>
    <x v="2"/>
    <x v="1"/>
    <m/>
    <m/>
    <m/>
    <m/>
  </r>
  <r>
    <n v="20"/>
    <x v="30"/>
    <x v="2"/>
    <x v="2"/>
    <x v="1"/>
    <m/>
    <m/>
    <m/>
    <m/>
  </r>
  <r>
    <n v="27"/>
    <x v="6"/>
    <x v="2"/>
    <x v="2"/>
    <x v="1"/>
    <m/>
    <m/>
    <m/>
    <m/>
  </r>
  <r>
    <n v="23"/>
    <x v="27"/>
    <x v="2"/>
    <x v="2"/>
    <x v="1"/>
    <m/>
    <m/>
    <m/>
    <m/>
  </r>
  <r>
    <n v="25"/>
    <x v="22"/>
    <x v="2"/>
    <x v="2"/>
    <x v="1"/>
    <m/>
    <m/>
    <m/>
    <m/>
  </r>
  <r>
    <n v="94"/>
    <x v="2"/>
    <x v="2"/>
    <x v="2"/>
    <x v="1"/>
    <m/>
    <m/>
    <m/>
    <m/>
  </r>
  <r>
    <s v="94"/>
    <x v="2"/>
    <x v="2"/>
    <x v="2"/>
    <x v="1"/>
    <m/>
    <m/>
    <m/>
    <m/>
  </r>
  <r>
    <n v="95"/>
    <x v="13"/>
    <x v="2"/>
    <x v="2"/>
    <x v="1"/>
    <m/>
    <m/>
    <m/>
    <m/>
  </r>
  <r>
    <n v="41"/>
    <x v="16"/>
    <x v="2"/>
    <x v="2"/>
    <x v="1"/>
    <m/>
    <m/>
    <m/>
    <m/>
  </r>
  <r>
    <n v="44"/>
    <x v="10"/>
    <x v="2"/>
    <x v="2"/>
    <x v="1"/>
    <m/>
    <m/>
    <m/>
    <m/>
  </r>
  <r>
    <n v="47"/>
    <x v="17"/>
    <x v="2"/>
    <x v="2"/>
    <x v="1"/>
    <m/>
    <m/>
    <m/>
    <m/>
  </r>
  <r>
    <n v="50"/>
    <x v="32"/>
    <x v="2"/>
    <x v="2"/>
    <x v="1"/>
    <m/>
    <m/>
    <m/>
    <m/>
  </r>
  <r>
    <n v="52"/>
    <x v="8"/>
    <x v="2"/>
    <x v="2"/>
    <x v="1"/>
    <m/>
    <m/>
    <m/>
    <m/>
  </r>
  <r>
    <n v="54"/>
    <x v="19"/>
    <x v="2"/>
    <x v="2"/>
    <x v="1"/>
    <m/>
    <m/>
    <m/>
    <m/>
  </r>
  <r>
    <n v="86"/>
    <x v="11"/>
    <x v="2"/>
    <x v="2"/>
    <x v="1"/>
    <m/>
    <m/>
    <m/>
    <m/>
  </r>
  <r>
    <n v="63"/>
    <x v="4"/>
    <x v="2"/>
    <x v="2"/>
    <x v="1"/>
    <m/>
    <m/>
    <m/>
    <m/>
  </r>
  <r>
    <n v="66"/>
    <x v="5"/>
    <x v="2"/>
    <x v="2"/>
    <x v="1"/>
    <m/>
    <m/>
    <m/>
    <m/>
  </r>
  <r>
    <n v="68"/>
    <x v="29"/>
    <x v="2"/>
    <x v="2"/>
    <x v="1"/>
    <m/>
    <m/>
    <m/>
    <m/>
  </r>
  <r>
    <n v="70"/>
    <x v="18"/>
    <x v="2"/>
    <x v="2"/>
    <x v="1"/>
    <m/>
    <m/>
    <m/>
    <m/>
  </r>
  <r>
    <n v="73"/>
    <x v="20"/>
    <x v="2"/>
    <x v="2"/>
    <x v="1"/>
    <m/>
    <m/>
    <m/>
    <m/>
  </r>
  <r>
    <n v="76"/>
    <x v="14"/>
    <x v="2"/>
    <x v="2"/>
    <x v="1"/>
    <m/>
    <m/>
    <m/>
    <m/>
  </r>
  <r>
    <n v="97"/>
    <x v="3"/>
    <x v="2"/>
    <x v="2"/>
    <x v="1"/>
    <m/>
    <m/>
    <m/>
    <m/>
  </r>
  <r>
    <n v="99"/>
    <x v="12"/>
    <x v="2"/>
    <x v="2"/>
    <x v="1"/>
    <m/>
    <m/>
    <m/>
    <m/>
  </r>
  <r>
    <m/>
    <x v="37"/>
    <x v="2"/>
    <x v="1"/>
    <x v="1"/>
    <m/>
    <m/>
    <m/>
    <m/>
  </r>
  <r>
    <n v="91"/>
    <x v="1"/>
    <x v="2"/>
    <x v="1"/>
    <x v="1"/>
    <m/>
    <m/>
    <m/>
    <m/>
  </r>
  <r>
    <s v="05"/>
    <x v="31"/>
    <x v="2"/>
    <x v="1"/>
    <x v="1"/>
    <m/>
    <m/>
    <m/>
    <m/>
  </r>
  <r>
    <n v="81"/>
    <x v="24"/>
    <x v="2"/>
    <x v="1"/>
    <x v="1"/>
    <m/>
    <m/>
    <m/>
    <m/>
  </r>
  <r>
    <n v="88"/>
    <x v="0"/>
    <x v="2"/>
    <x v="1"/>
    <x v="1"/>
    <m/>
    <m/>
    <m/>
    <m/>
  </r>
  <r>
    <s v="08"/>
    <x v="7"/>
    <x v="2"/>
    <x v="1"/>
    <x v="1"/>
    <m/>
    <m/>
    <m/>
    <m/>
  </r>
  <r>
    <n v="13"/>
    <x v="23"/>
    <x v="2"/>
    <x v="1"/>
    <x v="1"/>
    <m/>
    <m/>
    <m/>
    <m/>
  </r>
  <r>
    <n v="15"/>
    <x v="21"/>
    <x v="2"/>
    <x v="1"/>
    <x v="1"/>
    <m/>
    <m/>
    <m/>
    <m/>
  </r>
  <r>
    <n v="17"/>
    <x v="9"/>
    <x v="2"/>
    <x v="1"/>
    <x v="1"/>
    <m/>
    <m/>
    <m/>
    <m/>
  </r>
  <r>
    <n v="18"/>
    <x v="26"/>
    <x v="2"/>
    <x v="1"/>
    <x v="1"/>
    <m/>
    <m/>
    <m/>
    <m/>
  </r>
  <r>
    <n v="85"/>
    <x v="33"/>
    <x v="2"/>
    <x v="1"/>
    <x v="1"/>
    <m/>
    <m/>
    <m/>
    <m/>
  </r>
  <r>
    <n v="19"/>
    <x v="15"/>
    <x v="2"/>
    <x v="1"/>
    <x v="1"/>
    <m/>
    <m/>
    <m/>
    <m/>
  </r>
  <r>
    <n v="20"/>
    <x v="30"/>
    <x v="2"/>
    <x v="1"/>
    <x v="1"/>
    <m/>
    <m/>
    <m/>
    <m/>
  </r>
  <r>
    <n v="27"/>
    <x v="6"/>
    <x v="2"/>
    <x v="1"/>
    <x v="1"/>
    <m/>
    <m/>
    <m/>
    <m/>
  </r>
  <r>
    <n v="23"/>
    <x v="27"/>
    <x v="2"/>
    <x v="1"/>
    <x v="1"/>
    <m/>
    <m/>
    <m/>
    <m/>
  </r>
  <r>
    <n v="25"/>
    <x v="22"/>
    <x v="2"/>
    <x v="1"/>
    <x v="1"/>
    <m/>
    <m/>
    <m/>
    <m/>
  </r>
  <r>
    <n v="94"/>
    <x v="2"/>
    <x v="2"/>
    <x v="1"/>
    <x v="1"/>
    <m/>
    <m/>
    <m/>
    <m/>
  </r>
  <r>
    <s v="94"/>
    <x v="2"/>
    <x v="2"/>
    <x v="1"/>
    <x v="1"/>
    <m/>
    <m/>
    <m/>
    <m/>
  </r>
  <r>
    <n v="95"/>
    <x v="13"/>
    <x v="2"/>
    <x v="1"/>
    <x v="1"/>
    <m/>
    <m/>
    <m/>
    <m/>
  </r>
  <r>
    <n v="41"/>
    <x v="16"/>
    <x v="2"/>
    <x v="1"/>
    <x v="1"/>
    <m/>
    <m/>
    <m/>
    <m/>
  </r>
  <r>
    <n v="44"/>
    <x v="10"/>
    <x v="2"/>
    <x v="1"/>
    <x v="1"/>
    <m/>
    <m/>
    <m/>
    <m/>
  </r>
  <r>
    <n v="47"/>
    <x v="17"/>
    <x v="2"/>
    <x v="1"/>
    <x v="1"/>
    <m/>
    <m/>
    <m/>
    <m/>
  </r>
  <r>
    <n v="50"/>
    <x v="32"/>
    <x v="2"/>
    <x v="1"/>
    <x v="1"/>
    <m/>
    <m/>
    <m/>
    <m/>
  </r>
  <r>
    <n v="52"/>
    <x v="8"/>
    <x v="2"/>
    <x v="1"/>
    <x v="1"/>
    <m/>
    <m/>
    <m/>
    <m/>
  </r>
  <r>
    <n v="54"/>
    <x v="19"/>
    <x v="2"/>
    <x v="1"/>
    <x v="1"/>
    <m/>
    <m/>
    <m/>
    <m/>
  </r>
  <r>
    <n v="86"/>
    <x v="11"/>
    <x v="2"/>
    <x v="1"/>
    <x v="1"/>
    <m/>
    <m/>
    <m/>
    <m/>
  </r>
  <r>
    <n v="63"/>
    <x v="4"/>
    <x v="2"/>
    <x v="1"/>
    <x v="1"/>
    <m/>
    <m/>
    <m/>
    <m/>
  </r>
  <r>
    <n v="66"/>
    <x v="5"/>
    <x v="2"/>
    <x v="1"/>
    <x v="1"/>
    <m/>
    <m/>
    <m/>
    <m/>
  </r>
  <r>
    <n v="68"/>
    <x v="29"/>
    <x v="2"/>
    <x v="1"/>
    <x v="1"/>
    <m/>
    <m/>
    <m/>
    <m/>
  </r>
  <r>
    <n v="70"/>
    <x v="18"/>
    <x v="2"/>
    <x v="1"/>
    <x v="1"/>
    <m/>
    <m/>
    <m/>
    <m/>
  </r>
  <r>
    <n v="73"/>
    <x v="20"/>
    <x v="2"/>
    <x v="1"/>
    <x v="1"/>
    <m/>
    <m/>
    <m/>
    <m/>
  </r>
  <r>
    <n v="76"/>
    <x v="14"/>
    <x v="2"/>
    <x v="1"/>
    <x v="1"/>
    <m/>
    <m/>
    <m/>
    <m/>
  </r>
  <r>
    <n v="97"/>
    <x v="3"/>
    <x v="2"/>
    <x v="1"/>
    <x v="1"/>
    <m/>
    <m/>
    <m/>
    <m/>
  </r>
  <r>
    <n v="99"/>
    <x v="12"/>
    <x v="2"/>
    <x v="1"/>
    <x v="1"/>
    <m/>
    <m/>
    <m/>
    <m/>
  </r>
  <r>
    <m/>
    <x v="37"/>
    <x v="2"/>
    <x v="0"/>
    <x v="1"/>
    <m/>
    <m/>
    <m/>
    <m/>
  </r>
  <r>
    <n v="91"/>
    <x v="1"/>
    <x v="2"/>
    <x v="0"/>
    <x v="1"/>
    <m/>
    <m/>
    <m/>
    <m/>
  </r>
  <r>
    <s v="05"/>
    <x v="31"/>
    <x v="2"/>
    <x v="0"/>
    <x v="1"/>
    <m/>
    <m/>
    <m/>
    <m/>
  </r>
  <r>
    <n v="81"/>
    <x v="24"/>
    <x v="2"/>
    <x v="0"/>
    <x v="1"/>
    <m/>
    <m/>
    <m/>
    <m/>
  </r>
  <r>
    <n v="88"/>
    <x v="0"/>
    <x v="2"/>
    <x v="0"/>
    <x v="1"/>
    <m/>
    <m/>
    <m/>
    <m/>
  </r>
  <r>
    <s v="08"/>
    <x v="7"/>
    <x v="2"/>
    <x v="0"/>
    <x v="1"/>
    <m/>
    <m/>
    <m/>
    <m/>
  </r>
  <r>
    <n v="13"/>
    <x v="23"/>
    <x v="2"/>
    <x v="0"/>
    <x v="1"/>
    <m/>
    <m/>
    <m/>
    <m/>
  </r>
  <r>
    <n v="15"/>
    <x v="21"/>
    <x v="2"/>
    <x v="0"/>
    <x v="1"/>
    <m/>
    <m/>
    <m/>
    <m/>
  </r>
  <r>
    <n v="17"/>
    <x v="9"/>
    <x v="2"/>
    <x v="0"/>
    <x v="1"/>
    <m/>
    <m/>
    <m/>
    <m/>
  </r>
  <r>
    <n v="18"/>
    <x v="26"/>
    <x v="2"/>
    <x v="0"/>
    <x v="1"/>
    <m/>
    <m/>
    <m/>
    <m/>
  </r>
  <r>
    <n v="85"/>
    <x v="33"/>
    <x v="2"/>
    <x v="0"/>
    <x v="1"/>
    <m/>
    <m/>
    <m/>
    <m/>
  </r>
  <r>
    <n v="19"/>
    <x v="15"/>
    <x v="2"/>
    <x v="0"/>
    <x v="1"/>
    <m/>
    <m/>
    <m/>
    <m/>
  </r>
  <r>
    <n v="20"/>
    <x v="30"/>
    <x v="2"/>
    <x v="0"/>
    <x v="1"/>
    <m/>
    <m/>
    <m/>
    <m/>
  </r>
  <r>
    <n v="27"/>
    <x v="6"/>
    <x v="2"/>
    <x v="0"/>
    <x v="1"/>
    <m/>
    <m/>
    <m/>
    <m/>
  </r>
  <r>
    <n v="23"/>
    <x v="27"/>
    <x v="2"/>
    <x v="0"/>
    <x v="1"/>
    <m/>
    <m/>
    <m/>
    <m/>
  </r>
  <r>
    <n v="25"/>
    <x v="22"/>
    <x v="2"/>
    <x v="0"/>
    <x v="1"/>
    <m/>
    <m/>
    <m/>
    <m/>
  </r>
  <r>
    <n v="94"/>
    <x v="2"/>
    <x v="2"/>
    <x v="0"/>
    <x v="1"/>
    <m/>
    <m/>
    <m/>
    <m/>
  </r>
  <r>
    <s v="94"/>
    <x v="2"/>
    <x v="2"/>
    <x v="0"/>
    <x v="1"/>
    <m/>
    <m/>
    <m/>
    <m/>
  </r>
  <r>
    <n v="95"/>
    <x v="13"/>
    <x v="2"/>
    <x v="0"/>
    <x v="1"/>
    <m/>
    <m/>
    <m/>
    <m/>
  </r>
  <r>
    <n v="41"/>
    <x v="16"/>
    <x v="2"/>
    <x v="0"/>
    <x v="1"/>
    <m/>
    <m/>
    <m/>
    <m/>
  </r>
  <r>
    <n v="44"/>
    <x v="10"/>
    <x v="2"/>
    <x v="0"/>
    <x v="1"/>
    <m/>
    <m/>
    <m/>
    <m/>
  </r>
  <r>
    <n v="47"/>
    <x v="17"/>
    <x v="2"/>
    <x v="0"/>
    <x v="1"/>
    <m/>
    <m/>
    <m/>
    <m/>
  </r>
  <r>
    <n v="50"/>
    <x v="32"/>
    <x v="2"/>
    <x v="0"/>
    <x v="1"/>
    <m/>
    <m/>
    <m/>
    <m/>
  </r>
  <r>
    <n v="52"/>
    <x v="8"/>
    <x v="2"/>
    <x v="0"/>
    <x v="1"/>
    <m/>
    <m/>
    <m/>
    <m/>
  </r>
  <r>
    <n v="54"/>
    <x v="19"/>
    <x v="2"/>
    <x v="0"/>
    <x v="1"/>
    <m/>
    <m/>
    <m/>
    <m/>
  </r>
  <r>
    <n v="86"/>
    <x v="11"/>
    <x v="2"/>
    <x v="0"/>
    <x v="1"/>
    <m/>
    <m/>
    <m/>
    <m/>
  </r>
  <r>
    <n v="63"/>
    <x v="4"/>
    <x v="2"/>
    <x v="0"/>
    <x v="1"/>
    <m/>
    <m/>
    <m/>
    <m/>
  </r>
  <r>
    <n v="66"/>
    <x v="5"/>
    <x v="2"/>
    <x v="0"/>
    <x v="1"/>
    <m/>
    <m/>
    <m/>
    <m/>
  </r>
  <r>
    <n v="68"/>
    <x v="29"/>
    <x v="2"/>
    <x v="0"/>
    <x v="1"/>
    <m/>
    <m/>
    <m/>
    <m/>
  </r>
  <r>
    <n v="70"/>
    <x v="18"/>
    <x v="2"/>
    <x v="0"/>
    <x v="1"/>
    <m/>
    <m/>
    <m/>
    <m/>
  </r>
  <r>
    <n v="73"/>
    <x v="20"/>
    <x v="2"/>
    <x v="0"/>
    <x v="1"/>
    <m/>
    <m/>
    <m/>
    <m/>
  </r>
  <r>
    <n v="76"/>
    <x v="14"/>
    <x v="2"/>
    <x v="0"/>
    <x v="1"/>
    <m/>
    <m/>
    <m/>
    <m/>
  </r>
  <r>
    <n v="97"/>
    <x v="3"/>
    <x v="2"/>
    <x v="0"/>
    <x v="1"/>
    <m/>
    <m/>
    <m/>
    <m/>
  </r>
  <r>
    <n v="99"/>
    <x v="12"/>
    <x v="2"/>
    <x v="0"/>
    <x v="1"/>
    <m/>
    <m/>
    <m/>
    <m/>
  </r>
  <r>
    <m/>
    <x v="37"/>
    <x v="2"/>
    <x v="3"/>
    <x v="1"/>
    <m/>
    <m/>
    <m/>
    <m/>
  </r>
  <r>
    <n v="91"/>
    <x v="1"/>
    <x v="2"/>
    <x v="3"/>
    <x v="1"/>
    <m/>
    <m/>
    <m/>
    <m/>
  </r>
  <r>
    <s v="05"/>
    <x v="31"/>
    <x v="2"/>
    <x v="3"/>
    <x v="1"/>
    <m/>
    <m/>
    <m/>
    <m/>
  </r>
  <r>
    <n v="81"/>
    <x v="24"/>
    <x v="2"/>
    <x v="3"/>
    <x v="1"/>
    <m/>
    <m/>
    <m/>
    <m/>
  </r>
  <r>
    <n v="88"/>
    <x v="0"/>
    <x v="2"/>
    <x v="3"/>
    <x v="1"/>
    <m/>
    <m/>
    <m/>
    <m/>
  </r>
  <r>
    <s v="08"/>
    <x v="7"/>
    <x v="2"/>
    <x v="3"/>
    <x v="1"/>
    <m/>
    <m/>
    <m/>
    <m/>
  </r>
  <r>
    <n v="13"/>
    <x v="23"/>
    <x v="2"/>
    <x v="3"/>
    <x v="1"/>
    <m/>
    <m/>
    <m/>
    <m/>
  </r>
  <r>
    <n v="15"/>
    <x v="21"/>
    <x v="2"/>
    <x v="3"/>
    <x v="1"/>
    <m/>
    <m/>
    <m/>
    <m/>
  </r>
  <r>
    <n v="17"/>
    <x v="9"/>
    <x v="2"/>
    <x v="3"/>
    <x v="1"/>
    <m/>
    <m/>
    <m/>
    <m/>
  </r>
  <r>
    <n v="18"/>
    <x v="26"/>
    <x v="2"/>
    <x v="3"/>
    <x v="1"/>
    <m/>
    <m/>
    <m/>
    <m/>
  </r>
  <r>
    <n v="85"/>
    <x v="33"/>
    <x v="2"/>
    <x v="3"/>
    <x v="1"/>
    <m/>
    <m/>
    <m/>
    <m/>
  </r>
  <r>
    <n v="19"/>
    <x v="15"/>
    <x v="2"/>
    <x v="3"/>
    <x v="1"/>
    <m/>
    <m/>
    <m/>
    <m/>
  </r>
  <r>
    <n v="20"/>
    <x v="30"/>
    <x v="2"/>
    <x v="3"/>
    <x v="1"/>
    <m/>
    <m/>
    <m/>
    <m/>
  </r>
  <r>
    <n v="27"/>
    <x v="6"/>
    <x v="2"/>
    <x v="3"/>
    <x v="1"/>
    <m/>
    <m/>
    <m/>
    <m/>
  </r>
  <r>
    <n v="23"/>
    <x v="27"/>
    <x v="2"/>
    <x v="3"/>
    <x v="1"/>
    <m/>
    <m/>
    <m/>
    <m/>
  </r>
  <r>
    <n v="25"/>
    <x v="22"/>
    <x v="2"/>
    <x v="3"/>
    <x v="1"/>
    <m/>
    <m/>
    <m/>
    <m/>
  </r>
  <r>
    <n v="94"/>
    <x v="2"/>
    <x v="2"/>
    <x v="3"/>
    <x v="1"/>
    <m/>
    <m/>
    <m/>
    <m/>
  </r>
  <r>
    <s v="94"/>
    <x v="2"/>
    <x v="2"/>
    <x v="3"/>
    <x v="1"/>
    <m/>
    <m/>
    <m/>
    <m/>
  </r>
  <r>
    <n v="95"/>
    <x v="13"/>
    <x v="2"/>
    <x v="3"/>
    <x v="1"/>
    <m/>
    <m/>
    <m/>
    <m/>
  </r>
  <r>
    <n v="41"/>
    <x v="16"/>
    <x v="2"/>
    <x v="3"/>
    <x v="1"/>
    <m/>
    <m/>
    <m/>
    <m/>
  </r>
  <r>
    <n v="44"/>
    <x v="10"/>
    <x v="2"/>
    <x v="3"/>
    <x v="1"/>
    <m/>
    <m/>
    <m/>
    <m/>
  </r>
  <r>
    <n v="47"/>
    <x v="17"/>
    <x v="2"/>
    <x v="3"/>
    <x v="1"/>
    <m/>
    <m/>
    <m/>
    <m/>
  </r>
  <r>
    <n v="50"/>
    <x v="32"/>
    <x v="2"/>
    <x v="3"/>
    <x v="1"/>
    <m/>
    <m/>
    <m/>
    <m/>
  </r>
  <r>
    <n v="52"/>
    <x v="8"/>
    <x v="2"/>
    <x v="3"/>
    <x v="1"/>
    <m/>
    <m/>
    <m/>
    <m/>
  </r>
  <r>
    <n v="54"/>
    <x v="19"/>
    <x v="2"/>
    <x v="3"/>
    <x v="1"/>
    <m/>
    <m/>
    <m/>
    <m/>
  </r>
  <r>
    <n v="86"/>
    <x v="11"/>
    <x v="2"/>
    <x v="3"/>
    <x v="1"/>
    <m/>
    <m/>
    <m/>
    <m/>
  </r>
  <r>
    <n v="63"/>
    <x v="4"/>
    <x v="2"/>
    <x v="3"/>
    <x v="1"/>
    <m/>
    <m/>
    <m/>
    <m/>
  </r>
  <r>
    <n v="66"/>
    <x v="5"/>
    <x v="2"/>
    <x v="3"/>
    <x v="1"/>
    <m/>
    <m/>
    <m/>
    <m/>
  </r>
  <r>
    <n v="68"/>
    <x v="29"/>
    <x v="2"/>
    <x v="3"/>
    <x v="1"/>
    <m/>
    <m/>
    <m/>
    <m/>
  </r>
  <r>
    <n v="70"/>
    <x v="18"/>
    <x v="2"/>
    <x v="3"/>
    <x v="1"/>
    <m/>
    <m/>
    <m/>
    <m/>
  </r>
  <r>
    <n v="73"/>
    <x v="20"/>
    <x v="2"/>
    <x v="3"/>
    <x v="1"/>
    <m/>
    <m/>
    <m/>
    <m/>
  </r>
  <r>
    <n v="76"/>
    <x v="14"/>
    <x v="2"/>
    <x v="3"/>
    <x v="1"/>
    <m/>
    <m/>
    <m/>
    <m/>
  </r>
  <r>
    <n v="97"/>
    <x v="3"/>
    <x v="2"/>
    <x v="3"/>
    <x v="1"/>
    <m/>
    <m/>
    <m/>
    <m/>
  </r>
  <r>
    <n v="99"/>
    <x v="12"/>
    <x v="2"/>
    <x v="3"/>
    <x v="1"/>
    <m/>
    <m/>
    <m/>
    <m/>
  </r>
  <r>
    <m/>
    <x v="28"/>
    <x v="2"/>
    <x v="2"/>
    <x v="1"/>
    <m/>
    <m/>
    <m/>
    <m/>
  </r>
  <r>
    <m/>
    <x v="36"/>
    <x v="2"/>
    <x v="2"/>
    <x v="1"/>
    <m/>
    <m/>
    <m/>
    <m/>
  </r>
  <r>
    <m/>
    <x v="35"/>
    <x v="2"/>
    <x v="2"/>
    <x v="1"/>
    <m/>
    <m/>
    <m/>
    <m/>
  </r>
  <r>
    <m/>
    <x v="34"/>
    <x v="2"/>
    <x v="2"/>
    <x v="1"/>
    <m/>
    <m/>
    <m/>
    <m/>
  </r>
  <r>
    <m/>
    <x v="25"/>
    <x v="2"/>
    <x v="2"/>
    <x v="1"/>
    <m/>
    <m/>
    <m/>
    <m/>
  </r>
  <r>
    <m/>
    <x v="28"/>
    <x v="2"/>
    <x v="1"/>
    <x v="1"/>
    <m/>
    <m/>
    <m/>
    <m/>
  </r>
  <r>
    <m/>
    <x v="36"/>
    <x v="2"/>
    <x v="1"/>
    <x v="1"/>
    <m/>
    <m/>
    <m/>
    <m/>
  </r>
  <r>
    <m/>
    <x v="35"/>
    <x v="2"/>
    <x v="1"/>
    <x v="1"/>
    <m/>
    <m/>
    <m/>
    <m/>
  </r>
  <r>
    <m/>
    <x v="34"/>
    <x v="2"/>
    <x v="1"/>
    <x v="1"/>
    <m/>
    <m/>
    <m/>
    <m/>
  </r>
  <r>
    <m/>
    <x v="25"/>
    <x v="2"/>
    <x v="1"/>
    <x v="1"/>
    <m/>
    <m/>
    <m/>
    <m/>
  </r>
  <r>
    <m/>
    <x v="28"/>
    <x v="2"/>
    <x v="0"/>
    <x v="1"/>
    <m/>
    <m/>
    <m/>
    <m/>
  </r>
  <r>
    <m/>
    <x v="36"/>
    <x v="2"/>
    <x v="0"/>
    <x v="1"/>
    <m/>
    <m/>
    <m/>
    <m/>
  </r>
  <r>
    <m/>
    <x v="35"/>
    <x v="2"/>
    <x v="0"/>
    <x v="1"/>
    <m/>
    <m/>
    <m/>
    <m/>
  </r>
  <r>
    <m/>
    <x v="34"/>
    <x v="2"/>
    <x v="0"/>
    <x v="1"/>
    <m/>
    <m/>
    <m/>
    <m/>
  </r>
  <r>
    <m/>
    <x v="25"/>
    <x v="2"/>
    <x v="0"/>
    <x v="1"/>
    <m/>
    <m/>
    <m/>
    <m/>
  </r>
  <r>
    <m/>
    <x v="28"/>
    <x v="2"/>
    <x v="3"/>
    <x v="1"/>
    <m/>
    <m/>
    <m/>
    <m/>
  </r>
  <r>
    <m/>
    <x v="36"/>
    <x v="2"/>
    <x v="3"/>
    <x v="1"/>
    <m/>
    <m/>
    <m/>
    <m/>
  </r>
  <r>
    <m/>
    <x v="35"/>
    <x v="2"/>
    <x v="3"/>
    <x v="1"/>
    <m/>
    <m/>
    <m/>
    <m/>
  </r>
  <r>
    <m/>
    <x v="34"/>
    <x v="2"/>
    <x v="3"/>
    <x v="1"/>
    <m/>
    <m/>
    <m/>
    <m/>
  </r>
  <r>
    <m/>
    <x v="25"/>
    <x v="2"/>
    <x v="3"/>
    <x v="1"/>
    <m/>
    <m/>
    <m/>
    <m/>
  </r>
  <r>
    <m/>
    <x v="37"/>
    <x v="2"/>
    <x v="2"/>
    <x v="2"/>
    <m/>
    <m/>
    <m/>
    <m/>
  </r>
  <r>
    <n v="91"/>
    <x v="1"/>
    <x v="2"/>
    <x v="2"/>
    <x v="2"/>
    <m/>
    <m/>
    <m/>
    <m/>
  </r>
  <r>
    <s v="05"/>
    <x v="31"/>
    <x v="2"/>
    <x v="2"/>
    <x v="2"/>
    <m/>
    <m/>
    <m/>
    <m/>
  </r>
  <r>
    <n v="81"/>
    <x v="24"/>
    <x v="2"/>
    <x v="2"/>
    <x v="2"/>
    <m/>
    <m/>
    <m/>
    <m/>
  </r>
  <r>
    <n v="88"/>
    <x v="0"/>
    <x v="2"/>
    <x v="2"/>
    <x v="2"/>
    <m/>
    <m/>
    <m/>
    <m/>
  </r>
  <r>
    <s v="08"/>
    <x v="7"/>
    <x v="2"/>
    <x v="2"/>
    <x v="2"/>
    <m/>
    <m/>
    <m/>
    <m/>
  </r>
  <r>
    <n v="13"/>
    <x v="23"/>
    <x v="2"/>
    <x v="2"/>
    <x v="2"/>
    <m/>
    <m/>
    <m/>
    <m/>
  </r>
  <r>
    <n v="15"/>
    <x v="21"/>
    <x v="2"/>
    <x v="2"/>
    <x v="2"/>
    <m/>
    <m/>
    <m/>
    <m/>
  </r>
  <r>
    <n v="17"/>
    <x v="9"/>
    <x v="2"/>
    <x v="2"/>
    <x v="2"/>
    <m/>
    <m/>
    <m/>
    <m/>
  </r>
  <r>
    <n v="18"/>
    <x v="26"/>
    <x v="2"/>
    <x v="2"/>
    <x v="2"/>
    <m/>
    <m/>
    <m/>
    <m/>
  </r>
  <r>
    <n v="85"/>
    <x v="33"/>
    <x v="2"/>
    <x v="2"/>
    <x v="2"/>
    <m/>
    <m/>
    <m/>
    <m/>
  </r>
  <r>
    <n v="19"/>
    <x v="15"/>
    <x v="2"/>
    <x v="2"/>
    <x v="2"/>
    <m/>
    <m/>
    <m/>
    <m/>
  </r>
  <r>
    <n v="20"/>
    <x v="30"/>
    <x v="2"/>
    <x v="2"/>
    <x v="2"/>
    <m/>
    <m/>
    <m/>
    <m/>
  </r>
  <r>
    <n v="27"/>
    <x v="6"/>
    <x v="2"/>
    <x v="2"/>
    <x v="2"/>
    <m/>
    <m/>
    <m/>
    <m/>
  </r>
  <r>
    <n v="23"/>
    <x v="27"/>
    <x v="2"/>
    <x v="2"/>
    <x v="2"/>
    <m/>
    <m/>
    <m/>
    <m/>
  </r>
  <r>
    <n v="25"/>
    <x v="22"/>
    <x v="2"/>
    <x v="2"/>
    <x v="2"/>
    <m/>
    <m/>
    <m/>
    <m/>
  </r>
  <r>
    <n v="94"/>
    <x v="2"/>
    <x v="2"/>
    <x v="2"/>
    <x v="2"/>
    <m/>
    <m/>
    <m/>
    <m/>
  </r>
  <r>
    <s v="94"/>
    <x v="2"/>
    <x v="2"/>
    <x v="2"/>
    <x v="2"/>
    <m/>
    <m/>
    <m/>
    <m/>
  </r>
  <r>
    <n v="95"/>
    <x v="13"/>
    <x v="2"/>
    <x v="2"/>
    <x v="2"/>
    <m/>
    <m/>
    <m/>
    <m/>
  </r>
  <r>
    <n v="41"/>
    <x v="16"/>
    <x v="2"/>
    <x v="2"/>
    <x v="2"/>
    <m/>
    <m/>
    <m/>
    <m/>
  </r>
  <r>
    <n v="44"/>
    <x v="10"/>
    <x v="2"/>
    <x v="2"/>
    <x v="2"/>
    <m/>
    <m/>
    <m/>
    <m/>
  </r>
  <r>
    <n v="47"/>
    <x v="17"/>
    <x v="2"/>
    <x v="2"/>
    <x v="2"/>
    <m/>
    <m/>
    <m/>
    <m/>
  </r>
  <r>
    <n v="50"/>
    <x v="32"/>
    <x v="2"/>
    <x v="2"/>
    <x v="2"/>
    <m/>
    <m/>
    <m/>
    <m/>
  </r>
  <r>
    <n v="52"/>
    <x v="8"/>
    <x v="2"/>
    <x v="2"/>
    <x v="2"/>
    <m/>
    <m/>
    <m/>
    <m/>
  </r>
  <r>
    <n v="54"/>
    <x v="19"/>
    <x v="2"/>
    <x v="2"/>
    <x v="2"/>
    <m/>
    <m/>
    <m/>
    <m/>
  </r>
  <r>
    <n v="86"/>
    <x v="11"/>
    <x v="2"/>
    <x v="2"/>
    <x v="2"/>
    <m/>
    <m/>
    <m/>
    <m/>
  </r>
  <r>
    <n v="63"/>
    <x v="4"/>
    <x v="2"/>
    <x v="2"/>
    <x v="2"/>
    <m/>
    <m/>
    <m/>
    <m/>
  </r>
  <r>
    <n v="66"/>
    <x v="5"/>
    <x v="2"/>
    <x v="2"/>
    <x v="2"/>
    <m/>
    <m/>
    <m/>
    <m/>
  </r>
  <r>
    <n v="68"/>
    <x v="29"/>
    <x v="2"/>
    <x v="2"/>
    <x v="2"/>
    <m/>
    <m/>
    <m/>
    <m/>
  </r>
  <r>
    <n v="70"/>
    <x v="18"/>
    <x v="2"/>
    <x v="2"/>
    <x v="2"/>
    <m/>
    <m/>
    <m/>
    <m/>
  </r>
  <r>
    <n v="73"/>
    <x v="20"/>
    <x v="2"/>
    <x v="2"/>
    <x v="2"/>
    <m/>
    <m/>
    <m/>
    <m/>
  </r>
  <r>
    <n v="76"/>
    <x v="14"/>
    <x v="2"/>
    <x v="2"/>
    <x v="2"/>
    <m/>
    <m/>
    <m/>
    <m/>
  </r>
  <r>
    <n v="97"/>
    <x v="3"/>
    <x v="2"/>
    <x v="2"/>
    <x v="2"/>
    <m/>
    <m/>
    <m/>
    <m/>
  </r>
  <r>
    <n v="99"/>
    <x v="12"/>
    <x v="2"/>
    <x v="2"/>
    <x v="2"/>
    <m/>
    <m/>
    <m/>
    <m/>
  </r>
  <r>
    <m/>
    <x v="37"/>
    <x v="2"/>
    <x v="1"/>
    <x v="2"/>
    <m/>
    <m/>
    <m/>
    <m/>
  </r>
  <r>
    <n v="91"/>
    <x v="1"/>
    <x v="2"/>
    <x v="1"/>
    <x v="2"/>
    <m/>
    <m/>
    <m/>
    <m/>
  </r>
  <r>
    <s v="05"/>
    <x v="31"/>
    <x v="2"/>
    <x v="1"/>
    <x v="2"/>
    <m/>
    <m/>
    <m/>
    <m/>
  </r>
  <r>
    <n v="81"/>
    <x v="24"/>
    <x v="2"/>
    <x v="1"/>
    <x v="2"/>
    <m/>
    <m/>
    <m/>
    <m/>
  </r>
  <r>
    <n v="88"/>
    <x v="0"/>
    <x v="2"/>
    <x v="1"/>
    <x v="2"/>
    <m/>
    <m/>
    <m/>
    <m/>
  </r>
  <r>
    <s v="08"/>
    <x v="7"/>
    <x v="2"/>
    <x v="1"/>
    <x v="2"/>
    <m/>
    <m/>
    <m/>
    <m/>
  </r>
  <r>
    <n v="13"/>
    <x v="23"/>
    <x v="2"/>
    <x v="1"/>
    <x v="2"/>
    <m/>
    <m/>
    <m/>
    <m/>
  </r>
  <r>
    <n v="15"/>
    <x v="21"/>
    <x v="2"/>
    <x v="1"/>
    <x v="2"/>
    <m/>
    <m/>
    <m/>
    <m/>
  </r>
  <r>
    <n v="17"/>
    <x v="9"/>
    <x v="2"/>
    <x v="1"/>
    <x v="2"/>
    <m/>
    <m/>
    <m/>
    <m/>
  </r>
  <r>
    <n v="18"/>
    <x v="26"/>
    <x v="2"/>
    <x v="1"/>
    <x v="2"/>
    <m/>
    <m/>
    <m/>
    <m/>
  </r>
  <r>
    <n v="85"/>
    <x v="33"/>
    <x v="2"/>
    <x v="1"/>
    <x v="2"/>
    <m/>
    <m/>
    <m/>
    <m/>
  </r>
  <r>
    <n v="19"/>
    <x v="15"/>
    <x v="2"/>
    <x v="1"/>
    <x v="2"/>
    <m/>
    <m/>
    <m/>
    <m/>
  </r>
  <r>
    <n v="20"/>
    <x v="30"/>
    <x v="2"/>
    <x v="1"/>
    <x v="2"/>
    <m/>
    <m/>
    <m/>
    <m/>
  </r>
  <r>
    <n v="27"/>
    <x v="6"/>
    <x v="2"/>
    <x v="1"/>
    <x v="2"/>
    <m/>
    <m/>
    <m/>
    <m/>
  </r>
  <r>
    <n v="23"/>
    <x v="27"/>
    <x v="2"/>
    <x v="1"/>
    <x v="2"/>
    <m/>
    <m/>
    <m/>
    <m/>
  </r>
  <r>
    <n v="25"/>
    <x v="22"/>
    <x v="2"/>
    <x v="1"/>
    <x v="2"/>
    <m/>
    <m/>
    <m/>
    <m/>
  </r>
  <r>
    <n v="94"/>
    <x v="2"/>
    <x v="2"/>
    <x v="1"/>
    <x v="2"/>
    <m/>
    <m/>
    <m/>
    <m/>
  </r>
  <r>
    <s v="94"/>
    <x v="2"/>
    <x v="2"/>
    <x v="1"/>
    <x v="2"/>
    <m/>
    <m/>
    <m/>
    <m/>
  </r>
  <r>
    <n v="95"/>
    <x v="13"/>
    <x v="2"/>
    <x v="1"/>
    <x v="2"/>
    <m/>
    <m/>
    <m/>
    <m/>
  </r>
  <r>
    <n v="41"/>
    <x v="16"/>
    <x v="2"/>
    <x v="1"/>
    <x v="2"/>
    <m/>
    <m/>
    <m/>
    <m/>
  </r>
  <r>
    <n v="44"/>
    <x v="10"/>
    <x v="2"/>
    <x v="1"/>
    <x v="2"/>
    <m/>
    <m/>
    <m/>
    <m/>
  </r>
  <r>
    <n v="47"/>
    <x v="17"/>
    <x v="2"/>
    <x v="1"/>
    <x v="2"/>
    <m/>
    <m/>
    <m/>
    <m/>
  </r>
  <r>
    <n v="50"/>
    <x v="32"/>
    <x v="2"/>
    <x v="1"/>
    <x v="2"/>
    <m/>
    <m/>
    <m/>
    <m/>
  </r>
  <r>
    <n v="52"/>
    <x v="8"/>
    <x v="2"/>
    <x v="1"/>
    <x v="2"/>
    <m/>
    <m/>
    <m/>
    <m/>
  </r>
  <r>
    <n v="54"/>
    <x v="19"/>
    <x v="2"/>
    <x v="1"/>
    <x v="2"/>
    <m/>
    <m/>
    <m/>
    <m/>
  </r>
  <r>
    <n v="86"/>
    <x v="11"/>
    <x v="2"/>
    <x v="1"/>
    <x v="2"/>
    <m/>
    <m/>
    <m/>
    <m/>
  </r>
  <r>
    <n v="63"/>
    <x v="4"/>
    <x v="2"/>
    <x v="1"/>
    <x v="2"/>
    <m/>
    <m/>
    <m/>
    <m/>
  </r>
  <r>
    <n v="66"/>
    <x v="5"/>
    <x v="2"/>
    <x v="1"/>
    <x v="2"/>
    <m/>
    <m/>
    <m/>
    <m/>
  </r>
  <r>
    <n v="68"/>
    <x v="29"/>
    <x v="2"/>
    <x v="1"/>
    <x v="2"/>
    <m/>
    <m/>
    <m/>
    <m/>
  </r>
  <r>
    <n v="70"/>
    <x v="18"/>
    <x v="2"/>
    <x v="1"/>
    <x v="2"/>
    <m/>
    <m/>
    <m/>
    <m/>
  </r>
  <r>
    <n v="73"/>
    <x v="20"/>
    <x v="2"/>
    <x v="1"/>
    <x v="2"/>
    <m/>
    <m/>
    <m/>
    <m/>
  </r>
  <r>
    <n v="76"/>
    <x v="14"/>
    <x v="2"/>
    <x v="1"/>
    <x v="2"/>
    <m/>
    <m/>
    <m/>
    <m/>
  </r>
  <r>
    <n v="97"/>
    <x v="3"/>
    <x v="2"/>
    <x v="1"/>
    <x v="2"/>
    <m/>
    <m/>
    <m/>
    <m/>
  </r>
  <r>
    <n v="99"/>
    <x v="12"/>
    <x v="2"/>
    <x v="1"/>
    <x v="2"/>
    <m/>
    <m/>
    <m/>
    <m/>
  </r>
  <r>
    <m/>
    <x v="37"/>
    <x v="2"/>
    <x v="0"/>
    <x v="2"/>
    <m/>
    <m/>
    <m/>
    <m/>
  </r>
  <r>
    <n v="91"/>
    <x v="1"/>
    <x v="2"/>
    <x v="0"/>
    <x v="2"/>
    <m/>
    <m/>
    <m/>
    <m/>
  </r>
  <r>
    <s v="05"/>
    <x v="31"/>
    <x v="2"/>
    <x v="0"/>
    <x v="2"/>
    <m/>
    <m/>
    <m/>
    <m/>
  </r>
  <r>
    <n v="81"/>
    <x v="24"/>
    <x v="2"/>
    <x v="0"/>
    <x v="2"/>
    <m/>
    <m/>
    <m/>
    <m/>
  </r>
  <r>
    <n v="88"/>
    <x v="0"/>
    <x v="2"/>
    <x v="0"/>
    <x v="2"/>
    <m/>
    <m/>
    <m/>
    <m/>
  </r>
  <r>
    <s v="08"/>
    <x v="7"/>
    <x v="2"/>
    <x v="0"/>
    <x v="2"/>
    <m/>
    <m/>
    <m/>
    <m/>
  </r>
  <r>
    <n v="13"/>
    <x v="23"/>
    <x v="2"/>
    <x v="0"/>
    <x v="2"/>
    <m/>
    <m/>
    <m/>
    <m/>
  </r>
  <r>
    <n v="15"/>
    <x v="21"/>
    <x v="2"/>
    <x v="0"/>
    <x v="2"/>
    <m/>
    <m/>
    <m/>
    <m/>
  </r>
  <r>
    <n v="17"/>
    <x v="9"/>
    <x v="2"/>
    <x v="0"/>
    <x v="2"/>
    <m/>
    <m/>
    <m/>
    <m/>
  </r>
  <r>
    <n v="18"/>
    <x v="26"/>
    <x v="2"/>
    <x v="0"/>
    <x v="2"/>
    <m/>
    <m/>
    <m/>
    <m/>
  </r>
  <r>
    <n v="85"/>
    <x v="33"/>
    <x v="2"/>
    <x v="0"/>
    <x v="2"/>
    <m/>
    <m/>
    <m/>
    <m/>
  </r>
  <r>
    <n v="19"/>
    <x v="15"/>
    <x v="2"/>
    <x v="0"/>
    <x v="2"/>
    <m/>
    <m/>
    <m/>
    <m/>
  </r>
  <r>
    <n v="20"/>
    <x v="30"/>
    <x v="2"/>
    <x v="0"/>
    <x v="2"/>
    <m/>
    <m/>
    <m/>
    <m/>
  </r>
  <r>
    <n v="27"/>
    <x v="6"/>
    <x v="2"/>
    <x v="0"/>
    <x v="2"/>
    <m/>
    <m/>
    <m/>
    <m/>
  </r>
  <r>
    <n v="23"/>
    <x v="27"/>
    <x v="2"/>
    <x v="0"/>
    <x v="2"/>
    <m/>
    <m/>
    <m/>
    <m/>
  </r>
  <r>
    <n v="25"/>
    <x v="22"/>
    <x v="2"/>
    <x v="0"/>
    <x v="2"/>
    <m/>
    <m/>
    <m/>
    <m/>
  </r>
  <r>
    <n v="94"/>
    <x v="2"/>
    <x v="2"/>
    <x v="0"/>
    <x v="2"/>
    <m/>
    <m/>
    <m/>
    <m/>
  </r>
  <r>
    <s v="94"/>
    <x v="2"/>
    <x v="2"/>
    <x v="0"/>
    <x v="2"/>
    <m/>
    <m/>
    <m/>
    <m/>
  </r>
  <r>
    <n v="95"/>
    <x v="13"/>
    <x v="2"/>
    <x v="0"/>
    <x v="2"/>
    <m/>
    <m/>
    <m/>
    <m/>
  </r>
  <r>
    <n v="41"/>
    <x v="16"/>
    <x v="2"/>
    <x v="0"/>
    <x v="2"/>
    <m/>
    <m/>
    <m/>
    <m/>
  </r>
  <r>
    <n v="44"/>
    <x v="10"/>
    <x v="2"/>
    <x v="0"/>
    <x v="2"/>
    <m/>
    <m/>
    <m/>
    <m/>
  </r>
  <r>
    <n v="47"/>
    <x v="17"/>
    <x v="2"/>
    <x v="0"/>
    <x v="2"/>
    <m/>
    <m/>
    <m/>
    <m/>
  </r>
  <r>
    <n v="50"/>
    <x v="32"/>
    <x v="2"/>
    <x v="0"/>
    <x v="2"/>
    <m/>
    <m/>
    <m/>
    <m/>
  </r>
  <r>
    <n v="52"/>
    <x v="8"/>
    <x v="2"/>
    <x v="0"/>
    <x v="2"/>
    <m/>
    <m/>
    <m/>
    <m/>
  </r>
  <r>
    <n v="54"/>
    <x v="19"/>
    <x v="2"/>
    <x v="0"/>
    <x v="2"/>
    <m/>
    <m/>
    <m/>
    <m/>
  </r>
  <r>
    <n v="86"/>
    <x v="11"/>
    <x v="2"/>
    <x v="0"/>
    <x v="2"/>
    <m/>
    <m/>
    <m/>
    <m/>
  </r>
  <r>
    <n v="63"/>
    <x v="4"/>
    <x v="2"/>
    <x v="0"/>
    <x v="2"/>
    <m/>
    <m/>
    <m/>
    <m/>
  </r>
  <r>
    <n v="66"/>
    <x v="5"/>
    <x v="2"/>
    <x v="0"/>
    <x v="2"/>
    <m/>
    <m/>
    <m/>
    <m/>
  </r>
  <r>
    <n v="68"/>
    <x v="29"/>
    <x v="2"/>
    <x v="0"/>
    <x v="2"/>
    <m/>
    <m/>
    <m/>
    <m/>
  </r>
  <r>
    <n v="70"/>
    <x v="18"/>
    <x v="2"/>
    <x v="0"/>
    <x v="2"/>
    <m/>
    <m/>
    <m/>
    <m/>
  </r>
  <r>
    <n v="73"/>
    <x v="20"/>
    <x v="2"/>
    <x v="0"/>
    <x v="2"/>
    <m/>
    <m/>
    <m/>
    <m/>
  </r>
  <r>
    <n v="76"/>
    <x v="14"/>
    <x v="2"/>
    <x v="0"/>
    <x v="2"/>
    <m/>
    <m/>
    <m/>
    <m/>
  </r>
  <r>
    <n v="97"/>
    <x v="3"/>
    <x v="2"/>
    <x v="0"/>
    <x v="2"/>
    <m/>
    <m/>
    <m/>
    <m/>
  </r>
  <r>
    <n v="99"/>
    <x v="12"/>
    <x v="2"/>
    <x v="0"/>
    <x v="2"/>
    <m/>
    <m/>
    <m/>
    <m/>
  </r>
  <r>
    <m/>
    <x v="37"/>
    <x v="2"/>
    <x v="3"/>
    <x v="2"/>
    <m/>
    <m/>
    <m/>
    <m/>
  </r>
  <r>
    <n v="91"/>
    <x v="1"/>
    <x v="2"/>
    <x v="3"/>
    <x v="2"/>
    <m/>
    <m/>
    <m/>
    <m/>
  </r>
  <r>
    <s v="05"/>
    <x v="31"/>
    <x v="2"/>
    <x v="3"/>
    <x v="2"/>
    <m/>
    <m/>
    <m/>
    <m/>
  </r>
  <r>
    <n v="81"/>
    <x v="24"/>
    <x v="2"/>
    <x v="3"/>
    <x v="2"/>
    <m/>
    <m/>
    <m/>
    <m/>
  </r>
  <r>
    <n v="88"/>
    <x v="0"/>
    <x v="2"/>
    <x v="3"/>
    <x v="2"/>
    <m/>
    <m/>
    <m/>
    <m/>
  </r>
  <r>
    <s v="08"/>
    <x v="7"/>
    <x v="2"/>
    <x v="3"/>
    <x v="2"/>
    <m/>
    <m/>
    <m/>
    <m/>
  </r>
  <r>
    <n v="13"/>
    <x v="23"/>
    <x v="2"/>
    <x v="3"/>
    <x v="2"/>
    <m/>
    <m/>
    <m/>
    <m/>
  </r>
  <r>
    <n v="15"/>
    <x v="21"/>
    <x v="2"/>
    <x v="3"/>
    <x v="2"/>
    <m/>
    <m/>
    <m/>
    <m/>
  </r>
  <r>
    <n v="17"/>
    <x v="9"/>
    <x v="2"/>
    <x v="3"/>
    <x v="2"/>
    <m/>
    <m/>
    <m/>
    <m/>
  </r>
  <r>
    <n v="18"/>
    <x v="26"/>
    <x v="2"/>
    <x v="3"/>
    <x v="2"/>
    <m/>
    <m/>
    <m/>
    <m/>
  </r>
  <r>
    <n v="85"/>
    <x v="33"/>
    <x v="2"/>
    <x v="3"/>
    <x v="2"/>
    <m/>
    <m/>
    <m/>
    <m/>
  </r>
  <r>
    <n v="19"/>
    <x v="15"/>
    <x v="2"/>
    <x v="3"/>
    <x v="2"/>
    <m/>
    <m/>
    <m/>
    <m/>
  </r>
  <r>
    <n v="20"/>
    <x v="30"/>
    <x v="2"/>
    <x v="3"/>
    <x v="2"/>
    <m/>
    <m/>
    <m/>
    <m/>
  </r>
  <r>
    <n v="27"/>
    <x v="6"/>
    <x v="2"/>
    <x v="3"/>
    <x v="2"/>
    <m/>
    <m/>
    <m/>
    <m/>
  </r>
  <r>
    <n v="23"/>
    <x v="27"/>
    <x v="2"/>
    <x v="3"/>
    <x v="2"/>
    <m/>
    <m/>
    <m/>
    <m/>
  </r>
  <r>
    <n v="25"/>
    <x v="22"/>
    <x v="2"/>
    <x v="3"/>
    <x v="2"/>
    <m/>
    <m/>
    <m/>
    <m/>
  </r>
  <r>
    <n v="94"/>
    <x v="2"/>
    <x v="2"/>
    <x v="3"/>
    <x v="2"/>
    <m/>
    <m/>
    <m/>
    <m/>
  </r>
  <r>
    <s v="94"/>
    <x v="2"/>
    <x v="2"/>
    <x v="3"/>
    <x v="2"/>
    <m/>
    <m/>
    <m/>
    <m/>
  </r>
  <r>
    <n v="95"/>
    <x v="13"/>
    <x v="2"/>
    <x v="3"/>
    <x v="2"/>
    <m/>
    <m/>
    <m/>
    <m/>
  </r>
  <r>
    <n v="41"/>
    <x v="16"/>
    <x v="2"/>
    <x v="3"/>
    <x v="2"/>
    <m/>
    <m/>
    <m/>
    <m/>
  </r>
  <r>
    <n v="44"/>
    <x v="10"/>
    <x v="2"/>
    <x v="3"/>
    <x v="2"/>
    <m/>
    <m/>
    <m/>
    <m/>
  </r>
  <r>
    <n v="47"/>
    <x v="17"/>
    <x v="2"/>
    <x v="3"/>
    <x v="2"/>
    <m/>
    <m/>
    <m/>
    <m/>
  </r>
  <r>
    <n v="50"/>
    <x v="32"/>
    <x v="2"/>
    <x v="3"/>
    <x v="2"/>
    <m/>
    <m/>
    <m/>
    <m/>
  </r>
  <r>
    <n v="52"/>
    <x v="8"/>
    <x v="2"/>
    <x v="3"/>
    <x v="2"/>
    <m/>
    <m/>
    <m/>
    <m/>
  </r>
  <r>
    <n v="54"/>
    <x v="19"/>
    <x v="2"/>
    <x v="3"/>
    <x v="2"/>
    <m/>
    <m/>
    <m/>
    <m/>
  </r>
  <r>
    <n v="86"/>
    <x v="11"/>
    <x v="2"/>
    <x v="3"/>
    <x v="2"/>
    <m/>
    <m/>
    <m/>
    <m/>
  </r>
  <r>
    <n v="63"/>
    <x v="4"/>
    <x v="2"/>
    <x v="3"/>
    <x v="2"/>
    <m/>
    <m/>
    <m/>
    <m/>
  </r>
  <r>
    <n v="66"/>
    <x v="5"/>
    <x v="2"/>
    <x v="3"/>
    <x v="2"/>
    <m/>
    <m/>
    <m/>
    <m/>
  </r>
  <r>
    <n v="68"/>
    <x v="29"/>
    <x v="2"/>
    <x v="3"/>
    <x v="2"/>
    <m/>
    <m/>
    <m/>
    <m/>
  </r>
  <r>
    <n v="70"/>
    <x v="18"/>
    <x v="2"/>
    <x v="3"/>
    <x v="2"/>
    <m/>
    <m/>
    <m/>
    <m/>
  </r>
  <r>
    <n v="73"/>
    <x v="20"/>
    <x v="2"/>
    <x v="3"/>
    <x v="2"/>
    <m/>
    <m/>
    <m/>
    <m/>
  </r>
  <r>
    <n v="76"/>
    <x v="14"/>
    <x v="2"/>
    <x v="3"/>
    <x v="2"/>
    <m/>
    <m/>
    <m/>
    <m/>
  </r>
  <r>
    <n v="97"/>
    <x v="3"/>
    <x v="2"/>
    <x v="3"/>
    <x v="2"/>
    <m/>
    <m/>
    <m/>
    <m/>
  </r>
  <r>
    <n v="99"/>
    <x v="12"/>
    <x v="2"/>
    <x v="3"/>
    <x v="2"/>
    <m/>
    <m/>
    <m/>
    <m/>
  </r>
  <r>
    <m/>
    <x v="28"/>
    <x v="2"/>
    <x v="2"/>
    <x v="2"/>
    <m/>
    <m/>
    <m/>
    <m/>
  </r>
  <r>
    <m/>
    <x v="36"/>
    <x v="2"/>
    <x v="2"/>
    <x v="2"/>
    <m/>
    <m/>
    <m/>
    <m/>
  </r>
  <r>
    <m/>
    <x v="35"/>
    <x v="2"/>
    <x v="2"/>
    <x v="2"/>
    <m/>
    <m/>
    <m/>
    <m/>
  </r>
  <r>
    <m/>
    <x v="34"/>
    <x v="2"/>
    <x v="2"/>
    <x v="2"/>
    <m/>
    <m/>
    <m/>
    <m/>
  </r>
  <r>
    <m/>
    <x v="25"/>
    <x v="2"/>
    <x v="2"/>
    <x v="2"/>
    <m/>
    <m/>
    <m/>
    <m/>
  </r>
  <r>
    <m/>
    <x v="28"/>
    <x v="2"/>
    <x v="1"/>
    <x v="2"/>
    <m/>
    <m/>
    <m/>
    <m/>
  </r>
  <r>
    <m/>
    <x v="36"/>
    <x v="2"/>
    <x v="1"/>
    <x v="2"/>
    <m/>
    <m/>
    <m/>
    <m/>
  </r>
  <r>
    <m/>
    <x v="35"/>
    <x v="2"/>
    <x v="1"/>
    <x v="2"/>
    <m/>
    <m/>
    <m/>
    <m/>
  </r>
  <r>
    <m/>
    <x v="34"/>
    <x v="2"/>
    <x v="1"/>
    <x v="2"/>
    <m/>
    <m/>
    <m/>
    <m/>
  </r>
  <r>
    <m/>
    <x v="25"/>
    <x v="2"/>
    <x v="1"/>
    <x v="2"/>
    <m/>
    <m/>
    <m/>
    <m/>
  </r>
  <r>
    <m/>
    <x v="28"/>
    <x v="2"/>
    <x v="0"/>
    <x v="2"/>
    <m/>
    <m/>
    <m/>
    <m/>
  </r>
  <r>
    <m/>
    <x v="36"/>
    <x v="2"/>
    <x v="0"/>
    <x v="2"/>
    <m/>
    <m/>
    <m/>
    <m/>
  </r>
  <r>
    <m/>
    <x v="35"/>
    <x v="2"/>
    <x v="0"/>
    <x v="2"/>
    <m/>
    <m/>
    <m/>
    <m/>
  </r>
  <r>
    <m/>
    <x v="34"/>
    <x v="2"/>
    <x v="0"/>
    <x v="2"/>
    <m/>
    <m/>
    <m/>
    <m/>
  </r>
  <r>
    <m/>
    <x v="25"/>
    <x v="2"/>
    <x v="0"/>
    <x v="2"/>
    <m/>
    <m/>
    <m/>
    <m/>
  </r>
  <r>
    <m/>
    <x v="28"/>
    <x v="2"/>
    <x v="3"/>
    <x v="2"/>
    <m/>
    <m/>
    <m/>
    <m/>
  </r>
  <r>
    <m/>
    <x v="36"/>
    <x v="2"/>
    <x v="3"/>
    <x v="2"/>
    <m/>
    <m/>
    <m/>
    <m/>
  </r>
  <r>
    <m/>
    <x v="35"/>
    <x v="2"/>
    <x v="3"/>
    <x v="2"/>
    <m/>
    <m/>
    <m/>
    <m/>
  </r>
  <r>
    <m/>
    <x v="34"/>
    <x v="2"/>
    <x v="3"/>
    <x v="2"/>
    <m/>
    <m/>
    <m/>
    <m/>
  </r>
  <r>
    <m/>
    <x v="25"/>
    <x v="2"/>
    <x v="3"/>
    <x v="2"/>
    <m/>
    <m/>
    <m/>
    <m/>
  </r>
  <r>
    <m/>
    <x v="38"/>
    <x v="3"/>
    <x v="5"/>
    <x v="9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9">
  <r>
    <m/>
    <x v="0"/>
    <x v="0"/>
    <x v="0"/>
    <m/>
    <m/>
    <m/>
    <m/>
  </r>
  <r>
    <m/>
    <x v="0"/>
    <x v="0"/>
    <x v="1"/>
    <m/>
    <m/>
    <m/>
    <m/>
  </r>
  <r>
    <m/>
    <x v="0"/>
    <x v="0"/>
    <x v="2"/>
    <m/>
    <m/>
    <m/>
    <m/>
  </r>
  <r>
    <m/>
    <x v="0"/>
    <x v="0"/>
    <x v="3"/>
    <m/>
    <m/>
    <m/>
    <m/>
  </r>
  <r>
    <m/>
    <x v="0"/>
    <x v="0"/>
    <x v="4"/>
    <m/>
    <m/>
    <m/>
    <m/>
  </r>
  <r>
    <m/>
    <x v="0"/>
    <x v="1"/>
    <x v="0"/>
    <m/>
    <m/>
    <m/>
    <m/>
  </r>
  <r>
    <m/>
    <x v="0"/>
    <x v="1"/>
    <x v="1"/>
    <m/>
    <m/>
    <m/>
    <m/>
  </r>
  <r>
    <m/>
    <x v="0"/>
    <x v="1"/>
    <x v="2"/>
    <m/>
    <m/>
    <m/>
    <m/>
  </r>
  <r>
    <m/>
    <x v="0"/>
    <x v="1"/>
    <x v="3"/>
    <m/>
    <m/>
    <m/>
    <m/>
  </r>
  <r>
    <m/>
    <x v="0"/>
    <x v="1"/>
    <x v="4"/>
    <m/>
    <m/>
    <m/>
    <m/>
  </r>
  <r>
    <m/>
    <x v="0"/>
    <x v="2"/>
    <x v="0"/>
    <m/>
    <m/>
    <m/>
    <m/>
  </r>
  <r>
    <m/>
    <x v="0"/>
    <x v="2"/>
    <x v="1"/>
    <m/>
    <m/>
    <m/>
    <m/>
  </r>
  <r>
    <m/>
    <x v="0"/>
    <x v="2"/>
    <x v="2"/>
    <m/>
    <m/>
    <m/>
    <m/>
  </r>
  <r>
    <m/>
    <x v="0"/>
    <x v="2"/>
    <x v="3"/>
    <m/>
    <m/>
    <m/>
    <m/>
  </r>
  <r>
    <m/>
    <x v="0"/>
    <x v="2"/>
    <x v="4"/>
    <m/>
    <m/>
    <m/>
    <m/>
  </r>
  <r>
    <m/>
    <x v="0"/>
    <x v="3"/>
    <x v="0"/>
    <m/>
    <m/>
    <m/>
    <m/>
  </r>
  <r>
    <m/>
    <x v="0"/>
    <x v="3"/>
    <x v="1"/>
    <m/>
    <m/>
    <m/>
    <m/>
  </r>
  <r>
    <m/>
    <x v="0"/>
    <x v="3"/>
    <x v="2"/>
    <m/>
    <m/>
    <m/>
    <m/>
  </r>
  <r>
    <m/>
    <x v="0"/>
    <x v="3"/>
    <x v="3"/>
    <m/>
    <m/>
    <m/>
    <m/>
  </r>
  <r>
    <m/>
    <x v="0"/>
    <x v="3"/>
    <x v="4"/>
    <m/>
    <m/>
    <m/>
    <m/>
  </r>
  <r>
    <n v="91"/>
    <x v="1"/>
    <x v="1"/>
    <x v="5"/>
    <n v="94.828072000000006"/>
    <n v="60.84196"/>
    <n v="113.08"/>
    <n v="93.828072000000006"/>
  </r>
  <r>
    <n v="91"/>
    <x v="1"/>
    <x v="3"/>
    <x v="5"/>
    <n v="94.828072000000006"/>
    <n v="60.84196"/>
    <n v="113.08"/>
    <n v="93.828072000000006"/>
  </r>
  <r>
    <n v="88"/>
    <x v="2"/>
    <x v="0"/>
    <x v="6"/>
    <n v="352.41931199999999"/>
    <n v="75.592894999999999"/>
    <n v="522.15"/>
    <n v="351.41931199999999"/>
  </r>
  <r>
    <n v="88"/>
    <x v="2"/>
    <x v="1"/>
    <x v="6"/>
    <n v="352.41931199999999"/>
    <n v="75.592894999999999"/>
    <n v="522.15"/>
    <n v="351.41931199999999"/>
  </r>
  <r>
    <n v="88"/>
    <x v="2"/>
    <x v="1"/>
    <x v="5"/>
    <n v="451.55555399999997"/>
    <n v="67.418829000000002"/>
    <n v="596.69000000000005"/>
    <n v="450.55555399999997"/>
  </r>
  <r>
    <n v="88"/>
    <x v="2"/>
    <x v="3"/>
    <x v="5"/>
    <n v="451.55555399999997"/>
    <n v="67.418829000000002"/>
    <n v="596.69000000000005"/>
    <n v="450.55555399999997"/>
  </r>
  <r>
    <n v="88"/>
    <x v="2"/>
    <x v="3"/>
    <x v="6"/>
    <n v="704.83862399999998"/>
    <n v="75.592894999999999"/>
    <n v="1044.3"/>
    <n v="703.83862399999998"/>
  </r>
  <r>
    <n v="27"/>
    <x v="3"/>
    <x v="2"/>
    <x v="5"/>
    <n v="779.836006"/>
    <n v="99.647541000000004"/>
    <n v="1523.09"/>
    <n v="778.836006"/>
  </r>
  <r>
    <s v="08"/>
    <x v="4"/>
    <x v="2"/>
    <x v="6"/>
    <n v="816.66129699999999"/>
    <n v="81.071883"/>
    <n v="1297.68"/>
    <n v="815.66129699999999"/>
  </r>
  <r>
    <n v="91"/>
    <x v="1"/>
    <x v="1"/>
    <x v="6"/>
    <n v="875.30521199999998"/>
    <n v="58.492820000000002"/>
    <n v="1003.5"/>
    <n v="874.30521199999998"/>
  </r>
  <r>
    <n v="91"/>
    <x v="1"/>
    <x v="3"/>
    <x v="6"/>
    <n v="875.30521199999998"/>
    <n v="58.492820000000002"/>
    <n v="1003.5"/>
    <n v="874.30521199999998"/>
  </r>
  <r>
    <n v="94"/>
    <x v="5"/>
    <x v="1"/>
    <x v="5"/>
    <n v="1179.5099499999999"/>
    <n v="79.854354000000001"/>
    <n v="1846.1"/>
    <n v="1178.5099499999999"/>
  </r>
  <r>
    <n v="97"/>
    <x v="6"/>
    <x v="1"/>
    <x v="6"/>
    <n v="1337.6608490000001"/>
    <n v="88.921182999999999"/>
    <n v="2331.35"/>
    <n v="1336.6608490000001"/>
  </r>
  <r>
    <n v="97"/>
    <x v="6"/>
    <x v="3"/>
    <x v="6"/>
    <n v="1337.6608490000001"/>
    <n v="88.921182999999999"/>
    <n v="2331.35"/>
    <n v="1336.6608490000001"/>
  </r>
  <r>
    <n v="99"/>
    <x v="7"/>
    <x v="2"/>
    <x v="5"/>
    <n v="1625.3601610000001"/>
    <n v="48.850191000000002"/>
    <n v="1556.22"/>
    <n v="1556.22"/>
  </r>
  <r>
    <n v="13"/>
    <x v="8"/>
    <x v="2"/>
    <x v="6"/>
    <n v="1636.702415"/>
    <n v="51.194856999999999"/>
    <n v="1642.3"/>
    <n v="1635.702415"/>
  </r>
  <r>
    <n v="94"/>
    <x v="5"/>
    <x v="1"/>
    <x v="6"/>
    <n v="3061.8698749999999"/>
    <n v="93.691434999999998"/>
    <n v="5622.67"/>
    <n v="3060.8698749999999"/>
  </r>
  <r>
    <n v="94"/>
    <x v="5"/>
    <x v="0"/>
    <x v="6"/>
    <n v="3927.6315450000002"/>
    <n v="42.041915000000003"/>
    <n v="3236.45"/>
    <n v="3236.45"/>
  </r>
  <r>
    <n v="81"/>
    <x v="9"/>
    <x v="2"/>
    <x v="6"/>
    <n v="4815.9792630000002"/>
    <n v="40.480189000000003"/>
    <n v="3821.05"/>
    <n v="3821.05"/>
  </r>
  <r>
    <n v="70"/>
    <x v="10"/>
    <x v="2"/>
    <x v="0"/>
    <n v="4871.6094473289722"/>
    <n v="49.665749423507897"/>
    <n v="4742.261828364597"/>
    <n v="4742.261828364597"/>
  </r>
  <r>
    <n v="70"/>
    <x v="10"/>
    <x v="2"/>
    <x v="4"/>
    <n v="5374.4132078839548"/>
    <n v="38.196558434479563"/>
    <n v="4023.5681276611735"/>
    <n v="4023.5681276611735"/>
  </r>
  <r>
    <n v="86"/>
    <x v="11"/>
    <x v="2"/>
    <x v="6"/>
    <n v="5688.5188340000004"/>
    <n v="40.728364999999997"/>
    <n v="4541.01"/>
    <n v="4541.01"/>
  </r>
  <r>
    <n v="94"/>
    <x v="5"/>
    <x v="3"/>
    <x v="6"/>
    <n v="6989.5014199999996"/>
    <n v="62.462907999999999"/>
    <n v="8557.06"/>
    <n v="6988.5014199999996"/>
  </r>
  <r>
    <n v="94"/>
    <x v="5"/>
    <x v="0"/>
    <x v="5"/>
    <n v="7070.6781330000003"/>
    <n v="65.633702"/>
    <n v="9095.8700000000008"/>
    <n v="7069.6781330000003"/>
  </r>
  <r>
    <n v="86"/>
    <x v="11"/>
    <x v="2"/>
    <x v="7"/>
    <n v="7719.0058205513369"/>
    <n v="30.648112344719031"/>
    <n v="4636.8299685248303"/>
    <n v="4636.8299685248303"/>
  </r>
  <r>
    <n v="63"/>
    <x v="12"/>
    <x v="1"/>
    <x v="2"/>
    <n v="7945.7706237194443"/>
    <n v="41.309321992030178"/>
    <n v="6433.3941845328036"/>
    <n v="6433.3941845328036"/>
  </r>
  <r>
    <n v="66"/>
    <x v="13"/>
    <x v="1"/>
    <x v="0"/>
    <n v="7982.896796246594"/>
    <n v="26.802140789402962"/>
    <n v="4193.590987269391"/>
    <n v="4193.590987269391"/>
  </r>
  <r>
    <n v="94"/>
    <x v="5"/>
    <x v="3"/>
    <x v="5"/>
    <n v="8250.1880829999991"/>
    <n v="65.793836999999996"/>
    <n v="10639.11"/>
    <n v="8249.1880829999991"/>
  </r>
  <r>
    <n v="95"/>
    <x v="14"/>
    <x v="2"/>
    <x v="6"/>
    <n v="8453.12716"/>
    <n v="35.302267999999998"/>
    <n v="5848.93"/>
    <n v="5848.93"/>
  </r>
  <r>
    <n v="47"/>
    <x v="15"/>
    <x v="2"/>
    <x v="2"/>
    <n v="9183.8423285011122"/>
    <n v="59.109732926227451"/>
    <n v="10639.947558575957"/>
    <n v="9182.8423285011122"/>
  </r>
  <r>
    <n v="95"/>
    <x v="14"/>
    <x v="2"/>
    <x v="5"/>
    <n v="9751.3263279999992"/>
    <n v="55.768472000000003"/>
    <n v="10658.8"/>
    <n v="9750.3263279999992"/>
  </r>
  <r>
    <n v="66"/>
    <x v="13"/>
    <x v="1"/>
    <x v="2"/>
    <n v="9878.4121346564061"/>
    <n v="31.923740460456791"/>
    <n v="6180.9749569046808"/>
    <n v="6180.9749569046808"/>
  </r>
  <r>
    <n v="27"/>
    <x v="3"/>
    <x v="0"/>
    <x v="5"/>
    <n v="10637.249505"/>
    <n v="81.533097999999995"/>
    <n v="16998.84"/>
    <n v="10636.249505"/>
  </r>
  <r>
    <s v="08"/>
    <x v="4"/>
    <x v="0"/>
    <x v="4"/>
    <n v="11272.809816773719"/>
    <n v="43.893297342410179"/>
    <n v="9698.09554617295"/>
    <n v="9698.09554617295"/>
  </r>
  <r>
    <n v="86"/>
    <x v="11"/>
    <x v="2"/>
    <x v="5"/>
    <n v="11846.305114999999"/>
    <n v="30.273809"/>
    <n v="7029.2"/>
    <n v="7029.2"/>
  </r>
  <r>
    <n v="66"/>
    <x v="13"/>
    <x v="2"/>
    <x v="1"/>
    <n v="11889.691749252874"/>
    <n v="41.913268201764012"/>
    <n v="9767.3824468056337"/>
    <n v="9767.3824468056337"/>
  </r>
  <r>
    <n v="70"/>
    <x v="10"/>
    <x v="2"/>
    <x v="1"/>
    <n v="12350.547347677353"/>
    <n v="40.498892559681238"/>
    <n v="9803.5964057020883"/>
    <n v="9803.5964057020883"/>
  </r>
  <r>
    <n v="63"/>
    <x v="12"/>
    <x v="2"/>
    <x v="1"/>
    <n v="12880.349264707036"/>
    <n v="36.506011106111899"/>
    <n v="9216.1193968367079"/>
    <n v="9216.1193968367079"/>
  </r>
  <r>
    <n v="63"/>
    <x v="12"/>
    <x v="1"/>
    <x v="1"/>
    <n v="13046.304482531461"/>
    <n v="25.603818093265552"/>
    <n v="6547.0900524977733"/>
    <n v="6547.0900524977733"/>
  </r>
  <r>
    <n v="44"/>
    <x v="16"/>
    <x v="0"/>
    <x v="5"/>
    <n v="13633.083221999999"/>
    <n v="37.86985"/>
    <n v="10119.14"/>
    <n v="10119.14"/>
  </r>
  <r>
    <n v="63"/>
    <x v="12"/>
    <x v="1"/>
    <x v="6"/>
    <n v="13721.353563999999"/>
    <n v="36.097254999999997"/>
    <n v="9707.94"/>
    <n v="9707.94"/>
  </r>
  <r>
    <n v="66"/>
    <x v="13"/>
    <x v="1"/>
    <x v="7"/>
    <n v="13949.971371074907"/>
    <n v="24.5880323938703"/>
    <n v="6722.8460201248408"/>
    <n v="6722.8460201248408"/>
  </r>
  <r>
    <n v="63"/>
    <x v="12"/>
    <x v="1"/>
    <x v="4"/>
    <n v="14012.529579265152"/>
    <n v="43.430111261312526"/>
    <n v="11927.888086126399"/>
    <n v="11927.888086126399"/>
  </r>
  <r>
    <n v="63"/>
    <x v="12"/>
    <x v="1"/>
    <x v="7"/>
    <n v="14347.464033003263"/>
    <n v="22.623043724439231"/>
    <n v="6361.8328006076608"/>
    <n v="6361.8328006076608"/>
  </r>
  <r>
    <n v="63"/>
    <x v="12"/>
    <x v="0"/>
    <x v="5"/>
    <n v="15763.388193999999"/>
    <n v="25.959199999999999"/>
    <n v="8020.42"/>
    <n v="8020.42"/>
  </r>
  <r>
    <n v="27"/>
    <x v="3"/>
    <x v="1"/>
    <x v="6"/>
    <n v="16124.489104"/>
    <n v="41.178801999999997"/>
    <n v="13014.15"/>
    <n v="13014.15"/>
  </r>
  <r>
    <n v="17"/>
    <x v="17"/>
    <x v="2"/>
    <x v="1"/>
    <n v="16732.743489036886"/>
    <n v="32.360727828012195"/>
    <n v="10613.081654147451"/>
    <n v="10613.081654147451"/>
  </r>
  <r>
    <n v="44"/>
    <x v="16"/>
    <x v="0"/>
    <x v="6"/>
    <n v="16801.891376"/>
    <n v="54.203586999999999"/>
    <n v="17850.169999999998"/>
    <n v="16800.891376"/>
  </r>
  <r>
    <n v="66"/>
    <x v="13"/>
    <x v="2"/>
    <x v="0"/>
    <n v="16828.31618542835"/>
    <n v="28.665826939366774"/>
    <n v="9454.9929492677038"/>
    <n v="9454.9929492677038"/>
  </r>
  <r>
    <n v="63"/>
    <x v="12"/>
    <x v="1"/>
    <x v="3"/>
    <n v="16870.149922029152"/>
    <n v="26.538479782801144"/>
    <n v="8775.0793997164601"/>
    <n v="8775.0793997164601"/>
  </r>
  <r>
    <n v="63"/>
    <x v="12"/>
    <x v="1"/>
    <x v="5"/>
    <n v="17469.021272000002"/>
    <n v="42.373528"/>
    <n v="14508.39"/>
    <n v="14508.39"/>
  </r>
  <r>
    <n v="63"/>
    <x v="12"/>
    <x v="1"/>
    <x v="0"/>
    <n v="18137.994178876106"/>
    <n v="37.907416653726052"/>
    <n v="13476.264250989681"/>
    <n v="13476.264250989681"/>
  </r>
  <r>
    <n v="44"/>
    <x v="16"/>
    <x v="2"/>
    <x v="5"/>
    <n v="19072.727946999999"/>
    <n v="31.937131999999998"/>
    <n v="11938.91"/>
    <n v="11938.91"/>
  </r>
  <r>
    <s v="08"/>
    <x v="4"/>
    <x v="0"/>
    <x v="7"/>
    <n v="19597.891905339289"/>
    <n v="55.734265463049482"/>
    <n v="21408.57255537924"/>
    <n v="19596.891905339289"/>
  </r>
  <r>
    <n v="66"/>
    <x v="13"/>
    <x v="1"/>
    <x v="6"/>
    <n v="20301.027032999998"/>
    <n v="22.761382999999999"/>
    <n v="9056.76"/>
    <n v="9056.76"/>
  </r>
  <r>
    <s v="08"/>
    <x v="4"/>
    <x v="2"/>
    <x v="2"/>
    <n v="22202.245045531628"/>
    <n v="34.665025639963268"/>
    <n v="15084.971317854786"/>
    <n v="15084.971317854786"/>
  </r>
  <r>
    <n v="44"/>
    <x v="16"/>
    <x v="2"/>
    <x v="7"/>
    <n v="22419.600225219125"/>
    <n v="43.304400192035686"/>
    <n v="19028.99986984751"/>
    <n v="19028.99986984751"/>
  </r>
  <r>
    <n v="85"/>
    <x v="18"/>
    <x v="2"/>
    <x v="7"/>
    <n v="22485.861093514923"/>
    <n v="50.980977158150132"/>
    <n v="22468.482947480494"/>
    <n v="22468.482947480494"/>
  </r>
  <r>
    <n v="44"/>
    <x v="16"/>
    <x v="0"/>
    <x v="0"/>
    <n v="23232.38571650946"/>
    <n v="58.836213539832315"/>
    <n v="26791.349898303495"/>
    <n v="23231.38571650946"/>
  </r>
  <r>
    <n v="66"/>
    <x v="13"/>
    <x v="1"/>
    <x v="1"/>
    <n v="23828.548621494545"/>
    <n v="27.479286409908845"/>
    <n v="12833.913641128749"/>
    <n v="12833.913641128749"/>
  </r>
  <r>
    <n v="63"/>
    <x v="12"/>
    <x v="0"/>
    <x v="6"/>
    <n v="23977.915896999999"/>
    <n v="22.208362999999999"/>
    <n v="10437.200000000001"/>
    <n v="10437.200000000001"/>
  </r>
  <r>
    <n v="66"/>
    <x v="13"/>
    <x v="1"/>
    <x v="3"/>
    <n v="24129.548333024759"/>
    <n v="43.667548533077081"/>
    <n v="20652.093169106323"/>
    <n v="20652.093169106323"/>
  </r>
  <r>
    <n v="44"/>
    <x v="16"/>
    <x v="2"/>
    <x v="4"/>
    <n v="24489.756534160391"/>
    <n v="35.347658627842392"/>
    <n v="16966.848855430093"/>
    <n v="16966.848855430093"/>
  </r>
  <r>
    <n v="66"/>
    <x v="13"/>
    <x v="2"/>
    <x v="6"/>
    <n v="24792.267520000001"/>
    <n v="41.383746000000002"/>
    <n v="20109.54"/>
    <n v="20109.54"/>
  </r>
  <r>
    <n v="63"/>
    <x v="12"/>
    <x v="0"/>
    <x v="4"/>
    <n v="25245.643286478953"/>
    <n v="19.523169974917646"/>
    <n v="9660.3497061581165"/>
    <n v="9660.3497061581165"/>
  </r>
  <r>
    <n v="66"/>
    <x v="13"/>
    <x v="2"/>
    <x v="2"/>
    <n v="25378.119237726612"/>
    <n v="43.278628656520304"/>
    <n v="21527.271890413096"/>
    <n v="21527.271890413096"/>
  </r>
  <r>
    <n v="44"/>
    <x v="16"/>
    <x v="2"/>
    <x v="6"/>
    <n v="25664.762401"/>
    <n v="53.169432999999998"/>
    <n v="26745.78"/>
    <n v="25663.762401"/>
  </r>
  <r>
    <n v="63"/>
    <x v="12"/>
    <x v="0"/>
    <x v="2"/>
    <n v="25682.807421627531"/>
    <n v="29.761632241082896"/>
    <n v="14981.500480260247"/>
    <n v="14981.500480260247"/>
  </r>
  <r>
    <n v="85"/>
    <x v="18"/>
    <x v="2"/>
    <x v="1"/>
    <n v="26619.215135462942"/>
    <n v="45.309066133141037"/>
    <n v="23639.398868105985"/>
    <n v="23639.398868105985"/>
  </r>
  <r>
    <s v="08"/>
    <x v="4"/>
    <x v="0"/>
    <x v="3"/>
    <n v="26698.195467368365"/>
    <n v="38.675948665125787"/>
    <n v="20238.529532009685"/>
    <n v="20238.529532009685"/>
  </r>
  <r>
    <n v="63"/>
    <x v="12"/>
    <x v="0"/>
    <x v="7"/>
    <n v="27366.290712684269"/>
    <n v="28.984923627692112"/>
    <n v="15546.91298709532"/>
    <n v="15546.91298709532"/>
  </r>
  <r>
    <n v="63"/>
    <x v="12"/>
    <x v="0"/>
    <x v="3"/>
    <n v="27909.6540447794"/>
    <n v="13.866790636876544"/>
    <n v="7585.5396559775663"/>
    <n v="7585.5396559775663"/>
  </r>
  <r>
    <n v="66"/>
    <x v="13"/>
    <x v="1"/>
    <x v="5"/>
    <n v="28408.495888000001"/>
    <n v="41.751041000000001"/>
    <n v="23247.25"/>
    <n v="23247.25"/>
  </r>
  <r>
    <n v="63"/>
    <x v="12"/>
    <x v="2"/>
    <x v="0"/>
    <n v="28950.676970330402"/>
    <n v="39.75619368361815"/>
    <n v="22558.986929724648"/>
    <n v="22558.986929724648"/>
  </r>
  <r>
    <n v="63"/>
    <x v="12"/>
    <x v="0"/>
    <x v="1"/>
    <n v="28982.452874962786"/>
    <n v="32.193928946715076"/>
    <n v="18287.956959738171"/>
    <n v="18287.956959738171"/>
  </r>
  <r>
    <n v="85"/>
    <x v="18"/>
    <x v="2"/>
    <x v="4"/>
    <n v="29762.500454813544"/>
    <n v="40.922623083741286"/>
    <n v="23872.007927583458"/>
    <n v="23872.007927583458"/>
  </r>
  <r>
    <n v="66"/>
    <x v="13"/>
    <x v="2"/>
    <x v="5"/>
    <n v="30005.16618"/>
    <n v="31.110628999999999"/>
    <n v="18296.2"/>
    <n v="18296.2"/>
  </r>
  <r>
    <n v="66"/>
    <x v="13"/>
    <x v="2"/>
    <x v="4"/>
    <n v="30010.169837515241"/>
    <n v="46.573787947710841"/>
    <n v="27394.670811229564"/>
    <n v="27394.670811229564"/>
  </r>
  <r>
    <n v="63"/>
    <x v="12"/>
    <x v="0"/>
    <x v="0"/>
    <n v="30418.291832161747"/>
    <n v="35.089999051398443"/>
    <n v="20920.605498100049"/>
    <n v="20920.605498100049"/>
  </r>
  <r>
    <n v="66"/>
    <x v="13"/>
    <x v="1"/>
    <x v="4"/>
    <n v="31780.229404089874"/>
    <n v="45.821385424573492"/>
    <n v="28541.797151960851"/>
    <n v="28541.797151960851"/>
  </r>
  <r>
    <s v="08"/>
    <x v="4"/>
    <x v="0"/>
    <x v="2"/>
    <n v="31871.142303470577"/>
    <n v="32.472550582757734"/>
    <n v="20284.770699362478"/>
    <n v="20284.770699362478"/>
  </r>
  <r>
    <n v="66"/>
    <x v="13"/>
    <x v="2"/>
    <x v="7"/>
    <n v="31935.206837003214"/>
    <n v="32.682996410515116"/>
    <n v="20457.269708287542"/>
    <n v="20457.269708287542"/>
  </r>
  <r>
    <n v="63"/>
    <x v="12"/>
    <x v="2"/>
    <x v="2"/>
    <n v="31984.954933047797"/>
    <n v="55.20513949607578"/>
    <n v="34608.384417550173"/>
    <n v="31983.954933047797"/>
  </r>
  <r>
    <n v="99"/>
    <x v="7"/>
    <x v="2"/>
    <x v="7"/>
    <n v="32650.121653510403"/>
    <n v="78.700079206785603"/>
    <n v="50363.51634075211"/>
    <n v="32649.121653510403"/>
  </r>
  <r>
    <n v="13"/>
    <x v="8"/>
    <x v="2"/>
    <x v="1"/>
    <n v="32921.275574290543"/>
    <n v="44.99572641395698"/>
    <n v="29033.807495209527"/>
    <n v="29033.807495209527"/>
  </r>
  <r>
    <n v="52"/>
    <x v="19"/>
    <x v="0"/>
    <x v="2"/>
    <n v="33092.48565749704"/>
    <n v="21.125368263415588"/>
    <n v="13702.182546821899"/>
    <n v="13702.182546821899"/>
  </r>
  <r>
    <n v="44"/>
    <x v="16"/>
    <x v="0"/>
    <x v="7"/>
    <n v="34772.216257133528"/>
    <n v="53.583653580074021"/>
    <n v="36519.15884661975"/>
    <n v="34771.216257133528"/>
  </r>
  <r>
    <n v="44"/>
    <x v="16"/>
    <x v="0"/>
    <x v="4"/>
    <n v="35046.411254584513"/>
    <n v="62.81733070313382"/>
    <n v="43149.831312450428"/>
    <n v="35045.411254584513"/>
  </r>
  <r>
    <n v="66"/>
    <x v="13"/>
    <x v="0"/>
    <x v="3"/>
    <n v="35109.11979441718"/>
    <n v="19.320707199428139"/>
    <n v="13295.327262120587"/>
    <n v="13295.327262120587"/>
  </r>
  <r>
    <s v="08"/>
    <x v="4"/>
    <x v="2"/>
    <x v="1"/>
    <n v="35447.86631424701"/>
    <n v="44.337283643532984"/>
    <n v="30804.577225323032"/>
    <n v="30804.577225323032"/>
  </r>
  <r>
    <n v="63"/>
    <x v="12"/>
    <x v="2"/>
    <x v="7"/>
    <n v="35980.899235573874"/>
    <n v="30.478442161954355"/>
    <n v="21494.178423216301"/>
    <n v="21494.178423216301"/>
  </r>
  <r>
    <n v="63"/>
    <x v="12"/>
    <x v="2"/>
    <x v="4"/>
    <n v="36182.189997208814"/>
    <n v="32.926085388262983"/>
    <n v="23350.222396696059"/>
    <n v="23350.222396696059"/>
  </r>
  <r>
    <s v="08"/>
    <x v="4"/>
    <x v="0"/>
    <x v="0"/>
    <n v="36388.158294707566"/>
    <n v="37.916237544152906"/>
    <n v="27042.160252448852"/>
    <n v="27042.160252448852"/>
  </r>
  <r>
    <n v="50"/>
    <x v="20"/>
    <x v="2"/>
    <x v="7"/>
    <n v="36629.06560303711"/>
    <n v="28.120738252430545"/>
    <n v="20188.712778580626"/>
    <n v="20188.712778580626"/>
  </r>
  <r>
    <n v="54"/>
    <x v="21"/>
    <x v="2"/>
    <x v="3"/>
    <n v="36683.804129234661"/>
    <n v="22.424851079075626"/>
    <n v="16123.525354396506"/>
    <n v="16123.525354396506"/>
  </r>
  <r>
    <n v="76"/>
    <x v="22"/>
    <x v="2"/>
    <x v="7"/>
    <n v="36769.153340997647"/>
    <n v="20.97711240840647"/>
    <n v="15117.688990802422"/>
    <n v="15117.688990802422"/>
  </r>
  <r>
    <n v="54"/>
    <x v="21"/>
    <x v="2"/>
    <x v="2"/>
    <n v="37747.723362102341"/>
    <n v="29.17823504304728"/>
    <n v="21587.674114147241"/>
    <n v="21587.674114147241"/>
  </r>
  <r>
    <n v="76"/>
    <x v="22"/>
    <x v="2"/>
    <x v="1"/>
    <n v="37775.7201746559"/>
    <n v="17.393954324274535"/>
    <n v="12878.555365176999"/>
    <n v="12878.555365176999"/>
  </r>
  <r>
    <n v="63"/>
    <x v="12"/>
    <x v="2"/>
    <x v="3"/>
    <n v="37978.288079374615"/>
    <n v="29.958446961586873"/>
    <n v="22300.302370709102"/>
    <n v="22300.302370709102"/>
  </r>
  <r>
    <n v="66"/>
    <x v="13"/>
    <x v="0"/>
    <x v="5"/>
    <n v="38694.413294999998"/>
    <n v="19.364701"/>
    <n v="14686.39"/>
    <n v="14686.39"/>
  </r>
  <r>
    <n v="63"/>
    <x v="12"/>
    <x v="2"/>
    <x v="5"/>
    <n v="39679.723568000001"/>
    <n v="27.685701000000002"/>
    <n v="21531.8"/>
    <n v="21531.8"/>
  </r>
  <r>
    <n v="52"/>
    <x v="19"/>
    <x v="0"/>
    <x v="3"/>
    <n v="39980.173998010257"/>
    <n v="13.757304019132302"/>
    <n v="10780.380405197333"/>
    <n v="10780.380405197333"/>
  </r>
  <r>
    <n v="66"/>
    <x v="13"/>
    <x v="0"/>
    <x v="2"/>
    <n v="40229.833571120987"/>
    <n v="19.326326374838708"/>
    <n v="15238.899914578173"/>
    <n v="15238.899914578173"/>
  </r>
  <r>
    <n v="66"/>
    <x v="13"/>
    <x v="0"/>
    <x v="1"/>
    <n v="40464.937053839174"/>
    <n v="20.573219772723643"/>
    <n v="16316.88324472201"/>
    <n v="16316.88324472201"/>
  </r>
  <r>
    <n v="86"/>
    <x v="11"/>
    <x v="0"/>
    <x v="7"/>
    <n v="41447.989007033546"/>
    <n v="34.120771631574087"/>
    <n v="27719.052402940899"/>
    <n v="27719.052402940899"/>
  </r>
  <r>
    <n v="17"/>
    <x v="17"/>
    <x v="2"/>
    <x v="4"/>
    <n v="41974.8499114316"/>
    <n v="35.015435071783088"/>
    <n v="28807.445581742835"/>
    <n v="28807.445581742835"/>
  </r>
  <r>
    <n v="76"/>
    <x v="22"/>
    <x v="2"/>
    <x v="2"/>
    <n v="42184.683835495955"/>
    <n v="30.524293351672782"/>
    <n v="25238.090221108047"/>
    <n v="25238.090221108047"/>
  </r>
  <r>
    <n v="63"/>
    <x v="12"/>
    <x v="2"/>
    <x v="6"/>
    <n v="43052.232195999997"/>
    <n v="25.153396000000001"/>
    <n v="21225.03"/>
    <n v="21225.03"/>
  </r>
  <r>
    <n v="19"/>
    <x v="23"/>
    <x v="2"/>
    <x v="1"/>
    <n v="43397.930533059618"/>
    <n v="30.503167089905915"/>
    <n v="25945.976797558527"/>
    <n v="25945.976797558527"/>
  </r>
  <r>
    <n v="52"/>
    <x v="19"/>
    <x v="0"/>
    <x v="4"/>
    <n v="44222.512543745543"/>
    <n v="14.564003005856549"/>
    <n v="12623.513390027325"/>
    <n v="12623.513390027325"/>
  </r>
  <r>
    <n v="52"/>
    <x v="19"/>
    <x v="0"/>
    <x v="0"/>
    <n v="44287.94306622327"/>
    <n v="21.4186241860913"/>
    <n v="18592.301446804708"/>
    <n v="18592.301446804708"/>
  </r>
  <r>
    <n v="66"/>
    <x v="13"/>
    <x v="0"/>
    <x v="4"/>
    <n v="44645.660755671612"/>
    <n v="21.713184854263893"/>
    <n v="19000.229904601594"/>
    <n v="19000.229904601594"/>
  </r>
  <r>
    <n v="81"/>
    <x v="9"/>
    <x v="2"/>
    <x v="7"/>
    <n v="44981.374355698994"/>
    <n v="63.225046502102423"/>
    <n v="55741.409913203905"/>
    <n v="44980.374355698994"/>
  </r>
  <r>
    <s v="08"/>
    <x v="4"/>
    <x v="0"/>
    <x v="1"/>
    <n v="44983.674520811139"/>
    <n v="22.185393462759954"/>
    <n v="19560.418165440529"/>
    <n v="19560.418165440529"/>
  </r>
  <r>
    <s v="08"/>
    <x v="4"/>
    <x v="2"/>
    <x v="0"/>
    <n v="46545.696204620974"/>
    <n v="35.117044834529082"/>
    <n v="32037.127089252077"/>
    <n v="32037.127089252077"/>
  </r>
  <r>
    <n v="52"/>
    <x v="19"/>
    <x v="1"/>
    <x v="1"/>
    <n v="46937.436127002329"/>
    <n v="16.958014697290228"/>
    <n v="15600.928341218607"/>
    <n v="15600.928341218607"/>
  </r>
  <r>
    <n v="70"/>
    <x v="10"/>
    <x v="2"/>
    <x v="6"/>
    <n v="47064.570195"/>
    <n v="20.481824"/>
    <n v="18893.78"/>
    <n v="18893.78"/>
  </r>
  <r>
    <n v="70"/>
    <x v="10"/>
    <x v="2"/>
    <x v="2"/>
    <n v="47818.842534763149"/>
    <n v="44.654369212523868"/>
    <n v="41852.276897311946"/>
    <n v="41852.276897311946"/>
  </r>
  <r>
    <s v="08"/>
    <x v="4"/>
    <x v="2"/>
    <x v="7"/>
    <n v="48075.274667444442"/>
    <n v="36.160316515394953"/>
    <n v="34072.976111371063"/>
    <n v="34072.976111371063"/>
  </r>
  <r>
    <n v="50"/>
    <x v="20"/>
    <x v="2"/>
    <x v="4"/>
    <n v="48939.173484490508"/>
    <n v="39.723724107679153"/>
    <n v="38103.306020892654"/>
    <n v="38103.306020892654"/>
  </r>
  <r>
    <n v="44"/>
    <x v="16"/>
    <x v="2"/>
    <x v="3"/>
    <n v="49973.67316582318"/>
    <n v="27.137539010136646"/>
    <n v="26580.785098339973"/>
    <n v="26580.785098339973"/>
  </r>
  <r>
    <n v="68"/>
    <x v="24"/>
    <x v="2"/>
    <x v="6"/>
    <n v="50189.703459999997"/>
    <n v="18.905771000000001"/>
    <n v="18597.95"/>
    <n v="18597.95"/>
  </r>
  <r>
    <n v="52"/>
    <x v="19"/>
    <x v="0"/>
    <x v="5"/>
    <n v="51041.865006"/>
    <n v="15.412291"/>
    <n v="15418.77"/>
    <n v="15418.77"/>
  </r>
  <r>
    <n v="66"/>
    <x v="13"/>
    <x v="2"/>
    <x v="3"/>
    <n v="51070.862671341114"/>
    <n v="40.050991076904083"/>
    <n v="40090.597836737659"/>
    <n v="40090.597836737659"/>
  </r>
  <r>
    <n v="52"/>
    <x v="19"/>
    <x v="0"/>
    <x v="7"/>
    <n v="51094.474702828113"/>
    <n v="18.045368663084517"/>
    <n v="18071.565200119909"/>
    <n v="18071.565200119909"/>
  </r>
  <r>
    <n v="17"/>
    <x v="17"/>
    <x v="2"/>
    <x v="3"/>
    <n v="51810.239071642063"/>
    <n v="37.395509144725629"/>
    <n v="37974.417272282633"/>
    <n v="37974.417272282633"/>
  </r>
  <r>
    <n v="50"/>
    <x v="20"/>
    <x v="2"/>
    <x v="2"/>
    <n v="52436.878067893136"/>
    <n v="44.202138778393355"/>
    <n v="45429.314364668986"/>
    <n v="45429.314364668986"/>
  </r>
  <r>
    <n v="85"/>
    <x v="18"/>
    <x v="2"/>
    <x v="0"/>
    <n v="52908.034018218961"/>
    <n v="37.787903751645317"/>
    <n v="39185.960464516997"/>
    <n v="39185.960464516997"/>
  </r>
  <r>
    <n v="52"/>
    <x v="19"/>
    <x v="1"/>
    <x v="0"/>
    <n v="53078.528928588188"/>
    <n v="14.245009738753527"/>
    <n v="14819.641565526412"/>
    <n v="14819.641565526412"/>
  </r>
  <r>
    <s v="08"/>
    <x v="4"/>
    <x v="2"/>
    <x v="3"/>
    <n v="53282.258760004755"/>
    <n v="36.755741219620006"/>
    <n v="38385.20672575949"/>
    <n v="38385.20672575949"/>
  </r>
  <r>
    <n v="52"/>
    <x v="19"/>
    <x v="1"/>
    <x v="4"/>
    <n v="53965.364351341588"/>
    <n v="19.952186118783306"/>
    <n v="21103.849072716053"/>
    <n v="21103.849072716053"/>
  </r>
  <r>
    <n v="41"/>
    <x v="25"/>
    <x v="2"/>
    <x v="6"/>
    <n v="53996.022545"/>
    <n v="25.632923000000002"/>
    <n v="27127.89"/>
    <n v="27127.89"/>
  </r>
  <r>
    <n v="85"/>
    <x v="18"/>
    <x v="2"/>
    <x v="3"/>
    <n v="54873.093141255646"/>
    <n v="44.712323892813735"/>
    <n v="48088.66886523422"/>
    <n v="48088.66886523422"/>
  </r>
  <r>
    <n v="63"/>
    <x v="12"/>
    <x v="3"/>
    <x v="1"/>
    <n v="54909.106622201274"/>
    <n v="23.025206389650013"/>
    <n v="24780.152847890658"/>
    <n v="24780.152847890658"/>
  </r>
  <r>
    <n v="17"/>
    <x v="17"/>
    <x v="2"/>
    <x v="2"/>
    <n v="55336.97892457636"/>
    <n v="50.820927162832064"/>
    <n v="55120.620876606532"/>
    <n v="55120.620876606532"/>
  </r>
  <r>
    <n v="85"/>
    <x v="18"/>
    <x v="2"/>
    <x v="6"/>
    <n v="55625.850838999999"/>
    <n v="56.708840000000002"/>
    <n v="61827.76"/>
    <n v="55624.850838999999"/>
  </r>
  <r>
    <n v="66"/>
    <x v="13"/>
    <x v="0"/>
    <x v="0"/>
    <n v="57423.122855144684"/>
    <n v="22.827191094869814"/>
    <n v="25691.848534100049"/>
    <n v="25691.848534100049"/>
  </r>
  <r>
    <n v="17"/>
    <x v="17"/>
    <x v="1"/>
    <x v="7"/>
    <n v="57958.297103864745"/>
    <n v="24.596757613281401"/>
    <n v="27941.489236629284"/>
    <n v="27941.489236629284"/>
  </r>
  <r>
    <n v="19"/>
    <x v="23"/>
    <x v="2"/>
    <x v="3"/>
    <n v="58137.6849377701"/>
    <n v="20.411033197594072"/>
    <n v="23258.344259003374"/>
    <n v="23258.344259003374"/>
  </r>
  <r>
    <n v="54"/>
    <x v="21"/>
    <x v="2"/>
    <x v="0"/>
    <n v="58595.53501040725"/>
    <n v="17.058687435564057"/>
    <n v="19591.433170498884"/>
    <n v="19591.433170498884"/>
  </r>
  <r>
    <n v="19"/>
    <x v="23"/>
    <x v="0"/>
    <x v="6"/>
    <n v="58810.178312999997"/>
    <n v="14.341066"/>
    <n v="16530.650000000001"/>
    <n v="16530.650000000001"/>
  </r>
  <r>
    <n v="70"/>
    <x v="10"/>
    <x v="2"/>
    <x v="3"/>
    <n v="59816.984676490567"/>
    <n v="26.046196098887709"/>
    <n v="30536.896293389476"/>
    <n v="30536.896293389476"/>
  </r>
  <r>
    <n v="73"/>
    <x v="26"/>
    <x v="2"/>
    <x v="0"/>
    <n v="60139.292644888832"/>
    <n v="23.509758528484568"/>
    <n v="27711.660863842004"/>
    <n v="27711.660863842004"/>
  </r>
  <r>
    <n v="52"/>
    <x v="19"/>
    <x v="1"/>
    <x v="7"/>
    <n v="60269.539579879114"/>
    <n v="14.299576690841608"/>
    <n v="16891.846505546226"/>
    <n v="16891.846505546226"/>
  </r>
  <r>
    <n v="52"/>
    <x v="19"/>
    <x v="1"/>
    <x v="2"/>
    <n v="60963.746879143888"/>
    <n v="13.243295963475191"/>
    <n v="15824.274482072635"/>
    <n v="15824.274482072635"/>
  </r>
  <r>
    <n v="44"/>
    <x v="16"/>
    <x v="0"/>
    <x v="2"/>
    <n v="61350.438549871411"/>
    <n v="50.091736608454795"/>
    <n v="60233.740169605662"/>
    <n v="60233.740169605662"/>
  </r>
  <r>
    <n v="85"/>
    <x v="18"/>
    <x v="2"/>
    <x v="5"/>
    <n v="62652.048647000003"/>
    <n v="53.340463999999997"/>
    <n v="65501.03"/>
    <n v="62651.048647000003"/>
  </r>
  <r>
    <n v="85"/>
    <x v="18"/>
    <x v="2"/>
    <x v="2"/>
    <n v="63330.394757838119"/>
    <n v="57.064884839255612"/>
    <n v="70833.257000140336"/>
    <n v="63329.394757838119"/>
  </r>
  <r>
    <n v="54"/>
    <x v="21"/>
    <x v="2"/>
    <x v="6"/>
    <n v="63491.718397999997"/>
    <n v="26.740082999999998"/>
    <n v="33276.370000000003"/>
    <n v="33276.370000000003"/>
  </r>
  <r>
    <n v="66"/>
    <x v="13"/>
    <x v="0"/>
    <x v="7"/>
    <n v="63955.91345729438"/>
    <n v="19.731439094876542"/>
    <n v="24734.067338340061"/>
    <n v="24734.067338340061"/>
  </r>
  <r>
    <n v="73"/>
    <x v="26"/>
    <x v="2"/>
    <x v="2"/>
    <n v="64446.641607658559"/>
    <n v="20.054770614744612"/>
    <n v="25332.267240912064"/>
    <n v="25332.267240912064"/>
  </r>
  <r>
    <n v="50"/>
    <x v="20"/>
    <x v="2"/>
    <x v="1"/>
    <n v="64788.056100187081"/>
    <n v="25.085875186067806"/>
    <n v="31855.195741994143"/>
    <n v="31855.195741994143"/>
  </r>
  <r>
    <n v="63"/>
    <x v="12"/>
    <x v="3"/>
    <x v="2"/>
    <n v="65613.532978394767"/>
    <n v="25.334319058673561"/>
    <n v="32580.573909212471"/>
    <n v="32580.573909212471"/>
  </r>
  <r>
    <n v="17"/>
    <x v="17"/>
    <x v="2"/>
    <x v="6"/>
    <n v="65673.219540000006"/>
    <n v="62.254676000000003"/>
    <n v="80133.91"/>
    <n v="65672.219540000006"/>
  </r>
  <r>
    <n v="66"/>
    <x v="13"/>
    <x v="0"/>
    <x v="6"/>
    <n v="65836.459564999997"/>
    <n v="33.155095000000003"/>
    <n v="42783.16"/>
    <n v="42783.16"/>
  </r>
  <r>
    <s v="08"/>
    <x v="4"/>
    <x v="1"/>
    <x v="4"/>
    <n v="67034.931093115752"/>
    <n v="27.75613243490837"/>
    <n v="36468.356333635362"/>
    <n v="36468.356333635362"/>
  </r>
  <r>
    <n v="76"/>
    <x v="22"/>
    <x v="2"/>
    <x v="3"/>
    <n v="67134.409415459901"/>
    <n v="34.697131850734849"/>
    <n v="45655.680522104776"/>
    <n v="45655.680522104776"/>
  </r>
  <r>
    <n v="13"/>
    <x v="8"/>
    <x v="0"/>
    <x v="7"/>
    <n v="67349.806544018458"/>
    <n v="26.817482193570701"/>
    <n v="35400.583859599072"/>
    <n v="35400.583859599072"/>
  </r>
  <r>
    <n v="54"/>
    <x v="21"/>
    <x v="2"/>
    <x v="7"/>
    <n v="67700.893712574296"/>
    <n v="20.479492137755781"/>
    <n v="27175.006441911817"/>
    <n v="27175.006441911817"/>
  </r>
  <r>
    <n v="19"/>
    <x v="23"/>
    <x v="2"/>
    <x v="4"/>
    <n v="68537.958885789543"/>
    <n v="23.795430126495191"/>
    <n v="31965.448148916345"/>
    <n v="31965.448148916345"/>
  </r>
  <r>
    <s v="08"/>
    <x v="4"/>
    <x v="2"/>
    <x v="5"/>
    <n v="69230.76814"/>
    <n v="28.713196"/>
    <n v="38961.599999999999"/>
    <n v="38961.599999999999"/>
  </r>
  <r>
    <n v="44"/>
    <x v="16"/>
    <x v="0"/>
    <x v="1"/>
    <n v="69534.951781627096"/>
    <n v="29.424918680075752"/>
    <n v="40102.781911308368"/>
    <n v="40102.781911308368"/>
  </r>
  <r>
    <n v="19"/>
    <x v="23"/>
    <x v="2"/>
    <x v="2"/>
    <n v="69919.945796326909"/>
    <n v="33.110094554128125"/>
    <n v="45375.097924103589"/>
    <n v="45375.097924103589"/>
  </r>
  <r>
    <n v="17"/>
    <x v="17"/>
    <x v="2"/>
    <x v="7"/>
    <n v="70031.875590307638"/>
    <n v="44.12728709858095"/>
    <n v="60570.206932421926"/>
    <n v="60570.206932421926"/>
  </r>
  <r>
    <n v="50"/>
    <x v="20"/>
    <x v="2"/>
    <x v="6"/>
    <n v="70152.936849000005"/>
    <n v="34.474919999999997"/>
    <n v="47402.93"/>
    <n v="47402.93"/>
  </r>
  <r>
    <n v="19"/>
    <x v="23"/>
    <x v="2"/>
    <x v="7"/>
    <n v="70782.303136830975"/>
    <n v="17.164664375421264"/>
    <n v="23813.107750435418"/>
    <n v="23813.107750435418"/>
  </r>
  <r>
    <s v="08"/>
    <x v="4"/>
    <x v="0"/>
    <x v="5"/>
    <n v="71338.426510000005"/>
    <n v="29.588797"/>
    <n v="41372.04"/>
    <n v="41372.04"/>
  </r>
  <r>
    <n v="52"/>
    <x v="19"/>
    <x v="1"/>
    <x v="6"/>
    <n v="71362.209753999996"/>
    <n v="23.832518"/>
    <n v="33334.53"/>
    <n v="33334.53"/>
  </r>
  <r>
    <s v="08"/>
    <x v="4"/>
    <x v="2"/>
    <x v="4"/>
    <n v="72753.023451310568"/>
    <n v="22.840428421266168"/>
    <n v="32569.520401579015"/>
    <n v="32569.520401579015"/>
  </r>
  <r>
    <n v="63"/>
    <x v="12"/>
    <x v="3"/>
    <x v="5"/>
    <n v="72912.133033000006"/>
    <n v="10.292787000000001"/>
    <n v="14709.19"/>
    <n v="14709.19"/>
  </r>
  <r>
    <n v="17"/>
    <x v="17"/>
    <x v="1"/>
    <x v="5"/>
    <n v="73908.872132999997"/>
    <n v="19.206112000000001"/>
    <n v="27822.240000000002"/>
    <n v="27822.240000000002"/>
  </r>
  <r>
    <n v="76"/>
    <x v="22"/>
    <x v="2"/>
    <x v="6"/>
    <n v="74028.485587999996"/>
    <n v="35.988432000000003"/>
    <n v="52217.72"/>
    <n v="52217.72"/>
  </r>
  <r>
    <n v="52"/>
    <x v="19"/>
    <x v="1"/>
    <x v="3"/>
    <n v="74083.904074471793"/>
    <n v="11.901029420906619"/>
    <n v="17280.824551315887"/>
    <n v="17280.824551315887"/>
  </r>
  <r>
    <n v="73"/>
    <x v="26"/>
    <x v="2"/>
    <x v="4"/>
    <n v="74121.584076942745"/>
    <n v="18.592936730569772"/>
    <n v="27011.503292999201"/>
    <n v="27011.503292999201"/>
  </r>
  <r>
    <n v="73"/>
    <x v="26"/>
    <x v="2"/>
    <x v="1"/>
    <n v="74197.889324703574"/>
    <n v="31.836293429794239"/>
    <n v="46298.841217688139"/>
    <n v="46298.841217688139"/>
  </r>
  <r>
    <n v="70"/>
    <x v="10"/>
    <x v="2"/>
    <x v="7"/>
    <n v="74260.032663426886"/>
    <n v="33.115931139422493"/>
    <n v="48200.12651062887"/>
    <n v="48200.12651062887"/>
  </r>
  <r>
    <n v="68"/>
    <x v="24"/>
    <x v="2"/>
    <x v="2"/>
    <n v="74425.53085837551"/>
    <n v="19.795286895272806"/>
    <n v="28876.184819220642"/>
    <n v="28876.184819220642"/>
  </r>
  <r>
    <n v="44"/>
    <x v="16"/>
    <x v="0"/>
    <x v="3"/>
    <n v="74433.153536425205"/>
    <n v="42.143199512137713"/>
    <n v="61482.284300141662"/>
    <n v="61482.284300141662"/>
  </r>
  <r>
    <n v="41"/>
    <x v="25"/>
    <x v="2"/>
    <x v="5"/>
    <n v="74729.546728000001"/>
    <n v="15.321427999999999"/>
    <n v="22441.279999999999"/>
    <n v="22441.279999999999"/>
  </r>
  <r>
    <n v="63"/>
    <x v="12"/>
    <x v="3"/>
    <x v="4"/>
    <n v="75440.362862952927"/>
    <n v="14.685723865331077"/>
    <n v="21714.768211191804"/>
    <n v="21714.768211191804"/>
  </r>
  <r>
    <n v="66"/>
    <x v="13"/>
    <x v="3"/>
    <x v="2"/>
    <n v="75486.364943503999"/>
    <n v="18.018916522761913"/>
    <n v="26659.577167065301"/>
    <n v="26659.577167065301"/>
  </r>
  <r>
    <n v="52"/>
    <x v="19"/>
    <x v="0"/>
    <x v="6"/>
    <n v="75973.551372000002"/>
    <n v="19.806676"/>
    <n v="29493.759999999998"/>
    <n v="29493.759999999998"/>
  </r>
  <r>
    <n v="66"/>
    <x v="13"/>
    <x v="3"/>
    <x v="1"/>
    <n v="76183.177424586596"/>
    <n v="14.229978067736418"/>
    <n v="21248.06490009385"/>
    <n v="21248.06490009385"/>
  </r>
  <r>
    <n v="41"/>
    <x v="25"/>
    <x v="0"/>
    <x v="6"/>
    <n v="76265.151301999998"/>
    <n v="23.975306"/>
    <n v="35838.21"/>
    <n v="35838.21"/>
  </r>
  <r>
    <n v="44"/>
    <x v="16"/>
    <x v="2"/>
    <x v="2"/>
    <n v="76776.016782102088"/>
    <n v="83.381588326071579"/>
    <n v="125473.44200295965"/>
    <n v="76775.016782102088"/>
  </r>
  <r>
    <n v="17"/>
    <x v="17"/>
    <x v="2"/>
    <x v="5"/>
    <n v="76808.244657000003"/>
    <n v="46.645085000000002"/>
    <n v="70221.45"/>
    <n v="70221.45"/>
  </r>
  <r>
    <n v="63"/>
    <x v="12"/>
    <x v="3"/>
    <x v="0"/>
    <n v="77506.96298136827"/>
    <n v="18.763411496485841"/>
    <n v="28504.182789141232"/>
    <n v="28504.182789141232"/>
  </r>
  <r>
    <n v="63"/>
    <x v="12"/>
    <x v="3"/>
    <x v="7"/>
    <n v="77694.653981261392"/>
    <n v="18.744002801194629"/>
    <n v="28543.652712507177"/>
    <n v="28543.652712507177"/>
  </r>
  <r>
    <n v="54"/>
    <x v="21"/>
    <x v="2"/>
    <x v="1"/>
    <n v="78068.42719752698"/>
    <n v="15.076242256896016"/>
    <n v="23068.779012477426"/>
    <n v="23068.779012477426"/>
  </r>
  <r>
    <n v="19"/>
    <x v="23"/>
    <x v="2"/>
    <x v="0"/>
    <n v="78544.904522980534"/>
    <n v="21.12242912788075"/>
    <n v="32517.559911199201"/>
    <n v="32517.559911199201"/>
  </r>
  <r>
    <n v="47"/>
    <x v="15"/>
    <x v="0"/>
    <x v="3"/>
    <n v="78573.26160595227"/>
    <n v="46.768597196104203"/>
    <n v="72025.319959684857"/>
    <n v="72025.319959684857"/>
  </r>
  <r>
    <m/>
    <x v="27"/>
    <x v="2"/>
    <x v="4"/>
    <n v="78701.673939304048"/>
    <m/>
    <m/>
    <m/>
  </r>
  <r>
    <n v="19"/>
    <x v="23"/>
    <x v="0"/>
    <x v="5"/>
    <n v="79166.125268999996"/>
    <n v="23.057077"/>
    <n v="35776.65"/>
    <n v="35776.65"/>
  </r>
  <r>
    <n v="68"/>
    <x v="24"/>
    <x v="2"/>
    <x v="1"/>
    <n v="80739.724850608516"/>
    <n v="21.255586833732355"/>
    <n v="33636.936556877845"/>
    <n v="33636.936556877845"/>
  </r>
  <r>
    <n v="63"/>
    <x v="12"/>
    <x v="3"/>
    <x v="6"/>
    <n v="80751.501657000001"/>
    <n v="11.699204999999999"/>
    <n v="18516.68"/>
    <n v="18516.68"/>
  </r>
  <r>
    <n v="13"/>
    <x v="8"/>
    <x v="2"/>
    <x v="7"/>
    <n v="82159.973786290968"/>
    <n v="26.89698883047414"/>
    <n v="43313.17558594155"/>
    <n v="43313.17558594155"/>
  </r>
  <r>
    <n v="66"/>
    <x v="13"/>
    <x v="3"/>
    <x v="0"/>
    <n v="82234.33583681962"/>
    <n v="16.718294625409118"/>
    <n v="26946.429954957883"/>
    <n v="26946.429954957883"/>
  </r>
  <r>
    <n v="63"/>
    <x v="12"/>
    <x v="3"/>
    <x v="3"/>
    <n v="82758.09204618317"/>
    <n v="13.236756076805747"/>
    <n v="21470.794084824425"/>
    <n v="21470.794084824425"/>
  </r>
  <r>
    <n v="50"/>
    <x v="20"/>
    <x v="2"/>
    <x v="3"/>
    <n v="83772.064630016015"/>
    <n v="37.236203068479668"/>
    <n v="61139.330756569958"/>
    <n v="61139.330756569958"/>
  </r>
  <r>
    <n v="70"/>
    <x v="10"/>
    <x v="2"/>
    <x v="5"/>
    <n v="83806.174064999999"/>
    <n v="20.278334000000001"/>
    <n v="33309.21"/>
    <n v="33309.21"/>
  </r>
  <r>
    <n v="44"/>
    <x v="16"/>
    <x v="2"/>
    <x v="1"/>
    <n v="84064.862840306552"/>
    <n v="37.567578244859583"/>
    <n v="61899.020922973461"/>
    <n v="61899.020922973461"/>
  </r>
  <r>
    <n v="76"/>
    <x v="22"/>
    <x v="2"/>
    <x v="0"/>
    <n v="84287.164365928504"/>
    <n v="22.219368531658187"/>
    <n v="36707.02832368626"/>
    <n v="36707.02832368626"/>
  </r>
  <r>
    <s v="08"/>
    <x v="4"/>
    <x v="0"/>
    <x v="6"/>
    <n v="84552.243121000007"/>
    <n v="62.676077999999997"/>
    <n v="103868.3"/>
    <n v="84551.243121000007"/>
  </r>
  <r>
    <n v="54"/>
    <x v="21"/>
    <x v="2"/>
    <x v="4"/>
    <n v="84728.641404223003"/>
    <n v="16.594566702395987"/>
    <n v="27558.28779116107"/>
    <n v="27558.28779116107"/>
  </r>
  <r>
    <n v="44"/>
    <x v="16"/>
    <x v="2"/>
    <x v="0"/>
    <n v="85279.410862268443"/>
    <n v="37.776991767837096"/>
    <n v="63143.352201354282"/>
    <n v="63143.352201354282"/>
  </r>
  <r>
    <n v="18"/>
    <x v="28"/>
    <x v="2"/>
    <x v="6"/>
    <n v="86036.496478999994"/>
    <n v="30.062836000000001"/>
    <n v="50695.42"/>
    <n v="50695.42"/>
  </r>
  <r>
    <n v="76"/>
    <x v="22"/>
    <x v="2"/>
    <x v="4"/>
    <n v="88179.272498050632"/>
    <n v="35.334369857146285"/>
    <n v="61068.876952332081"/>
    <n v="61068.876952332081"/>
  </r>
  <r>
    <n v="17"/>
    <x v="17"/>
    <x v="2"/>
    <x v="0"/>
    <n v="88179.602938278607"/>
    <n v="29.094796809950939"/>
    <n v="50285.125553318823"/>
    <n v="50285.125553318823"/>
  </r>
  <r>
    <n v="17"/>
    <x v="17"/>
    <x v="1"/>
    <x v="0"/>
    <n v="88296.113491203534"/>
    <n v="24.723967462555084"/>
    <n v="42787.392645721106"/>
    <n v="42787.392645721106"/>
  </r>
  <r>
    <n v="54"/>
    <x v="21"/>
    <x v="2"/>
    <x v="5"/>
    <n v="88502.243505999999"/>
    <n v="20.587714999999999"/>
    <n v="35712.35"/>
    <n v="35712.35"/>
  </r>
  <r>
    <n v="99"/>
    <x v="7"/>
    <x v="1"/>
    <x v="5"/>
    <n v="90628.670192999998"/>
    <n v="40.691386999999999"/>
    <n v="72281"/>
    <n v="72281"/>
  </r>
  <r>
    <n v="17"/>
    <x v="17"/>
    <x v="1"/>
    <x v="3"/>
    <n v="91073.929623431774"/>
    <n v="33.632666555140062"/>
    <n v="60035.958495066996"/>
    <n v="60035.958495066996"/>
  </r>
  <r>
    <m/>
    <x v="27"/>
    <x v="2"/>
    <x v="1"/>
    <n v="91407.271235650027"/>
    <m/>
    <m/>
    <m/>
  </r>
  <r>
    <s v="08"/>
    <x v="4"/>
    <x v="1"/>
    <x v="7"/>
    <n v="92275.257793853001"/>
    <n v="13.943884971269529"/>
    <n v="25218.841375285876"/>
    <n v="25218.841375285876"/>
  </r>
  <r>
    <s v="08"/>
    <x v="4"/>
    <x v="1"/>
    <x v="5"/>
    <n v="93599.834694000005"/>
    <n v="19.142557"/>
    <n v="35118.11"/>
    <n v="35118.11"/>
  </r>
  <r>
    <n v="19"/>
    <x v="23"/>
    <x v="2"/>
    <x v="5"/>
    <n v="93850.316202000002"/>
    <n v="52.942812000000004"/>
    <n v="97386.51"/>
    <n v="93849.316202000002"/>
  </r>
  <r>
    <n v="50"/>
    <x v="20"/>
    <x v="2"/>
    <x v="0"/>
    <n v="94156.141981892055"/>
    <n v="16.876477432763256"/>
    <n v="31144.870504143699"/>
    <n v="31144.870504143699"/>
  </r>
  <r>
    <n v="17"/>
    <x v="17"/>
    <x v="1"/>
    <x v="4"/>
    <n v="94230.137337757275"/>
    <n v="17.977459888695378"/>
    <n v="33202.76288019745"/>
    <n v="33202.76288019745"/>
  </r>
  <r>
    <n v="19"/>
    <x v="23"/>
    <x v="0"/>
    <x v="3"/>
    <n v="95424.532603003448"/>
    <n v="21.600147819389672"/>
    <n v="40399.206592492454"/>
    <n v="40399.206592492454"/>
  </r>
  <r>
    <n v="52"/>
    <x v="19"/>
    <x v="1"/>
    <x v="5"/>
    <n v="95742.612676999997"/>
    <n v="26.498305999999999"/>
    <n v="49725.53"/>
    <n v="49725.53"/>
  </r>
  <r>
    <n v="41"/>
    <x v="25"/>
    <x v="2"/>
    <x v="4"/>
    <n v="96172.818935009753"/>
    <n v="13.72598387488938"/>
    <n v="25873.304613330154"/>
    <n v="25873.304613330154"/>
  </r>
  <r>
    <n v="23"/>
    <x v="29"/>
    <x v="2"/>
    <x v="1"/>
    <n v="96664.57081547493"/>
    <n v="22.92654250734542"/>
    <n v="43437.214078403638"/>
    <n v="43437.214078403638"/>
  </r>
  <r>
    <n v="66"/>
    <x v="13"/>
    <x v="3"/>
    <x v="5"/>
    <n v="97108.075362999996"/>
    <n v="18.162016000000001"/>
    <n v="34568.1"/>
    <n v="34568.1"/>
  </r>
  <r>
    <n v="17"/>
    <x v="17"/>
    <x v="1"/>
    <x v="6"/>
    <n v="97506.388672000001"/>
    <n v="17.285067999999999"/>
    <n v="33033.93"/>
    <n v="33033.93"/>
  </r>
  <r>
    <n v="86"/>
    <x v="11"/>
    <x v="1"/>
    <x v="5"/>
    <n v="97555.616697000005"/>
    <n v="23.653274"/>
    <n v="45227.19"/>
    <n v="45227.19"/>
  </r>
  <r>
    <n v="13"/>
    <x v="8"/>
    <x v="0"/>
    <x v="4"/>
    <n v="98763.408311642765"/>
    <n v="26.402204018565495"/>
    <n v="51108.404453932439"/>
    <n v="51108.404453932439"/>
  </r>
  <r>
    <n v="54"/>
    <x v="21"/>
    <x v="0"/>
    <x v="3"/>
    <n v="98765.239418198384"/>
    <n v="17.902662722635856"/>
    <n v="34655.951092477961"/>
    <n v="34655.951092477961"/>
  </r>
  <r>
    <n v="19"/>
    <x v="23"/>
    <x v="0"/>
    <x v="4"/>
    <n v="99042.143803710002"/>
    <n v="15.315030255052026"/>
    <n v="29729.935206029029"/>
    <n v="29729.935206029029"/>
  </r>
  <r>
    <s v=" "/>
    <x v="0"/>
    <x v="2"/>
    <x v="6"/>
    <n v="100178.142473"/>
    <n v="26.092983"/>
    <n v="51233.35"/>
    <n v="51233.35"/>
  </r>
  <r>
    <n v="41"/>
    <x v="25"/>
    <x v="2"/>
    <x v="3"/>
    <n v="100446.26928601564"/>
    <n v="17.612664734426346"/>
    <n v="34674.878709266595"/>
    <n v="34674.878709266595"/>
  </r>
  <r>
    <n v="41"/>
    <x v="25"/>
    <x v="0"/>
    <x v="5"/>
    <n v="100506.09022500001"/>
    <n v="15.179899000000001"/>
    <n v="29903.18"/>
    <n v="29903.18"/>
  </r>
  <r>
    <n v="47"/>
    <x v="15"/>
    <x v="0"/>
    <x v="2"/>
    <n v="100837.46149090384"/>
    <n v="53.380869534285139"/>
    <n v="105502.71096988302"/>
    <n v="100836.46149090384"/>
  </r>
  <r>
    <n v="81"/>
    <x v="9"/>
    <x v="2"/>
    <x v="5"/>
    <n v="102874.590797"/>
    <n v="35.101126000000001"/>
    <n v="70775.87"/>
    <n v="70775.87"/>
  </r>
  <r>
    <n v="41"/>
    <x v="25"/>
    <x v="2"/>
    <x v="2"/>
    <n v="105000.02944502342"/>
    <n v="21.530904863375021"/>
    <n v="44310.614634794561"/>
    <n v="44310.614634794561"/>
  </r>
  <r>
    <s v="08"/>
    <x v="4"/>
    <x v="1"/>
    <x v="3"/>
    <n v="106173.21466286208"/>
    <n v="17.998368587576959"/>
    <n v="37454.515171950392"/>
    <n v="37454.515171950392"/>
  </r>
  <r>
    <n v="66"/>
    <x v="13"/>
    <x v="3"/>
    <x v="4"/>
    <n v="106436.05999727671"/>
    <n v="20.249817666482166"/>
    <n v="42244.091838438748"/>
    <n v="42244.091838438748"/>
  </r>
  <r>
    <s v="08"/>
    <x v="4"/>
    <x v="1"/>
    <x v="2"/>
    <n v="107265.84320947247"/>
    <n v="18.538998349700172"/>
    <n v="38976.585288696311"/>
    <n v="38976.585288696311"/>
  </r>
  <r>
    <n v="13"/>
    <x v="8"/>
    <x v="0"/>
    <x v="2"/>
    <n v="108150.06315644609"/>
    <n v="27.072391513360365"/>
    <n v="57386.464698532785"/>
    <n v="57386.464698532785"/>
  </r>
  <r>
    <n v="17"/>
    <x v="17"/>
    <x v="1"/>
    <x v="2"/>
    <n v="108199.45185853704"/>
    <n v="25.23687511692987"/>
    <n v="53520.07466377363"/>
    <n v="53520.07466377363"/>
  </r>
  <r>
    <n v="70"/>
    <x v="10"/>
    <x v="0"/>
    <x v="5"/>
    <n v="108234.309675"/>
    <n v="34.599227999999997"/>
    <n v="73398.539999999994"/>
    <n v="73398.539999999994"/>
  </r>
  <r>
    <n v="66"/>
    <x v="13"/>
    <x v="3"/>
    <x v="7"/>
    <n v="109841.09166537253"/>
    <n v="15.637412871449637"/>
    <n v="33665.557812194646"/>
    <n v="33665.557812194646"/>
  </r>
  <r>
    <n v="66"/>
    <x v="13"/>
    <x v="3"/>
    <x v="3"/>
    <n v="110309.53079878309"/>
    <n v="19.347377445206597"/>
    <n v="41830.322512086881"/>
    <n v="41830.322512086881"/>
  </r>
  <r>
    <n v="66"/>
    <x v="13"/>
    <x v="3"/>
    <x v="6"/>
    <n v="110929.754118"/>
    <n v="21.767879000000001"/>
    <n v="47328.23"/>
    <n v="47328.23"/>
  </r>
  <r>
    <n v="41"/>
    <x v="25"/>
    <x v="1"/>
    <x v="7"/>
    <n v="111731.70145239872"/>
    <n v="13.988311094627731"/>
    <n v="30633.580861345159"/>
    <n v="30633.580861345159"/>
  </r>
  <r>
    <n v="68"/>
    <x v="24"/>
    <x v="2"/>
    <x v="5"/>
    <n v="111748.306988"/>
    <n v="15.399089"/>
    <n v="33728.11"/>
    <n v="33728.11"/>
  </r>
  <r>
    <n v="13"/>
    <x v="8"/>
    <x v="0"/>
    <x v="0"/>
    <n v="112134.01626896985"/>
    <n v="27.432118794044591"/>
    <n v="60291.043640816708"/>
    <n v="60291.043640816708"/>
  </r>
  <r>
    <s v="08"/>
    <x v="4"/>
    <x v="1"/>
    <x v="1"/>
    <n v="112486.10978451392"/>
    <n v="17.850023173514057"/>
    <n v="39354.441460499584"/>
    <n v="39354.441460499584"/>
  </r>
  <r>
    <n v="70"/>
    <x v="10"/>
    <x v="0"/>
    <x v="0"/>
    <n v="112756.23719983156"/>
    <n v="30.136020631088773"/>
    <n v="66601.276094546047"/>
    <n v="66601.276094546047"/>
  </r>
  <r>
    <s v="08"/>
    <x v="4"/>
    <x v="1"/>
    <x v="0"/>
    <n v="114733.86859051752"/>
    <n v="26.461881795512749"/>
    <n v="59507.051744249678"/>
    <n v="59507.051744249678"/>
  </r>
  <r>
    <n v="19"/>
    <x v="23"/>
    <x v="2"/>
    <x v="6"/>
    <n v="115608.896463"/>
    <n v="35.602390999999997"/>
    <n v="80672.679999999993"/>
    <n v="80672.679999999993"/>
  </r>
  <r>
    <m/>
    <x v="27"/>
    <x v="2"/>
    <x v="2"/>
    <n v="115767.27282573126"/>
    <m/>
    <m/>
    <m/>
  </r>
  <r>
    <n v="76"/>
    <x v="22"/>
    <x v="1"/>
    <x v="7"/>
    <n v="115828.59404029904"/>
    <n v="26.324627219327773"/>
    <n v="59763.233365214568"/>
    <n v="59763.233365214568"/>
  </r>
  <r>
    <n v="52"/>
    <x v="19"/>
    <x v="0"/>
    <x v="1"/>
    <n v="116303.28183231932"/>
    <n v="8.6949115110108774"/>
    <n v="19820.436181854639"/>
    <n v="19820.436181854639"/>
  </r>
  <r>
    <n v="41"/>
    <x v="25"/>
    <x v="2"/>
    <x v="7"/>
    <n v="116947.52809502161"/>
    <n v="13.663156196191622"/>
    <n v="31318.297925167448"/>
    <n v="31318.297925167448"/>
  </r>
  <r>
    <n v="41"/>
    <x v="25"/>
    <x v="0"/>
    <x v="4"/>
    <n v="117349.31023952924"/>
    <n v="11.499188039246512"/>
    <n v="26448.666980516369"/>
    <n v="26448.666980516369"/>
  </r>
  <r>
    <n v="81"/>
    <x v="9"/>
    <x v="0"/>
    <x v="6"/>
    <n v="117920.238262"/>
    <n v="37.012573000000003"/>
    <n v="85544.82"/>
    <n v="85544.82"/>
  </r>
  <r>
    <n v="68"/>
    <x v="24"/>
    <x v="2"/>
    <x v="4"/>
    <n v="118293.25490564376"/>
    <n v="12.759406562257469"/>
    <n v="29583.293965111781"/>
    <n v="29583.293965111781"/>
  </r>
  <r>
    <n v="20"/>
    <x v="30"/>
    <x v="2"/>
    <x v="1"/>
    <n v="118544.87529497143"/>
    <n v="18.773215670267202"/>
    <n v="43619.182806141609"/>
    <n v="43619.182806141609"/>
  </r>
  <r>
    <n v="86"/>
    <x v="11"/>
    <x v="0"/>
    <x v="6"/>
    <n v="120267.680422"/>
    <n v="21.090598"/>
    <n v="49715.74"/>
    <n v="49715.74"/>
  </r>
  <r>
    <n v="41"/>
    <x v="25"/>
    <x v="0"/>
    <x v="0"/>
    <n v="121001.73628161613"/>
    <n v="17.756919426504943"/>
    <n v="42112.914399749199"/>
    <n v="42112.914399749199"/>
  </r>
  <r>
    <n v="47"/>
    <x v="15"/>
    <x v="0"/>
    <x v="4"/>
    <n v="121592.32086588861"/>
    <n v="34.089738330657113"/>
    <n v="81242.987866174662"/>
    <n v="81242.987866174662"/>
  </r>
  <r>
    <n v="70"/>
    <x v="10"/>
    <x v="0"/>
    <x v="4"/>
    <n v="122116.13124587909"/>
    <n v="29.378966077764034"/>
    <n v="70317.855277441064"/>
    <n v="70317.855277441064"/>
  </r>
  <r>
    <n v="70"/>
    <x v="10"/>
    <x v="0"/>
    <x v="6"/>
    <n v="122277.719174"/>
    <n v="18.855467000000001"/>
    <n v="45189.83"/>
    <n v="45189.83"/>
  </r>
  <r>
    <n v="19"/>
    <x v="23"/>
    <x v="0"/>
    <x v="7"/>
    <n v="124799.8967961439"/>
    <n v="13.866735492828997"/>
    <n v="33919.116304727897"/>
    <n v="33919.116304727897"/>
  </r>
  <r>
    <n v="44"/>
    <x v="16"/>
    <x v="1"/>
    <x v="3"/>
    <n v="125110.42501799759"/>
    <n v="21.035200806568575"/>
    <n v="51581.769099674915"/>
    <n v="51581.769099674915"/>
  </r>
  <r>
    <n v="47"/>
    <x v="15"/>
    <x v="0"/>
    <x v="6"/>
    <n v="125733.257986"/>
    <n v="37.266905000000001"/>
    <n v="91839.51"/>
    <n v="91839.51"/>
  </r>
  <r>
    <n v="70"/>
    <x v="10"/>
    <x v="0"/>
    <x v="3"/>
    <n v="125809.65645057586"/>
    <n v="30.759244847318456"/>
    <n v="75848.276527637499"/>
    <n v="75848.276527637499"/>
  </r>
  <r>
    <n v="86"/>
    <x v="11"/>
    <x v="0"/>
    <x v="5"/>
    <n v="126909.88160199999"/>
    <n v="33.830928999999998"/>
    <n v="84152.19"/>
    <n v="84152.19"/>
  </r>
  <r>
    <n v="70"/>
    <x v="10"/>
    <x v="0"/>
    <x v="7"/>
    <n v="128173.31456863138"/>
    <n v="28.29472661560748"/>
    <n v="71081.926344659412"/>
    <n v="71081.926344659412"/>
  </r>
  <r>
    <n v="76"/>
    <x v="22"/>
    <x v="1"/>
    <x v="1"/>
    <n v="129366.62460867134"/>
    <n v="28.057471575221193"/>
    <n v="71142.127697706077"/>
    <n v="71142.127697706077"/>
  </r>
  <r>
    <s v=" "/>
    <x v="27"/>
    <x v="2"/>
    <x v="6"/>
    <n v="130594.766951"/>
    <n v="30.473604000000002"/>
    <n v="78001.990000000005"/>
    <n v="78001.990000000005"/>
  </r>
  <r>
    <n v="41"/>
    <x v="25"/>
    <x v="0"/>
    <x v="3"/>
    <n v="130869.11963026071"/>
    <n v="18.753553331926856"/>
    <n v="48103.515883972839"/>
    <n v="48103.515883972839"/>
  </r>
  <r>
    <n v="85"/>
    <x v="18"/>
    <x v="1"/>
    <x v="0"/>
    <n v="132126.73114153164"/>
    <n v="40.527119519714219"/>
    <n v="104952.43016455119"/>
    <n v="104952.43016455119"/>
  </r>
  <r>
    <n v="99"/>
    <x v="7"/>
    <x v="1"/>
    <x v="6"/>
    <n v="132841.024351"/>
    <n v="33.508420999999998"/>
    <n v="87245.34"/>
    <n v="87245.34"/>
  </r>
  <r>
    <n v="76"/>
    <x v="22"/>
    <x v="1"/>
    <x v="0"/>
    <n v="133283.78523480409"/>
    <n v="28.204042284885496"/>
    <n v="73679.173687179442"/>
    <n v="73679.173687179442"/>
  </r>
  <r>
    <n v="52"/>
    <x v="19"/>
    <x v="2"/>
    <x v="1"/>
    <n v="133967.79939557356"/>
    <n v="8.9081993312519963"/>
    <n v="23390.872475305016"/>
    <n v="23390.872475305016"/>
  </r>
  <r>
    <n v="73"/>
    <x v="26"/>
    <x v="2"/>
    <x v="3"/>
    <n v="134809.39657108768"/>
    <n v="22.676692132790055"/>
    <n v="59917.81117993527"/>
    <n v="59917.81117993527"/>
  </r>
  <r>
    <n v="23"/>
    <x v="29"/>
    <x v="2"/>
    <x v="7"/>
    <n v="136728.77788532135"/>
    <n v="27.125018966058661"/>
    <n v="72691.905589569127"/>
    <n v="72691.905589569127"/>
  </r>
  <r>
    <m/>
    <x v="27"/>
    <x v="2"/>
    <x v="7"/>
    <n v="136746.42270576142"/>
    <m/>
    <m/>
    <m/>
  </r>
  <r>
    <n v="50"/>
    <x v="20"/>
    <x v="2"/>
    <x v="5"/>
    <n v="136983.941509"/>
    <n v="24.790758"/>
    <n v="66560.34"/>
    <n v="66560.34"/>
  </r>
  <r>
    <n v="54"/>
    <x v="21"/>
    <x v="0"/>
    <x v="1"/>
    <n v="137001.302995518"/>
    <n v="17.545362300900383"/>
    <n v="47113.254936335128"/>
    <n v="47113.254936335128"/>
  </r>
  <r>
    <n v="54"/>
    <x v="21"/>
    <x v="0"/>
    <x v="5"/>
    <n v="137106.52261799999"/>
    <n v="26.209489000000001"/>
    <n v="70432.44"/>
    <n v="70432.44"/>
  </r>
  <r>
    <n v="86"/>
    <x v="11"/>
    <x v="1"/>
    <x v="7"/>
    <n v="137114.86069661536"/>
    <n v="17.310124259685725"/>
    <n v="46520.115419555041"/>
    <n v="46520.115419555041"/>
  </r>
  <r>
    <n v="41"/>
    <x v="25"/>
    <x v="2"/>
    <x v="1"/>
    <n v="137310.35083006462"/>
    <n v="14.004562650078212"/>
    <n v="37690.239649795629"/>
    <n v="37690.239649795629"/>
  </r>
  <r>
    <n v="41"/>
    <x v="25"/>
    <x v="0"/>
    <x v="7"/>
    <n v="137739.40219234885"/>
    <n v="15.035559885851693"/>
    <n v="40591.384993967673"/>
    <n v="40591.384993967673"/>
  </r>
  <r>
    <m/>
    <x v="27"/>
    <x v="2"/>
    <x v="3"/>
    <n v="138645.15777127165"/>
    <m/>
    <m/>
    <m/>
  </r>
  <r>
    <n v="68"/>
    <x v="24"/>
    <x v="2"/>
    <x v="3"/>
    <n v="141982.60079168124"/>
    <n v="15.085454361144029"/>
    <n v="41980.69206866101"/>
    <n v="41980.69206866101"/>
  </r>
  <r>
    <n v="73"/>
    <x v="26"/>
    <x v="2"/>
    <x v="5"/>
    <n v="143078.46875"/>
    <n v="26.214998000000001"/>
    <n v="73515.710000000006"/>
    <n v="73515.710000000006"/>
  </r>
  <r>
    <n v="95"/>
    <x v="14"/>
    <x v="1"/>
    <x v="5"/>
    <n v="143596.93872800001"/>
    <n v="22.098167"/>
    <n v="62195.29"/>
    <n v="62195.29"/>
  </r>
  <r>
    <n v="19"/>
    <x v="23"/>
    <x v="1"/>
    <x v="2"/>
    <n v="143764.64025390203"/>
    <n v="15.117435231399364"/>
    <n v="42597.711697034356"/>
    <n v="42597.711697034356"/>
  </r>
  <r>
    <n v="54"/>
    <x v="21"/>
    <x v="0"/>
    <x v="4"/>
    <n v="143876.13548011502"/>
    <n v="29.7216181814299"/>
    <n v="83814.138657529285"/>
    <n v="83814.138657529285"/>
  </r>
  <r>
    <n v="44"/>
    <x v="16"/>
    <x v="1"/>
    <x v="4"/>
    <n v="143979.9345364545"/>
    <n v="27.872378342100212"/>
    <n v="78656.038897789258"/>
    <n v="78656.038897789258"/>
  </r>
  <r>
    <n v="95"/>
    <x v="14"/>
    <x v="0"/>
    <x v="5"/>
    <n v="145827.19401499999"/>
    <n v="19.190711"/>
    <n v="54851.14"/>
    <n v="54851.14"/>
  </r>
  <r>
    <m/>
    <x v="27"/>
    <x v="2"/>
    <x v="0"/>
    <n v="147064.17600011101"/>
    <m/>
    <m/>
    <m/>
  </r>
  <r>
    <n v="54"/>
    <x v="21"/>
    <x v="0"/>
    <x v="7"/>
    <n v="148008.47732249685"/>
    <n v="26.177244510831134"/>
    <n v="75939.300370717392"/>
    <n v="75939.300370717392"/>
  </r>
  <r>
    <n v="19"/>
    <x v="23"/>
    <x v="0"/>
    <x v="1"/>
    <n v="149142.0747542693"/>
    <n v="15.642480558088764"/>
    <n v="45725.859292838897"/>
    <n v="45725.859292838897"/>
  </r>
  <r>
    <n v="17"/>
    <x v="17"/>
    <x v="1"/>
    <x v="1"/>
    <n v="149633.96054967659"/>
    <n v="23.170806039436776"/>
    <n v="67955.933745462098"/>
    <n v="67955.933745462098"/>
  </r>
  <r>
    <n v="19"/>
    <x v="23"/>
    <x v="0"/>
    <x v="2"/>
    <n v="150160.29951117627"/>
    <n v="14.460136953679569"/>
    <n v="42558.234520368183"/>
    <n v="42558.234520368183"/>
  </r>
  <r>
    <n v="54"/>
    <x v="21"/>
    <x v="0"/>
    <x v="0"/>
    <n v="150621.10048128606"/>
    <n v="16.382723839018741"/>
    <n v="48364.644312874443"/>
    <n v="48364.644312874443"/>
  </r>
  <r>
    <s v="08"/>
    <x v="4"/>
    <x v="3"/>
    <x v="4"/>
    <n v="151060.76436120004"/>
    <n v="14.359618686053324"/>
    <n v="42515.829503151479"/>
    <n v="42515.829503151479"/>
  </r>
  <r>
    <n v="73"/>
    <x v="26"/>
    <x v="2"/>
    <x v="7"/>
    <n v="151279.8212738953"/>
    <n v="18.904621934028391"/>
    <n v="56053.801417635368"/>
    <n v="56053.801417635368"/>
  </r>
  <r>
    <n v="15"/>
    <x v="31"/>
    <x v="2"/>
    <x v="1"/>
    <n v="151539.92124794782"/>
    <n v="13.406574574442873"/>
    <n v="39819.972602229922"/>
    <n v="39819.972602229922"/>
  </r>
  <r>
    <n v="76"/>
    <x v="22"/>
    <x v="1"/>
    <x v="5"/>
    <n v="151993.52540799999"/>
    <n v="37.699440000000003"/>
    <n v="112309.39"/>
    <n v="112309.39"/>
  </r>
  <r>
    <n v="76"/>
    <x v="22"/>
    <x v="1"/>
    <x v="4"/>
    <n v="152246.86049421231"/>
    <n v="19.095714623528028"/>
    <n v="56982.34696638101"/>
    <n v="56982.34696638101"/>
  </r>
  <r>
    <n v="73"/>
    <x v="26"/>
    <x v="2"/>
    <x v="6"/>
    <n v="153323.71479699999"/>
    <n v="29.404454999999999"/>
    <n v="88364.64"/>
    <n v="88364.64"/>
  </r>
  <r>
    <n v="19"/>
    <x v="23"/>
    <x v="1"/>
    <x v="6"/>
    <n v="155139.61512199999"/>
    <n v="18.737535999999999"/>
    <n v="56975.91"/>
    <n v="56975.91"/>
  </r>
  <r>
    <n v="68"/>
    <x v="24"/>
    <x v="2"/>
    <x v="7"/>
    <n v="157083.25405008404"/>
    <n v="18.40854982231922"/>
    <n v="56676.828205286794"/>
    <n v="56676.828205286794"/>
  </r>
  <r>
    <n v="47"/>
    <x v="15"/>
    <x v="2"/>
    <x v="6"/>
    <n v="157085.14431100001"/>
    <n v="46.255446999999997"/>
    <n v="142414.45000000001"/>
    <n v="142414.45000000001"/>
  </r>
  <r>
    <n v="70"/>
    <x v="10"/>
    <x v="0"/>
    <x v="2"/>
    <n v="157209.05590690739"/>
    <n v="24.290386164408599"/>
    <n v="74845.906059809262"/>
    <n v="74845.906059809262"/>
  </r>
  <r>
    <n v="76"/>
    <x v="22"/>
    <x v="1"/>
    <x v="3"/>
    <n v="158458.15579357248"/>
    <n v="20.127784959504197"/>
    <n v="62512.469023895763"/>
    <n v="62512.469023895763"/>
  </r>
  <r>
    <n v="41"/>
    <x v="25"/>
    <x v="0"/>
    <x v="1"/>
    <n v="158463.7807645213"/>
    <n v="14.906701531275321"/>
    <n v="46298.576754133668"/>
    <n v="46298.576754133668"/>
  </r>
  <r>
    <n v="23"/>
    <x v="29"/>
    <x v="2"/>
    <x v="0"/>
    <n v="158964.74265539899"/>
    <n v="22.316620867416148"/>
    <n v="69532.095505287536"/>
    <n v="69532.095505287536"/>
  </r>
  <r>
    <s v="08"/>
    <x v="4"/>
    <x v="3"/>
    <x v="7"/>
    <n v="159948.42436663673"/>
    <n v="12.837557462940266"/>
    <n v="40245.602942703699"/>
    <n v="40245.602942703699"/>
  </r>
  <r>
    <n v="19"/>
    <x v="23"/>
    <x v="1"/>
    <x v="7"/>
    <n v="160138.29175211178"/>
    <n v="13.714315699018728"/>
    <n v="43045.26693636454"/>
    <n v="43045.26693636454"/>
  </r>
  <r>
    <n v="41"/>
    <x v="25"/>
    <x v="0"/>
    <x v="2"/>
    <n v="160359.80000365205"/>
    <n v="12.905463513707154"/>
    <n v="40562.543941045151"/>
    <n v="40562.543941045151"/>
  </r>
  <r>
    <s v="08"/>
    <x v="4"/>
    <x v="3"/>
    <x v="2"/>
    <n v="161339.23055847466"/>
    <n v="12.186291224127368"/>
    <n v="38536.086249459157"/>
    <n v="38536.086249459157"/>
  </r>
  <r>
    <n v="23"/>
    <x v="29"/>
    <x v="2"/>
    <x v="6"/>
    <n v="162872.476165"/>
    <n v="16.039462"/>
    <n v="51202.78"/>
    <n v="51202.78"/>
  </r>
  <r>
    <n v="27"/>
    <x v="3"/>
    <x v="0"/>
    <x v="6"/>
    <n v="163359.838365"/>
    <n v="45.333675999999997"/>
    <n v="145151.76"/>
    <n v="145151.76"/>
  </r>
  <r>
    <n v="23"/>
    <x v="29"/>
    <x v="2"/>
    <x v="2"/>
    <n v="164099.41190084998"/>
    <n v="26.537126934802561"/>
    <n v="85352.647701370399"/>
    <n v="85352.647701370399"/>
  </r>
  <r>
    <s v="08"/>
    <x v="4"/>
    <x v="1"/>
    <x v="6"/>
    <n v="171687.804171"/>
    <n v="16.196771999999999"/>
    <n v="54503.45"/>
    <n v="54503.45"/>
  </r>
  <r>
    <n v="47"/>
    <x v="15"/>
    <x v="2"/>
    <x v="0"/>
    <n v="172878.80953304484"/>
    <n v="29.356590007180134"/>
    <n v="99472.593714863237"/>
    <n v="99472.593714863237"/>
  </r>
  <r>
    <n v="15"/>
    <x v="31"/>
    <x v="2"/>
    <x v="3"/>
    <n v="173439.21700985706"/>
    <n v="11.10510650438564"/>
    <n v="37750.795147861638"/>
    <n v="37750.795147861638"/>
  </r>
  <r>
    <n v="47"/>
    <x v="15"/>
    <x v="0"/>
    <x v="0"/>
    <n v="173600.13691123322"/>
    <n v="38.490309104995823"/>
    <n v="130965.68943550605"/>
    <n v="130965.68943550605"/>
  </r>
  <r>
    <n v="76"/>
    <x v="22"/>
    <x v="2"/>
    <x v="5"/>
    <n v="175978.47744700001"/>
    <n v="57.079630999999999"/>
    <n v="196877.82"/>
    <n v="175977.47744700001"/>
  </r>
  <r>
    <n v="19"/>
    <x v="23"/>
    <x v="1"/>
    <x v="1"/>
    <n v="177067.74846689263"/>
    <n v="12.428956022299124"/>
    <n v="43135.038269785618"/>
    <n v="43135.038269785618"/>
  </r>
  <r>
    <n v="54"/>
    <x v="21"/>
    <x v="0"/>
    <x v="6"/>
    <n v="178990.01405900001"/>
    <n v="18.508724000000001"/>
    <n v="64932.38"/>
    <n v="64932.38"/>
  </r>
  <r>
    <n v="27"/>
    <x v="3"/>
    <x v="3"/>
    <x v="6"/>
    <n v="179484.32746900001"/>
    <n v="39.304777000000001"/>
    <n v="138269.99"/>
    <n v="138269.99"/>
  </r>
  <r>
    <n v="95"/>
    <x v="14"/>
    <x v="1"/>
    <x v="6"/>
    <n v="179682.317606"/>
    <n v="19.255822999999999"/>
    <n v="67814.649999999994"/>
    <n v="67814.649999999994"/>
  </r>
  <r>
    <n v="15"/>
    <x v="31"/>
    <x v="2"/>
    <x v="2"/>
    <n v="180342.32119770721"/>
    <n v="11.874914080572029"/>
    <n v="41974.371558548461"/>
    <n v="41974.371558548461"/>
  </r>
  <r>
    <n v="47"/>
    <x v="15"/>
    <x v="2"/>
    <x v="4"/>
    <n v="180391.73525687016"/>
    <n v="36.967680992299904"/>
    <n v="130705.81680341855"/>
    <n v="130705.81680341855"/>
  </r>
  <r>
    <n v="19"/>
    <x v="23"/>
    <x v="1"/>
    <x v="4"/>
    <n v="183828.06253668288"/>
    <n v="13.42126090407006"/>
    <n v="48357.206020372745"/>
    <n v="48357.206020372745"/>
  </r>
  <r>
    <n v="99"/>
    <x v="7"/>
    <x v="0"/>
    <x v="5"/>
    <n v="183977.91800100001"/>
    <n v="38.834448000000002"/>
    <n v="140035.75"/>
    <n v="140035.75"/>
  </r>
  <r>
    <n v="19"/>
    <x v="23"/>
    <x v="1"/>
    <x v="0"/>
    <n v="184296.477547988"/>
    <n v="17.632992536983664"/>
    <n v="63694.088898642578"/>
    <n v="63694.088898642578"/>
  </r>
  <r>
    <s v="08"/>
    <x v="4"/>
    <x v="3"/>
    <x v="3"/>
    <n v="186153.66889023516"/>
    <n v="15.1983276467242"/>
    <n v="55452.799267698632"/>
    <n v="55452.799267698632"/>
  </r>
  <r>
    <n v="86"/>
    <x v="11"/>
    <x v="3"/>
    <x v="7"/>
    <n v="186281.85552420028"/>
    <n v="13.753147907973991"/>
    <n v="50214.453467284897"/>
    <n v="50214.453467284897"/>
  </r>
  <r>
    <n v="27"/>
    <x v="3"/>
    <x v="1"/>
    <x v="5"/>
    <n v="186558.92796199999"/>
    <n v="42.094029999999997"/>
    <n v="153919.14000000001"/>
    <n v="153919.14000000001"/>
  </r>
  <r>
    <n v="17"/>
    <x v="17"/>
    <x v="0"/>
    <x v="1"/>
    <n v="187278.33811838014"/>
    <n v="17.088770509000049"/>
    <n v="62726.988211673524"/>
    <n v="62726.988211673524"/>
  </r>
  <r>
    <n v="85"/>
    <x v="18"/>
    <x v="1"/>
    <x v="5"/>
    <n v="189918.00666000001"/>
    <n v="29.456683999999999"/>
    <n v="109649.35"/>
    <n v="109649.35"/>
  </r>
  <r>
    <n v="76"/>
    <x v="22"/>
    <x v="0"/>
    <x v="5"/>
    <n v="190499.506509"/>
    <n v="19.177102000000001"/>
    <n v="71603.28"/>
    <n v="71603.28"/>
  </r>
  <r>
    <n v="99"/>
    <x v="7"/>
    <x v="0"/>
    <x v="6"/>
    <n v="191834.46346900001"/>
    <n v="47.994109999999999"/>
    <n v="180455.72"/>
    <n v="180455.72"/>
  </r>
  <r>
    <n v="47"/>
    <x v="15"/>
    <x v="0"/>
    <x v="5"/>
    <n v="191956.53589"/>
    <n v="57.204076999999998"/>
    <n v="215221.65"/>
    <n v="191955.53589"/>
  </r>
  <r>
    <n v="18"/>
    <x v="28"/>
    <x v="0"/>
    <x v="7"/>
    <n v="192712.77202640372"/>
    <n v="32.07173089338427"/>
    <n v="121140.39041731907"/>
    <n v="121140.39041731907"/>
  </r>
  <r>
    <s v="08"/>
    <x v="4"/>
    <x v="3"/>
    <x v="1"/>
    <n v="192917.65061957209"/>
    <n v="11.301311697560443"/>
    <n v="42732.361031611836"/>
    <n v="42732.361031611836"/>
  </r>
  <r>
    <n v="54"/>
    <x v="21"/>
    <x v="0"/>
    <x v="2"/>
    <n v="194278.9962933826"/>
    <n v="18.317196270142553"/>
    <n v="69749.471522934851"/>
    <n v="69749.471522934851"/>
  </r>
  <r>
    <n v="54"/>
    <x v="21"/>
    <x v="1"/>
    <x v="7"/>
    <n v="195651.72091289386"/>
    <n v="11.490231646935573"/>
    <n v="44062.438470050496"/>
    <n v="44062.438470050496"/>
  </r>
  <r>
    <n v="44"/>
    <x v="16"/>
    <x v="1"/>
    <x v="1"/>
    <n v="196476.98185673941"/>
    <n v="24.430031258830947"/>
    <n v="94078.800644657735"/>
    <n v="94078.800644657735"/>
  </r>
  <r>
    <s v="08"/>
    <x v="4"/>
    <x v="3"/>
    <x v="0"/>
    <n v="197667.72308984605"/>
    <n v="15.799617490868423"/>
    <n v="61212.258536165165"/>
    <n v="61212.258536165165"/>
  </r>
  <r>
    <n v="27"/>
    <x v="3"/>
    <x v="3"/>
    <x v="5"/>
    <n v="197976.01347199999"/>
    <n v="38.867413999999997"/>
    <n v="150818.39000000001"/>
    <n v="150818.39000000001"/>
  </r>
  <r>
    <n v="54"/>
    <x v="21"/>
    <x v="1"/>
    <x v="4"/>
    <n v="202557.79779555142"/>
    <n v="12.459298753816997"/>
    <n v="49465.071105940573"/>
    <n v="49465.071105940573"/>
  </r>
  <r>
    <n v="44"/>
    <x v="16"/>
    <x v="3"/>
    <x v="4"/>
    <n v="203516.10232519938"/>
    <n v="22.074425383161405"/>
    <n v="88053.019894969315"/>
    <n v="88053.019894969315"/>
  </r>
  <r>
    <n v="41"/>
    <x v="25"/>
    <x v="2"/>
    <x v="0"/>
    <n v="203918.49798459429"/>
    <n v="17.079635592888675"/>
    <n v="68263.931270031055"/>
    <n v="68263.931270031055"/>
  </r>
  <r>
    <n v="25"/>
    <x v="32"/>
    <x v="1"/>
    <x v="1"/>
    <n v="203987.46284446132"/>
    <n v="14.953376058882792"/>
    <n v="59785.904366927971"/>
    <n v="59785.904366927971"/>
  </r>
  <r>
    <n v="44"/>
    <x v="16"/>
    <x v="1"/>
    <x v="7"/>
    <n v="204737.891126142"/>
    <n v="26.783326454018074"/>
    <n v="107477.81080055794"/>
    <n v="107477.81080055794"/>
  </r>
  <r>
    <n v="68"/>
    <x v="24"/>
    <x v="2"/>
    <x v="0"/>
    <n v="205741.01287628012"/>
    <n v="15.145219898642537"/>
    <n v="61073.460490741876"/>
    <n v="61073.460490741876"/>
  </r>
  <r>
    <n v="47"/>
    <x v="15"/>
    <x v="0"/>
    <x v="7"/>
    <n v="208065.57412517138"/>
    <n v="32.423272544402835"/>
    <n v="132224.86961257437"/>
    <n v="132224.86961257437"/>
  </r>
  <r>
    <n v="99"/>
    <x v="7"/>
    <x v="1"/>
    <x v="7"/>
    <n v="209050.6411944681"/>
    <n v="41.582775171304462"/>
    <n v="170380.95391924947"/>
    <n v="170380.95391924947"/>
  </r>
  <r>
    <n v="13"/>
    <x v="8"/>
    <x v="0"/>
    <x v="5"/>
    <n v="209314.401503"/>
    <n v="27.049987000000002"/>
    <n v="110974.26"/>
    <n v="110974.26"/>
  </r>
  <r>
    <n v="41"/>
    <x v="25"/>
    <x v="1"/>
    <x v="0"/>
    <n v="210996.88681947143"/>
    <n v="14.589711027372784"/>
    <n v="60336.318684878846"/>
    <n v="60336.318684878846"/>
  </r>
  <r>
    <n v="76"/>
    <x v="22"/>
    <x v="1"/>
    <x v="6"/>
    <n v="211612.07556500001"/>
    <n v="34.951532"/>
    <n v="144964.85999999999"/>
    <n v="144964.85999999999"/>
  </r>
  <r>
    <n v="76"/>
    <x v="22"/>
    <x v="1"/>
    <x v="2"/>
    <n v="211790.45075131278"/>
    <n v="30.6899575810043"/>
    <n v="127396.86301254357"/>
    <n v="127396.86301254357"/>
  </r>
  <r>
    <n v="17"/>
    <x v="17"/>
    <x v="0"/>
    <x v="5"/>
    <n v="212130.472476"/>
    <n v="20.361981"/>
    <n v="84660.17"/>
    <n v="84660.17"/>
  </r>
  <r>
    <n v="20"/>
    <x v="30"/>
    <x v="2"/>
    <x v="6"/>
    <n v="214678.51613199999"/>
    <n v="26.868964999999999"/>
    <n v="113056.52"/>
    <n v="113056.52"/>
  </r>
  <r>
    <m/>
    <x v="33"/>
    <x v="2"/>
    <x v="1"/>
    <n v="215141.45010328907"/>
    <m/>
    <m/>
    <m/>
  </r>
  <r>
    <n v="17"/>
    <x v="17"/>
    <x v="0"/>
    <x v="4"/>
    <n v="218336.00296566033"/>
    <n v="15.253080972556521"/>
    <n v="65273.815956207334"/>
    <n v="65273.815956207334"/>
  </r>
  <r>
    <n v="19"/>
    <x v="23"/>
    <x v="0"/>
    <x v="0"/>
    <n v="221816.94638881349"/>
    <n v="21.115804429673851"/>
    <n v="91803.327879019242"/>
    <n v="91803.327879019242"/>
  </r>
  <r>
    <n v="54"/>
    <x v="21"/>
    <x v="1"/>
    <x v="1"/>
    <n v="221894.03638001429"/>
    <n v="12.432546509768034"/>
    <n v="54070.67537967988"/>
    <n v="54070.67537967988"/>
  </r>
  <r>
    <n v="95"/>
    <x v="14"/>
    <x v="0"/>
    <x v="6"/>
    <n v="221899.165538"/>
    <n v="16.861705000000001"/>
    <n v="73335.33"/>
    <n v="73335.33"/>
  </r>
  <r>
    <n v="52"/>
    <x v="19"/>
    <x v="2"/>
    <x v="7"/>
    <n v="223309.19001758317"/>
    <n v="6.9709715347936037"/>
    <n v="30510.967338579609"/>
    <n v="30510.967338579609"/>
  </r>
  <r>
    <n v="44"/>
    <x v="16"/>
    <x v="1"/>
    <x v="0"/>
    <n v="223984.89548666048"/>
    <n v="27.217433496015531"/>
    <n v="119487.36234159535"/>
    <n v="119487.36234159535"/>
  </r>
  <r>
    <n v="20"/>
    <x v="30"/>
    <x v="2"/>
    <x v="3"/>
    <n v="224672.58732882727"/>
    <n v="22.611954690395748"/>
    <n v="99573.612751127119"/>
    <n v="99573.612751127119"/>
  </r>
  <r>
    <n v="13"/>
    <x v="8"/>
    <x v="0"/>
    <x v="6"/>
    <n v="225310.974223"/>
    <n v="41.593249999999998"/>
    <n v="183679.75"/>
    <n v="183679.75"/>
  </r>
  <r>
    <n v="52"/>
    <x v="19"/>
    <x v="2"/>
    <x v="0"/>
    <n v="225342.92482652763"/>
    <n v="9.5499568634767673"/>
    <n v="42179.498147027327"/>
    <n v="42179.498147027327"/>
  </r>
  <r>
    <n v="52"/>
    <x v="19"/>
    <x v="2"/>
    <x v="2"/>
    <n v="226400.01335666495"/>
    <n v="8.3950679282756688"/>
    <n v="37252.612425397732"/>
    <n v="37252.612425397732"/>
  </r>
  <r>
    <n v="52"/>
    <x v="19"/>
    <x v="2"/>
    <x v="3"/>
    <n v="227146.81085697297"/>
    <n v="6.7049728281147321"/>
    <n v="29851.058617862836"/>
    <n v="29851.058617862836"/>
  </r>
  <r>
    <n v="86"/>
    <x v="11"/>
    <x v="1"/>
    <x v="6"/>
    <n v="228420.806239"/>
    <n v="23.255248000000002"/>
    <n v="104114.86"/>
    <n v="104114.86"/>
  </r>
  <r>
    <n v="85"/>
    <x v="18"/>
    <x v="1"/>
    <x v="6"/>
    <n v="228696.94271199999"/>
    <n v="28.456125"/>
    <n v="127553.45"/>
    <n v="127553.45"/>
  </r>
  <r>
    <n v="54"/>
    <x v="21"/>
    <x v="1"/>
    <x v="6"/>
    <n v="230825.26182300001"/>
    <n v="25.618917"/>
    <n v="115904.47"/>
    <n v="115904.47"/>
  </r>
  <r>
    <n v="19"/>
    <x v="23"/>
    <x v="1"/>
    <x v="5"/>
    <n v="231385.45921999999"/>
    <n v="38.031491000000003"/>
    <n v="172478.71"/>
    <n v="172478.71"/>
  </r>
  <r>
    <n v="41"/>
    <x v="25"/>
    <x v="1"/>
    <x v="4"/>
    <n v="231668.71099009115"/>
    <n v="9.3956775479105143"/>
    <n v="42663.016325498196"/>
    <n v="42663.016325498196"/>
  </r>
  <r>
    <n v="47"/>
    <x v="15"/>
    <x v="0"/>
    <x v="1"/>
    <n v="233006.36580733649"/>
    <n v="33.488745899822"/>
    <n v="152940.58316023214"/>
    <n v="152940.58316023214"/>
  </r>
  <r>
    <n v="54"/>
    <x v="21"/>
    <x v="1"/>
    <x v="5"/>
    <n v="233637.56790699999"/>
    <n v="21.323877"/>
    <n v="97648.35"/>
    <n v="97648.35"/>
  </r>
  <r>
    <m/>
    <x v="0"/>
    <x v="0"/>
    <x v="7"/>
    <n v="234160.76103343727"/>
    <m/>
    <m/>
    <m/>
  </r>
  <r>
    <s v="08"/>
    <x v="4"/>
    <x v="3"/>
    <x v="5"/>
    <n v="234169.02934400001"/>
    <n v="12.829478999999999"/>
    <n v="58883.63"/>
    <n v="58883.63"/>
  </r>
  <r>
    <n v="52"/>
    <x v="19"/>
    <x v="2"/>
    <x v="5"/>
    <n v="235733.884574"/>
    <n v="7.2706929999999996"/>
    <n v="33593.4"/>
    <n v="33593.4"/>
  </r>
  <r>
    <n v="86"/>
    <x v="11"/>
    <x v="3"/>
    <x v="5"/>
    <n v="236311.80341399999"/>
    <n v="20.762236000000001"/>
    <n v="96164.68"/>
    <n v="96164.68"/>
  </r>
  <r>
    <n v="17"/>
    <x v="17"/>
    <x v="0"/>
    <x v="0"/>
    <n v="238799.44607069163"/>
    <n v="14.785230744817907"/>
    <n v="69201.816273041564"/>
    <n v="69201.816273041564"/>
  </r>
  <r>
    <n v="44"/>
    <x v="16"/>
    <x v="1"/>
    <x v="6"/>
    <n v="238934.503841"/>
    <n v="26.246196999999999"/>
    <n v="122913.99"/>
    <n v="122913.99"/>
  </r>
  <r>
    <n v="85"/>
    <x v="18"/>
    <x v="1"/>
    <x v="7"/>
    <n v="239089.74799843004"/>
    <n v="29.562479791095303"/>
    <n v="138534.48253184848"/>
    <n v="138534.48253184848"/>
  </r>
  <r>
    <n v="15"/>
    <x v="31"/>
    <x v="2"/>
    <x v="4"/>
    <n v="239635.08158649915"/>
    <n v="10.799630219816322"/>
    <n v="50724.217269062239"/>
    <n v="50724.217269062239"/>
  </r>
  <r>
    <n v="20"/>
    <x v="30"/>
    <x v="0"/>
    <x v="5"/>
    <n v="239802.33657000001"/>
    <n v="22.210816999999999"/>
    <n v="104393.64"/>
    <n v="104393.64"/>
  </r>
  <r>
    <n v="76"/>
    <x v="22"/>
    <x v="0"/>
    <x v="6"/>
    <n v="241716.83019099999"/>
    <n v="18.926811000000001"/>
    <n v="89668.6"/>
    <n v="89668.6"/>
  </r>
  <r>
    <n v="20"/>
    <x v="30"/>
    <x v="0"/>
    <x v="0"/>
    <n v="244292.15978467723"/>
    <n v="16.117999601004922"/>
    <n v="77175.018305185935"/>
    <n v="77175.018305185935"/>
  </r>
  <r>
    <n v="50"/>
    <x v="20"/>
    <x v="1"/>
    <x v="0"/>
    <n v="244648.61456487098"/>
    <n v="14.894191317932295"/>
    <n v="71419.328111526804"/>
    <n v="71419.328111526804"/>
  </r>
  <r>
    <n v="17"/>
    <x v="17"/>
    <x v="0"/>
    <x v="2"/>
    <n v="245941.29501989303"/>
    <n v="15.017272049485733"/>
    <n v="72389.999776124663"/>
    <n v="72389.999776124663"/>
  </r>
  <r>
    <n v="17"/>
    <x v="17"/>
    <x v="0"/>
    <x v="7"/>
    <n v="246281.49902006888"/>
    <n v="18.206040199477101"/>
    <n v="87882.69308231835"/>
    <n v="87882.69308231835"/>
  </r>
  <r>
    <n v="44"/>
    <x v="16"/>
    <x v="1"/>
    <x v="2"/>
    <n v="246710.22221539411"/>
    <n v="18.672941709053475"/>
    <n v="90293.389729731411"/>
    <n v="90293.389729731411"/>
  </r>
  <r>
    <n v="44"/>
    <x v="16"/>
    <x v="3"/>
    <x v="3"/>
    <n v="249517.25172024599"/>
    <n v="16.495723648327392"/>
    <n v="80672.965545399478"/>
    <n v="80672.965545399478"/>
  </r>
  <r>
    <n v="41"/>
    <x v="25"/>
    <x v="1"/>
    <x v="2"/>
    <n v="249549.05993582081"/>
    <n v="11.871718788662008"/>
    <n v="58066.494765247298"/>
    <n v="58066.494765247298"/>
  </r>
  <r>
    <n v="23"/>
    <x v="29"/>
    <x v="2"/>
    <x v="5"/>
    <n v="250185.78810800001"/>
    <n v="20.228245999999999"/>
    <n v="99192.06"/>
    <n v="99192.06"/>
  </r>
  <r>
    <n v="54"/>
    <x v="21"/>
    <x v="1"/>
    <x v="0"/>
    <n v="250775.24385456587"/>
    <n v="27.017656547512598"/>
    <n v="132797.04441799506"/>
    <n v="132797.04441799506"/>
  </r>
  <r>
    <n v="20"/>
    <x v="30"/>
    <x v="2"/>
    <x v="2"/>
    <n v="251355.91517779982"/>
    <n v="31.515407820942265"/>
    <n v="155263.04983067687"/>
    <n v="155263.04983067687"/>
  </r>
  <r>
    <n v="41"/>
    <x v="25"/>
    <x v="1"/>
    <x v="5"/>
    <n v="251439.62555900001"/>
    <n v="12.211258000000001"/>
    <n v="60179.72"/>
    <n v="60179.72"/>
  </r>
  <r>
    <n v="52"/>
    <x v="19"/>
    <x v="2"/>
    <x v="4"/>
    <n v="254072.24059474294"/>
    <n v="5.8580352703897836"/>
    <n v="29171.937273966876"/>
    <n v="29171.937273966876"/>
  </r>
  <r>
    <n v="18"/>
    <x v="28"/>
    <x v="2"/>
    <x v="7"/>
    <n v="254932.11814810123"/>
    <n v="24.077921120113153"/>
    <n v="120309.41446236563"/>
    <n v="120309.41446236563"/>
  </r>
  <r>
    <n v="81"/>
    <x v="9"/>
    <x v="0"/>
    <x v="5"/>
    <n v="255418.24744599999"/>
    <n v="39.875061000000002"/>
    <n v="199622.43"/>
    <n v="199622.43"/>
  </r>
  <r>
    <s v="08"/>
    <x v="4"/>
    <x v="3"/>
    <x v="6"/>
    <n v="257056.70858800001"/>
    <n v="21.888217999999998"/>
    <n v="110279.66"/>
    <n v="110279.66"/>
  </r>
  <r>
    <n v="52"/>
    <x v="19"/>
    <x v="2"/>
    <x v="6"/>
    <n v="257140.65261700001"/>
    <n v="9.0487470000000005"/>
    <n v="45605.29"/>
    <n v="45605.29"/>
  </r>
  <r>
    <n v="47"/>
    <x v="15"/>
    <x v="2"/>
    <x v="7"/>
    <n v="258463.46106468831"/>
    <n v="26.353804203977603"/>
    <n v="133505.3107569112"/>
    <n v="133505.3107569112"/>
  </r>
  <r>
    <n v="15"/>
    <x v="31"/>
    <x v="2"/>
    <x v="7"/>
    <n v="258648.40248888853"/>
    <n v="12.5495728001919"/>
    <n v="63620.16835107778"/>
    <n v="63620.16835107778"/>
  </r>
  <r>
    <n v="19"/>
    <x v="23"/>
    <x v="1"/>
    <x v="3"/>
    <n v="260966.77751512104"/>
    <n v="10.028513523913938"/>
    <n v="51295.33360901157"/>
    <n v="51295.33360901157"/>
  </r>
  <r>
    <n v="44"/>
    <x v="16"/>
    <x v="3"/>
    <x v="7"/>
    <n v="261929.70760849473"/>
    <n v="20.584040160049842"/>
    <n v="105674.80376225802"/>
    <n v="105674.80376225802"/>
  </r>
  <r>
    <m/>
    <x v="0"/>
    <x v="2"/>
    <x v="7"/>
    <n v="262651.12396865257"/>
    <m/>
    <m/>
    <m/>
  </r>
  <r>
    <n v="76"/>
    <x v="22"/>
    <x v="0"/>
    <x v="4"/>
    <n v="262708.40955592674"/>
    <n v="17.765711835962648"/>
    <n v="91477.157260671156"/>
    <n v="91477.157260671156"/>
  </r>
  <r>
    <n v="81"/>
    <x v="9"/>
    <x v="0"/>
    <x v="7"/>
    <n v="263569.87774684129"/>
    <n v="32.0842607431603"/>
    <n v="165746.31576078176"/>
    <n v="165746.31576078176"/>
  </r>
  <r>
    <n v="17"/>
    <x v="17"/>
    <x v="0"/>
    <x v="3"/>
    <n v="266975.425971032"/>
    <n v="14.050393141637802"/>
    <n v="73521.750003364679"/>
    <n v="73521.750003364679"/>
  </r>
  <r>
    <n v="41"/>
    <x v="25"/>
    <x v="1"/>
    <x v="1"/>
    <n v="267648.44525618118"/>
    <n v="11.136883481249987"/>
    <n v="58423.083155613785"/>
    <n v="58423.083155613785"/>
  </r>
  <r>
    <n v="15"/>
    <x v="31"/>
    <x v="0"/>
    <x v="3"/>
    <n v="268888.14536166855"/>
    <n v="10.469633202244816"/>
    <n v="55177.140985623686"/>
    <n v="55177.140985623686"/>
  </r>
  <r>
    <n v="44"/>
    <x v="16"/>
    <x v="1"/>
    <x v="5"/>
    <n v="271130.68688400002"/>
    <n v="27.032356"/>
    <n v="143654.29999999999"/>
    <n v="143654.29999999999"/>
  </r>
  <r>
    <n v="20"/>
    <x v="30"/>
    <x v="2"/>
    <x v="7"/>
    <n v="271971.08443133428"/>
    <n v="17.460940251079489"/>
    <n v="93077.868763425722"/>
    <n v="93077.868763425722"/>
  </r>
  <r>
    <n v="25"/>
    <x v="32"/>
    <x v="2"/>
    <x v="1"/>
    <n v="272126.273261066"/>
    <n v="8.4080325810370677"/>
    <n v="44845.712806010684"/>
    <n v="44845.712806010684"/>
  </r>
  <r>
    <n v="73"/>
    <x v="26"/>
    <x v="1"/>
    <x v="1"/>
    <n v="272320.03641173476"/>
    <n v="12.076991411994445"/>
    <n v="64460.612124747291"/>
    <n v="64460.612124747291"/>
  </r>
  <r>
    <n v="54"/>
    <x v="21"/>
    <x v="1"/>
    <x v="2"/>
    <n v="273318.52345835028"/>
    <n v="15.386224627674277"/>
    <n v="82424.667857954992"/>
    <n v="82424.667857954992"/>
  </r>
  <r>
    <n v="85"/>
    <x v="18"/>
    <x v="1"/>
    <x v="3"/>
    <n v="273775.57517590548"/>
    <n v="32.335573491981883"/>
    <n v="173512.72853563802"/>
    <n v="173512.72853563802"/>
  </r>
  <r>
    <n v="13"/>
    <x v="8"/>
    <x v="2"/>
    <x v="2"/>
    <n v="274771.83786161104"/>
    <n v="32.224173499766678"/>
    <n v="173544.18937160535"/>
    <n v="173544.18937160535"/>
  </r>
  <r>
    <n v="13"/>
    <x v="8"/>
    <x v="0"/>
    <x v="3"/>
    <n v="275895.3025418864"/>
    <n v="27.640695450390552"/>
    <n v="149468.38546157145"/>
    <n v="149468.38546157145"/>
  </r>
  <r>
    <n v="99"/>
    <x v="7"/>
    <x v="3"/>
    <x v="5"/>
    <n v="276231.948355"/>
    <n v="28.155773"/>
    <n v="152439.47"/>
    <n v="152439.47"/>
  </r>
  <r>
    <n v="73"/>
    <x v="26"/>
    <x v="0"/>
    <x v="6"/>
    <n v="276688.26010399999"/>
    <n v="26.622458000000002"/>
    <n v="144375.98000000001"/>
    <n v="144375.98000000001"/>
  </r>
  <r>
    <n v="73"/>
    <x v="26"/>
    <x v="1"/>
    <x v="7"/>
    <n v="279725.99656278535"/>
    <n v="12.075396843307395"/>
    <n v="66204.927351351362"/>
    <n v="66204.927351351362"/>
  </r>
  <r>
    <n v="44"/>
    <x v="16"/>
    <x v="3"/>
    <x v="6"/>
    <n v="281401.157618"/>
    <n v="24.068649000000001"/>
    <n v="132749.74"/>
    <n v="132749.74"/>
  </r>
  <r>
    <n v="17"/>
    <x v="17"/>
    <x v="0"/>
    <x v="6"/>
    <n v="281439.64929700003"/>
    <n v="20.392444000000001"/>
    <n v="112489.15"/>
    <n v="112489.15"/>
  </r>
  <r>
    <n v="15"/>
    <x v="31"/>
    <x v="0"/>
    <x v="7"/>
    <n v="281529.64228124125"/>
    <n v="11.526266849140089"/>
    <n v="63601.721344380167"/>
    <n v="63601.721344380167"/>
  </r>
  <r>
    <n v="13"/>
    <x v="8"/>
    <x v="2"/>
    <x v="5"/>
    <n v="284843.81849799998"/>
    <n v="22.518439999999998"/>
    <n v="125719.07"/>
    <n v="125719.07"/>
  </r>
  <r>
    <n v="41"/>
    <x v="25"/>
    <x v="1"/>
    <x v="3"/>
    <n v="286039.9285161508"/>
    <n v="9.9473516989700634"/>
    <n v="55768.659470408806"/>
    <n v="55768.659470408806"/>
  </r>
  <r>
    <n v="15"/>
    <x v="31"/>
    <x v="0"/>
    <x v="5"/>
    <n v="290909.35673399997"/>
    <n v="15.913712"/>
    <n v="90737.18"/>
    <n v="90737.18"/>
  </r>
  <r>
    <n v="20"/>
    <x v="30"/>
    <x v="2"/>
    <x v="0"/>
    <n v="293853.70115013403"/>
    <n v="23.714495564882885"/>
    <n v="136584.40893592578"/>
    <n v="136584.40893592578"/>
  </r>
  <r>
    <n v="15"/>
    <x v="31"/>
    <x v="0"/>
    <x v="2"/>
    <n v="294160.28689976857"/>
    <n v="12.649396660151076"/>
    <n v="72930.622952916689"/>
    <n v="72930.622952916689"/>
  </r>
  <r>
    <n v="99"/>
    <x v="7"/>
    <x v="0"/>
    <x v="7"/>
    <n v="294322.4809201177"/>
    <n v="33.285505986503075"/>
    <n v="192014.78493232871"/>
    <n v="192014.78493232871"/>
  </r>
  <r>
    <n v="70"/>
    <x v="10"/>
    <x v="0"/>
    <x v="1"/>
    <n v="294833.73658795079"/>
    <n v="16.972011992409133"/>
    <n v="98076.865577494929"/>
    <n v="98076.865577494929"/>
  </r>
  <r>
    <n v="15"/>
    <x v="31"/>
    <x v="0"/>
    <x v="0"/>
    <n v="295428.13409259665"/>
    <n v="12.19971405024946"/>
    <n v="70641.119663237274"/>
    <n v="70641.119663237274"/>
  </r>
  <r>
    <n v="52"/>
    <x v="19"/>
    <x v="3"/>
    <x v="1"/>
    <n v="297208.51735489507"/>
    <n v="5.0795675861814154"/>
    <n v="29589.938721422048"/>
    <n v="29589.938721422048"/>
  </r>
  <r>
    <n v="25"/>
    <x v="32"/>
    <x v="1"/>
    <x v="2"/>
    <n v="298024.74269241741"/>
    <n v="11.666783409851893"/>
    <n v="68149.006425877786"/>
    <n v="68149.006425877786"/>
  </r>
  <r>
    <n v="95"/>
    <x v="14"/>
    <x v="3"/>
    <x v="5"/>
    <n v="299175.45906999998"/>
    <n v="17.161545"/>
    <n v="100632.54"/>
    <n v="100632.54"/>
  </r>
  <r>
    <n v="15"/>
    <x v="31"/>
    <x v="1"/>
    <x v="1"/>
    <n v="299545.46450555103"/>
    <n v="12.998663707541166"/>
    <n v="76316.338861246593"/>
    <n v="76316.338861246593"/>
  </r>
  <r>
    <n v="73"/>
    <x v="26"/>
    <x v="1"/>
    <x v="5"/>
    <n v="299734.43154999998"/>
    <n v="15.595466999999999"/>
    <n v="91620.17"/>
    <n v="91620.17"/>
  </r>
  <r>
    <n v="15"/>
    <x v="31"/>
    <x v="0"/>
    <x v="4"/>
    <n v="301176.14135314105"/>
    <n v="9.0361105223532086"/>
    <n v="53340.63363927196"/>
    <n v="53340.63363927196"/>
  </r>
  <r>
    <n v="47"/>
    <x v="15"/>
    <x v="2"/>
    <x v="1"/>
    <n v="301344.18413849204"/>
    <n v="26.024576228345691"/>
    <n v="153710.15194518419"/>
    <n v="153710.15194518419"/>
  </r>
  <r>
    <n v="76"/>
    <x v="22"/>
    <x v="0"/>
    <x v="3"/>
    <n v="301359.70339115325"/>
    <n v="14.851553016993909"/>
    <n v="87722.928397145719"/>
    <n v="87722.928397145719"/>
  </r>
  <r>
    <n v="41"/>
    <x v="25"/>
    <x v="1"/>
    <x v="6"/>
    <n v="302711.177623"/>
    <n v="13.862327000000001"/>
    <n v="82247.12"/>
    <n v="82247.12"/>
  </r>
  <r>
    <n v="76"/>
    <x v="22"/>
    <x v="0"/>
    <x v="7"/>
    <n v="302847.8742548445"/>
    <n v="13.601111218982838"/>
    <n v="80733.725355384318"/>
    <n v="80733.725355384318"/>
  </r>
  <r>
    <n v="44"/>
    <x v="16"/>
    <x v="3"/>
    <x v="5"/>
    <n v="303836.49805300002"/>
    <n v="24.035827999999999"/>
    <n v="143138.04999999999"/>
    <n v="143138.04999999999"/>
  </r>
  <r>
    <s v=" "/>
    <x v="27"/>
    <x v="2"/>
    <x v="5"/>
    <n v="304135.94111399999"/>
    <n v="19.658391999999999"/>
    <n v="117184.94"/>
    <n v="117184.94"/>
  </r>
  <r>
    <n v="54"/>
    <x v="21"/>
    <x v="1"/>
    <x v="3"/>
    <n v="304173.11768378952"/>
    <n v="10.337182810015776"/>
    <n v="61628.145218439575"/>
    <n v="61628.145218439575"/>
  </r>
  <r>
    <n v="76"/>
    <x v="22"/>
    <x v="0"/>
    <x v="0"/>
    <n v="305471.91100714548"/>
    <n v="21.092654106946128"/>
    <n v="126286.98182192635"/>
    <n v="126286.98182192635"/>
  </r>
  <r>
    <n v="15"/>
    <x v="31"/>
    <x v="2"/>
    <x v="0"/>
    <n v="307704.61070890771"/>
    <n v="10.524504932393056"/>
    <n v="63473.398385269284"/>
    <n v="63473.398385269284"/>
  </r>
  <r>
    <n v="20"/>
    <x v="30"/>
    <x v="2"/>
    <x v="5"/>
    <n v="308548.74649799999"/>
    <n v="27.051306"/>
    <n v="163594.26999999999"/>
    <n v="163594.26999999999"/>
  </r>
  <r>
    <n v="73"/>
    <x v="26"/>
    <x v="1"/>
    <x v="3"/>
    <n v="308576.85227313708"/>
    <n v="12.406138623865072"/>
    <n v="75033.645226162858"/>
    <n v="75033.645226162858"/>
  </r>
  <r>
    <n v="73"/>
    <x v="26"/>
    <x v="0"/>
    <x v="5"/>
    <n v="309892.452506"/>
    <n v="20.117401999999998"/>
    <n v="122190.93"/>
    <n v="122190.93"/>
  </r>
  <r>
    <n v="76"/>
    <x v="22"/>
    <x v="0"/>
    <x v="2"/>
    <n v="312472.33005463722"/>
    <n v="15.185389251842771"/>
    <n v="93002.273661275103"/>
    <n v="93002.273661275103"/>
  </r>
  <r>
    <n v="13"/>
    <x v="8"/>
    <x v="2"/>
    <x v="3"/>
    <n v="314289.87476413278"/>
    <n v="18.923904119428975"/>
    <n v="116572.79253257826"/>
    <n v="116572.79253257826"/>
  </r>
  <r>
    <n v="50"/>
    <x v="20"/>
    <x v="1"/>
    <x v="7"/>
    <n v="314892.41379596037"/>
    <n v="18.175621847536242"/>
    <n v="112177.96254194029"/>
    <n v="112177.96254194029"/>
  </r>
  <r>
    <n v="15"/>
    <x v="31"/>
    <x v="2"/>
    <x v="6"/>
    <n v="315462.14670899999"/>
    <n v="9.4929179999999995"/>
    <n v="58695.26"/>
    <n v="58695.26"/>
  </r>
  <r>
    <n v="52"/>
    <x v="19"/>
    <x v="3"/>
    <x v="2"/>
    <n v="320456.24589330581"/>
    <n v="6.376483352374386"/>
    <n v="40050.324775219924"/>
    <n v="40050.324775219924"/>
  </r>
  <r>
    <n v="20"/>
    <x v="30"/>
    <x v="2"/>
    <x v="4"/>
    <n v="320906.25050131447"/>
    <n v="16.18778117513066"/>
    <n v="101817.29915260006"/>
    <n v="101817.29915260006"/>
  </r>
  <r>
    <n v="52"/>
    <x v="19"/>
    <x v="3"/>
    <x v="0"/>
    <n v="322709.39682133886"/>
    <n v="6.7685298019131421"/>
    <n v="42811.656126955866"/>
    <n v="42811.656126955866"/>
  </r>
  <r>
    <n v="15"/>
    <x v="31"/>
    <x v="0"/>
    <x v="6"/>
    <n v="323201.06032300001"/>
    <n v="13.191086"/>
    <n v="83562.11"/>
    <n v="83562.11"/>
  </r>
  <r>
    <n v="99"/>
    <x v="7"/>
    <x v="3"/>
    <x v="6"/>
    <n v="324675.48781999998"/>
    <n v="30.472777000000001"/>
    <n v="193917.77"/>
    <n v="193917.77"/>
  </r>
  <r>
    <n v="20"/>
    <x v="30"/>
    <x v="0"/>
    <x v="7"/>
    <n v="327540.08436624252"/>
    <n v="14.660434345510229"/>
    <n v="94116.846086533929"/>
    <n v="94116.846086533929"/>
  </r>
  <r>
    <n v="20"/>
    <x v="30"/>
    <x v="0"/>
    <x v="4"/>
    <n v="327806.41219382896"/>
    <n v="16.671035524022525"/>
    <n v="107111.49791663958"/>
    <n v="107111.49791663958"/>
  </r>
  <r>
    <n v="19"/>
    <x v="23"/>
    <x v="3"/>
    <x v="6"/>
    <n v="329558.68989799998"/>
    <n v="14.331099"/>
    <n v="92569.59"/>
    <n v="92569.59"/>
  </r>
  <r>
    <n v="73"/>
    <x v="26"/>
    <x v="1"/>
    <x v="2"/>
    <n v="330165.68516239763"/>
    <n v="14.503412289422752"/>
    <n v="93855.169492308021"/>
    <n v="93855.169492308021"/>
  </r>
  <r>
    <m/>
    <x v="33"/>
    <x v="2"/>
    <x v="7"/>
    <n v="330860.64649541175"/>
    <m/>
    <m/>
    <m/>
  </r>
  <r>
    <s v=" "/>
    <x v="33"/>
    <x v="0"/>
    <x v="5"/>
    <n v="331344.74628999998"/>
    <n v="12.821719999999999"/>
    <n v="83268.83"/>
    <n v="83268.83"/>
  </r>
  <r>
    <n v="44"/>
    <x v="16"/>
    <x v="3"/>
    <x v="0"/>
    <n v="332496.69206543837"/>
    <n v="20.453742610311398"/>
    <n v="133295.7144624143"/>
    <n v="133295.7144624143"/>
  </r>
  <r>
    <n v="52"/>
    <x v="19"/>
    <x v="3"/>
    <x v="7"/>
    <n v="334673.20430029044"/>
    <n v="5.23446381299674"/>
    <n v="34335.961630954895"/>
    <n v="34335.961630954895"/>
  </r>
  <r>
    <m/>
    <x v="33"/>
    <x v="1"/>
    <x v="7"/>
    <n v="336236.42537228996"/>
    <m/>
    <m/>
    <m/>
  </r>
  <r>
    <m/>
    <x v="33"/>
    <x v="2"/>
    <x v="2"/>
    <n v="338504.64298848785"/>
    <m/>
    <m/>
    <m/>
  </r>
  <r>
    <n v="52"/>
    <x v="19"/>
    <x v="3"/>
    <x v="3"/>
    <n v="341210.88892945496"/>
    <n v="5.0687785340071363"/>
    <n v="33898.639615752247"/>
    <n v="33898.639615752247"/>
  </r>
  <r>
    <n v="25"/>
    <x v="32"/>
    <x v="1"/>
    <x v="4"/>
    <n v="341242.35890294675"/>
    <n v="8.5604656746530434"/>
    <n v="57255.392602475673"/>
    <n v="57255.392602475673"/>
  </r>
  <r>
    <n v="15"/>
    <x v="31"/>
    <x v="2"/>
    <x v="5"/>
    <n v="344612.05592700001"/>
    <n v="10.137281"/>
    <n v="68471.210000000006"/>
    <n v="68471.210000000006"/>
  </r>
  <r>
    <n v="23"/>
    <x v="29"/>
    <x v="2"/>
    <x v="3"/>
    <n v="345340.68310541788"/>
    <n v="25.271129048900853"/>
    <n v="171052.11978441477"/>
    <n v="171052.11978441477"/>
  </r>
  <r>
    <n v="13"/>
    <x v="8"/>
    <x v="0"/>
    <x v="1"/>
    <n v="346576.67844010849"/>
    <n v="19.137173315721761"/>
    <n v="129996.9600649123"/>
    <n v="129996.9600649123"/>
  </r>
  <r>
    <n v="44"/>
    <x v="16"/>
    <x v="3"/>
    <x v="1"/>
    <n v="350076.796478673"/>
    <n v="13.762220284446002"/>
    <n v="94429.546196408308"/>
    <n v="94429.546196408308"/>
  </r>
  <r>
    <n v="19"/>
    <x v="23"/>
    <x v="3"/>
    <x v="4"/>
    <n v="351408.16522618243"/>
    <n v="8.814102786855905"/>
    <n v="60708.014693502693"/>
    <n v="60708.014693502693"/>
  </r>
  <r>
    <n v="52"/>
    <x v="19"/>
    <x v="3"/>
    <x v="4"/>
    <n v="352260.11748983013"/>
    <n v="5.0416831535979165"/>
    <n v="34809.284440644828"/>
    <n v="34809.284440644828"/>
  </r>
  <r>
    <m/>
    <x v="33"/>
    <x v="2"/>
    <x v="3"/>
    <n v="352418.90521020297"/>
    <m/>
    <m/>
    <m/>
  </r>
  <r>
    <m/>
    <x v="33"/>
    <x v="1"/>
    <x v="1"/>
    <n v="353371.80920256628"/>
    <m/>
    <m/>
    <m/>
  </r>
  <r>
    <n v="17"/>
    <x v="17"/>
    <x v="3"/>
    <x v="1"/>
    <n v="353645.04215709353"/>
    <n v="7.992513526416996"/>
    <n v="55399.650546621226"/>
    <n v="55399.650546621226"/>
  </r>
  <r>
    <n v="86"/>
    <x v="11"/>
    <x v="3"/>
    <x v="6"/>
    <n v="354377.005496"/>
    <n v="16.195007"/>
    <n v="112487.11"/>
    <n v="112487.11"/>
  </r>
  <r>
    <n v="17"/>
    <x v="17"/>
    <x v="3"/>
    <x v="4"/>
    <n v="354540.99021484918"/>
    <n v="9.6962847579754659"/>
    <n v="67379.515830156306"/>
    <n v="67379.515830156306"/>
  </r>
  <r>
    <n v="25"/>
    <x v="32"/>
    <x v="2"/>
    <x v="0"/>
    <n v="355015.34699604381"/>
    <n v="6.7636193760740415"/>
    <n v="47063.298123023385"/>
    <n v="47063.298123023385"/>
  </r>
  <r>
    <n v="19"/>
    <x v="23"/>
    <x v="3"/>
    <x v="7"/>
    <n v="355720.49168508669"/>
    <n v="8.9691670356785256"/>
    <n v="62534.123555569837"/>
    <n v="62534.123555569837"/>
  </r>
  <r>
    <n v="15"/>
    <x v="31"/>
    <x v="1"/>
    <x v="0"/>
    <n v="359389.73162065254"/>
    <n v="7.1481688700562014"/>
    <n v="50351.978439056591"/>
    <n v="50351.978439056591"/>
  </r>
  <r>
    <n v="73"/>
    <x v="26"/>
    <x v="1"/>
    <x v="4"/>
    <n v="360416.75422675186"/>
    <n v="12.111178034497581"/>
    <n v="85555.400950296607"/>
    <n v="85555.400950296607"/>
  </r>
  <r>
    <n v="17"/>
    <x v="17"/>
    <x v="3"/>
    <x v="5"/>
    <n v="362847.58926600002"/>
    <n v="16.956524999999999"/>
    <n v="120591.63"/>
    <n v="120591.63"/>
  </r>
  <r>
    <n v="19"/>
    <x v="23"/>
    <x v="3"/>
    <x v="2"/>
    <n v="363844.88556140516"/>
    <n v="9.0655401948356875"/>
    <n v="64649.628520949256"/>
    <n v="64649.628520949256"/>
  </r>
  <r>
    <n v="41"/>
    <x v="25"/>
    <x v="3"/>
    <x v="7"/>
    <n v="366418.63173976919"/>
    <n v="7.5012555758077246"/>
    <n v="53872.556166588503"/>
    <n v="53872.556166588503"/>
  </r>
  <r>
    <n v="73"/>
    <x v="26"/>
    <x v="1"/>
    <x v="6"/>
    <n v="367211.74725100002"/>
    <n v="17.198817999999999"/>
    <n v="123785.91"/>
    <n v="123785.91"/>
  </r>
  <r>
    <n v="20"/>
    <x v="30"/>
    <x v="0"/>
    <x v="2"/>
    <n v="367287.6495426516"/>
    <n v="21.262957808514781"/>
    <n v="153068.58719795369"/>
    <n v="153068.58719795369"/>
  </r>
  <r>
    <n v="76"/>
    <x v="22"/>
    <x v="0"/>
    <x v="1"/>
    <n v="368662.5265974417"/>
    <n v="11.034336621367954"/>
    <n v="79731.749795939686"/>
    <n v="79731.749795939686"/>
  </r>
  <r>
    <n v="19"/>
    <x v="23"/>
    <x v="3"/>
    <x v="1"/>
    <n v="369607.75375422148"/>
    <n v="8.3928402399541113"/>
    <n v="60800.353042666611"/>
    <n v="60800.353042666611"/>
  </r>
  <r>
    <m/>
    <x v="33"/>
    <x v="1"/>
    <x v="0"/>
    <n v="370658.7917113803"/>
    <m/>
    <m/>
    <m/>
  </r>
  <r>
    <n v="13"/>
    <x v="8"/>
    <x v="1"/>
    <x v="4"/>
    <n v="373690.11903423932"/>
    <n v="15.385623342511028"/>
    <n v="112689.32619826679"/>
    <n v="112689.32619826679"/>
  </r>
  <r>
    <n v="17"/>
    <x v="17"/>
    <x v="3"/>
    <x v="7"/>
    <n v="374271.67171424121"/>
    <n v="10.165124990950483"/>
    <n v="74568.559141526071"/>
    <n v="74568.559141526071"/>
  </r>
  <r>
    <m/>
    <x v="27"/>
    <x v="1"/>
    <x v="0"/>
    <n v="376775.34570640262"/>
    <m/>
    <m/>
    <m/>
  </r>
  <r>
    <n v="73"/>
    <x v="26"/>
    <x v="1"/>
    <x v="0"/>
    <n v="377413.21098012908"/>
    <n v="11.339568624221972"/>
    <n v="83882.178909703915"/>
    <n v="83882.178909703915"/>
  </r>
  <r>
    <n v="25"/>
    <x v="32"/>
    <x v="1"/>
    <x v="3"/>
    <n v="379120.70901242783"/>
    <n v="13.072582033024036"/>
    <n v="97139.296752070673"/>
    <n v="97139.296752070673"/>
  </r>
  <r>
    <n v="73"/>
    <x v="26"/>
    <x v="0"/>
    <x v="3"/>
    <n v="379566.75684191508"/>
    <n v="11.216911135081322"/>
    <n v="83448.304994004924"/>
    <n v="83448.304994004924"/>
  </r>
  <r>
    <n v="20"/>
    <x v="30"/>
    <x v="0"/>
    <x v="1"/>
    <n v="379872.90940203052"/>
    <n v="16.193761195782528"/>
    <n v="120570.79512023082"/>
    <n v="120570.79512023082"/>
  </r>
  <r>
    <n v="25"/>
    <x v="32"/>
    <x v="1"/>
    <x v="5"/>
    <n v="380396.29306400003"/>
    <n v="7.4327059999999996"/>
    <n v="55416.53"/>
    <n v="55416.53"/>
  </r>
  <r>
    <n v="52"/>
    <x v="19"/>
    <x v="3"/>
    <x v="5"/>
    <n v="382518.36225800001"/>
    <n v="8.4476610000000001"/>
    <n v="63335.16"/>
    <n v="63335.16"/>
  </r>
  <r>
    <n v="20"/>
    <x v="30"/>
    <x v="0"/>
    <x v="6"/>
    <n v="384291.36633200001"/>
    <n v="18.810378"/>
    <n v="141681.85"/>
    <n v="141681.85"/>
  </r>
  <r>
    <n v="44"/>
    <x v="16"/>
    <x v="3"/>
    <x v="2"/>
    <n v="384836.67754736764"/>
    <n v="17.025013613412789"/>
    <n v="128416.25361401583"/>
    <n v="128416.25361401583"/>
  </r>
  <r>
    <n v="25"/>
    <x v="32"/>
    <x v="1"/>
    <x v="7"/>
    <n v="384956.54357578611"/>
    <n v="11.646866613541901"/>
    <n v="87877.335294731296"/>
    <n v="87877.335294731296"/>
  </r>
  <r>
    <n v="25"/>
    <x v="32"/>
    <x v="1"/>
    <x v="0"/>
    <n v="387633.66683270509"/>
    <n v="9.0873929855642004"/>
    <n v="69042.557512903455"/>
    <n v="69042.557512903455"/>
  </r>
  <r>
    <m/>
    <x v="33"/>
    <x v="2"/>
    <x v="0"/>
    <n v="388174.99371543666"/>
    <m/>
    <m/>
    <m/>
  </r>
  <r>
    <n v="68"/>
    <x v="24"/>
    <x v="1"/>
    <x v="7"/>
    <n v="388492.65276508045"/>
    <n v="14.806624672694676"/>
    <n v="112744.39199280409"/>
    <n v="112744.39199280409"/>
  </r>
  <r>
    <m/>
    <x v="33"/>
    <x v="1"/>
    <x v="4"/>
    <n v="390040.2873822368"/>
    <m/>
    <m/>
    <m/>
  </r>
  <r>
    <n v="25"/>
    <x v="32"/>
    <x v="0"/>
    <x v="4"/>
    <n v="390654.64403042838"/>
    <n v="10.089050347054247"/>
    <n v="77250.153689897517"/>
    <n v="77250.153689897517"/>
  </r>
  <r>
    <n v="73"/>
    <x v="26"/>
    <x v="0"/>
    <x v="4"/>
    <n v="392231.47828044067"/>
    <n v="9.5665135373845391"/>
    <n v="73544.839836460436"/>
    <n v="73544.839836460436"/>
  </r>
  <r>
    <n v="20"/>
    <x v="30"/>
    <x v="0"/>
    <x v="3"/>
    <n v="393275.56173998176"/>
    <n v="17.182162766464202"/>
    <n v="132443.56439222457"/>
    <n v="132443.56439222457"/>
  </r>
  <r>
    <n v="18"/>
    <x v="28"/>
    <x v="1"/>
    <x v="7"/>
    <n v="396596.47091158055"/>
    <n v="16.087575730631343"/>
    <n v="125053.40490170717"/>
    <n v="125053.40490170717"/>
  </r>
  <r>
    <n v="25"/>
    <x v="32"/>
    <x v="0"/>
    <x v="7"/>
    <n v="401264.5489541943"/>
    <n v="10.657008859243598"/>
    <n v="83815.085120862612"/>
    <n v="83815.085120862612"/>
  </r>
  <r>
    <n v="19"/>
    <x v="23"/>
    <x v="3"/>
    <x v="5"/>
    <n v="404401.900692"/>
    <n v="36.867362999999997"/>
    <n v="292220.94"/>
    <n v="292220.94"/>
  </r>
  <r>
    <n v="52"/>
    <x v="19"/>
    <x v="3"/>
    <x v="6"/>
    <n v="404476.413742"/>
    <n v="7.9985749999999998"/>
    <n v="63410.61"/>
    <n v="63410.61"/>
  </r>
  <r>
    <n v="73"/>
    <x v="26"/>
    <x v="0"/>
    <x v="2"/>
    <n v="405306.49753815203"/>
    <n v="13.304178976386666"/>
    <n v="105688.49559738392"/>
    <n v="105688.49559738392"/>
  </r>
  <r>
    <m/>
    <x v="33"/>
    <x v="0"/>
    <x v="4"/>
    <n v="405973.06590338226"/>
    <m/>
    <m/>
    <m/>
  </r>
  <r>
    <n v="17"/>
    <x v="17"/>
    <x v="3"/>
    <x v="2"/>
    <n v="409477.7258030065"/>
    <n v="14.875337437760461"/>
    <n v="119385.93915350293"/>
    <n v="119385.93915350293"/>
  </r>
  <r>
    <n v="17"/>
    <x v="17"/>
    <x v="3"/>
    <x v="3"/>
    <n v="409859.59466610587"/>
    <n v="10.614682625510628"/>
    <n v="85270.378560662386"/>
    <n v="85270.378560662386"/>
  </r>
  <r>
    <n v="95"/>
    <x v="14"/>
    <x v="3"/>
    <x v="6"/>
    <n v="410034.61030300002"/>
    <n v="13.554836999999999"/>
    <n v="108935.86"/>
    <n v="108935.86"/>
  </r>
  <r>
    <m/>
    <x v="33"/>
    <x v="2"/>
    <x v="4"/>
    <n v="410789.47197858314"/>
    <m/>
    <m/>
    <m/>
  </r>
  <r>
    <n v="54"/>
    <x v="21"/>
    <x v="3"/>
    <x v="7"/>
    <n v="411361.09194796492"/>
    <n v="10.338370639551506"/>
    <n v="83354.947330874289"/>
    <n v="83354.947330874289"/>
  </r>
  <r>
    <n v="15"/>
    <x v="31"/>
    <x v="1"/>
    <x v="2"/>
    <n v="413958.72102557897"/>
    <n v="7.7944349411251901"/>
    <n v="63240.856659167242"/>
    <n v="63240.856659167242"/>
  </r>
  <r>
    <n v="19"/>
    <x v="23"/>
    <x v="3"/>
    <x v="3"/>
    <n v="414528.99505589454"/>
    <n v="8.0780194120837887"/>
    <n v="65632.036071088776"/>
    <n v="65632.036071088776"/>
  </r>
  <r>
    <n v="17"/>
    <x v="17"/>
    <x v="3"/>
    <x v="0"/>
    <n v="415275.16250017373"/>
    <n v="7.0738983538991249"/>
    <n v="57577.240053133341"/>
    <n v="57577.240053133341"/>
  </r>
  <r>
    <m/>
    <x v="33"/>
    <x v="1"/>
    <x v="2"/>
    <n v="416518.83788435871"/>
    <m/>
    <m/>
    <m/>
  </r>
  <r>
    <n v="25"/>
    <x v="32"/>
    <x v="0"/>
    <x v="3"/>
    <n v="419461.32003675023"/>
    <n v="10.947568739474304"/>
    <n v="90004.800039197886"/>
    <n v="90004.800039197886"/>
  </r>
  <r>
    <n v="25"/>
    <x v="32"/>
    <x v="0"/>
    <x v="6"/>
    <n v="420289.89540500002"/>
    <n v="12.292693"/>
    <n v="101263.3"/>
    <n v="101263.3"/>
  </r>
  <r>
    <n v="50"/>
    <x v="20"/>
    <x v="1"/>
    <x v="6"/>
    <n v="420518.15332099999"/>
    <n v="13.865027"/>
    <n v="114277.71"/>
    <n v="114277.71"/>
  </r>
  <r>
    <n v="41"/>
    <x v="25"/>
    <x v="3"/>
    <x v="5"/>
    <n v="426675.26251199999"/>
    <n v="9.1473469999999999"/>
    <n v="76497.75"/>
    <n v="76497.75"/>
  </r>
  <r>
    <n v="25"/>
    <x v="32"/>
    <x v="1"/>
    <x v="6"/>
    <n v="428224.06179399998"/>
    <n v="8.4942419999999998"/>
    <n v="71293.8"/>
    <n v="71293.8"/>
  </r>
  <r>
    <n v="25"/>
    <x v="32"/>
    <x v="0"/>
    <x v="5"/>
    <n v="429417.856516"/>
    <n v="9.7989370000000005"/>
    <n v="82473.63"/>
    <n v="82473.63"/>
  </r>
  <r>
    <n v="85"/>
    <x v="18"/>
    <x v="1"/>
    <x v="4"/>
    <n v="430771.64973694301"/>
    <n v="19.107204374027422"/>
    <n v="161324.50222119023"/>
    <n v="161324.50222119023"/>
  </r>
  <r>
    <n v="54"/>
    <x v="21"/>
    <x v="3"/>
    <x v="4"/>
    <n v="431162.57467988948"/>
    <n v="11.443833236331418"/>
    <n v="96709.391006725346"/>
    <n v="96709.391006725346"/>
  </r>
  <r>
    <n v="13"/>
    <x v="8"/>
    <x v="2"/>
    <x v="4"/>
    <n v="432766.6914073783"/>
    <n v="16.405458020576663"/>
    <n v="139154.82145631695"/>
    <n v="139154.82145631695"/>
  </r>
  <r>
    <n v="41"/>
    <x v="25"/>
    <x v="3"/>
    <x v="6"/>
    <n v="432972.35146999999"/>
    <n v="11.607212000000001"/>
    <n v="98501.79"/>
    <n v="98501.79"/>
  </r>
  <r>
    <m/>
    <x v="33"/>
    <x v="0"/>
    <x v="3"/>
    <n v="436764.40999216697"/>
    <m/>
    <m/>
    <m/>
  </r>
  <r>
    <n v="54"/>
    <x v="21"/>
    <x v="3"/>
    <x v="1"/>
    <n v="436963.7665730592"/>
    <n v="8.1785728908796216"/>
    <n v="70045.304305585028"/>
    <n v="70045.304305585028"/>
  </r>
  <r>
    <n v="15"/>
    <x v="31"/>
    <x v="1"/>
    <x v="4"/>
    <n v="437117.68382894853"/>
    <n v="7.808849478215885"/>
    <n v="66902.369466817763"/>
    <n v="66902.369466817763"/>
  </r>
  <r>
    <n v="50"/>
    <x v="20"/>
    <x v="1"/>
    <x v="2"/>
    <n v="439069.09847304132"/>
    <n v="19.418588246824132"/>
    <n v="167111.59988898443"/>
    <n v="167111.59988898443"/>
  </r>
  <r>
    <s v="05"/>
    <x v="34"/>
    <x v="2"/>
    <x v="0"/>
    <n v="439567.43256518734"/>
    <n v="20.345608396568601"/>
    <n v="175288.03019838501"/>
    <n v="175288.03019838501"/>
  </r>
  <r>
    <n v="54"/>
    <x v="21"/>
    <x v="3"/>
    <x v="3"/>
    <n v="439622.16123122262"/>
    <n v="8.3165490654369005"/>
    <n v="71660.329773004341"/>
    <n v="71660.329773004341"/>
  </r>
  <r>
    <n v="68"/>
    <x v="24"/>
    <x v="1"/>
    <x v="3"/>
    <n v="442119.32209548779"/>
    <n v="16.826735730992816"/>
    <n v="145812.72989154272"/>
    <n v="145812.72989154272"/>
  </r>
  <r>
    <n v="68"/>
    <x v="24"/>
    <x v="1"/>
    <x v="0"/>
    <n v="444615.70941236388"/>
    <n v="16.235829883710586"/>
    <n v="141486.61842423101"/>
    <n v="141486.61842423101"/>
  </r>
  <r>
    <n v="17"/>
    <x v="17"/>
    <x v="3"/>
    <x v="6"/>
    <n v="444619.25750800001"/>
    <n v="17.225322999999999"/>
    <n v="150110.73000000001"/>
    <n v="150110.73000000001"/>
  </r>
  <r>
    <n v="13"/>
    <x v="8"/>
    <x v="2"/>
    <x v="0"/>
    <n v="445151.30168167903"/>
    <n v="18.208641140162882"/>
    <n v="158869.76598580234"/>
    <n v="158869.76598580234"/>
  </r>
  <r>
    <n v="50"/>
    <x v="20"/>
    <x v="1"/>
    <x v="3"/>
    <n v="445304.85229774314"/>
    <n v="26.917581040928422"/>
    <n v="234935.97721300594"/>
    <n v="234935.97721300594"/>
  </r>
  <r>
    <n v="41"/>
    <x v="25"/>
    <x v="3"/>
    <x v="4"/>
    <n v="445776.63561917556"/>
    <n v="5.9221511205696995"/>
    <n v="51743.149402255469"/>
    <n v="51743.149402255469"/>
  </r>
  <r>
    <n v="25"/>
    <x v="32"/>
    <x v="2"/>
    <x v="7"/>
    <n v="446427.65662347677"/>
    <n v="6.6291599545858171"/>
    <n v="58005.030740595626"/>
    <n v="58005.030740595626"/>
  </r>
  <r>
    <s v=" "/>
    <x v="33"/>
    <x v="2"/>
    <x v="6"/>
    <n v="446778.034667"/>
    <n v="12.147083"/>
    <n v="106370.18"/>
    <n v="106370.18"/>
  </r>
  <r>
    <n v="15"/>
    <x v="31"/>
    <x v="1"/>
    <x v="3"/>
    <n v="448138.55976581946"/>
    <n v="7.1924142383629128"/>
    <n v="63174.683897174931"/>
    <n v="63174.683897174931"/>
  </r>
  <r>
    <s v=" "/>
    <x v="33"/>
    <x v="1"/>
    <x v="6"/>
    <n v="454238.38954499998"/>
    <n v="17.950821999999999"/>
    <n v="159817.47"/>
    <n v="159817.47"/>
  </r>
  <r>
    <n v="25"/>
    <x v="32"/>
    <x v="2"/>
    <x v="4"/>
    <n v="454433.64608335402"/>
    <n v="7.5621886077241189"/>
    <n v="67355.653651010245"/>
    <n v="67355.653651010245"/>
  </r>
  <r>
    <n v="76"/>
    <x v="22"/>
    <x v="3"/>
    <x v="7"/>
    <n v="458125.11773989367"/>
    <n v="9.2606901540600877"/>
    <n v="83154.073436756444"/>
    <n v="83154.073436756444"/>
  </r>
  <r>
    <n v="54"/>
    <x v="21"/>
    <x v="3"/>
    <x v="5"/>
    <n v="459246.33403099998"/>
    <n v="15.961898"/>
    <n v="143676.68"/>
    <n v="143676.68"/>
  </r>
  <r>
    <n v="18"/>
    <x v="28"/>
    <x v="1"/>
    <x v="5"/>
    <n v="459500.60895199998"/>
    <n v="19.987942"/>
    <n v="180015.65"/>
    <n v="180015.65"/>
  </r>
  <r>
    <n v="18"/>
    <x v="28"/>
    <x v="0"/>
    <x v="6"/>
    <n v="459695.107816"/>
    <n v="23.137235"/>
    <n v="208467.05"/>
    <n v="208467.05"/>
  </r>
  <r>
    <n v="54"/>
    <x v="21"/>
    <x v="3"/>
    <x v="0"/>
    <n v="459991.87934625917"/>
    <n v="17.729868981239267"/>
    <n v="159849.67676356665"/>
    <n v="159849.67676356665"/>
  </r>
  <r>
    <n v="85"/>
    <x v="18"/>
    <x v="1"/>
    <x v="1"/>
    <n v="462093.00954572728"/>
    <n v="19.237346979411825"/>
    <n v="174233.0938032796"/>
    <n v="174233.0938032796"/>
  </r>
  <r>
    <n v="15"/>
    <x v="31"/>
    <x v="1"/>
    <x v="7"/>
    <n v="465228.72448236524"/>
    <n v="6.9589500663784056"/>
    <n v="63455.067877106856"/>
    <n v="63455.067877106856"/>
  </r>
  <r>
    <n v="68"/>
    <x v="24"/>
    <x v="1"/>
    <x v="4"/>
    <n v="465245.64905309968"/>
    <n v="13.404063096204377"/>
    <n v="122229.1678887892"/>
    <n v="122229.1678887892"/>
  </r>
  <r>
    <n v="25"/>
    <x v="32"/>
    <x v="0"/>
    <x v="0"/>
    <n v="466221.02851613791"/>
    <n v="10.756617497401951"/>
    <n v="98293.240950671097"/>
    <n v="98293.240950671097"/>
  </r>
  <r>
    <s v="05"/>
    <x v="34"/>
    <x v="2"/>
    <x v="7"/>
    <n v="467830.06933442754"/>
    <n v="11.8466465565819"/>
    <n v="108627.46260694489"/>
    <n v="108627.46260694489"/>
  </r>
  <r>
    <n v="54"/>
    <x v="21"/>
    <x v="3"/>
    <x v="6"/>
    <n v="473306.99427999998"/>
    <n v="14.398688999999999"/>
    <n v="133574"/>
    <n v="133574"/>
  </r>
  <r>
    <m/>
    <x v="33"/>
    <x v="0"/>
    <x v="7"/>
    <n v="478742.2457538165"/>
    <m/>
    <m/>
    <m/>
  </r>
  <r>
    <n v="19"/>
    <x v="23"/>
    <x v="3"/>
    <x v="0"/>
    <n v="484658.32845978206"/>
    <n v="11.02230063967812"/>
    <n v="104704.17615462863"/>
    <n v="104704.17615462863"/>
  </r>
  <r>
    <n v="73"/>
    <x v="26"/>
    <x v="0"/>
    <x v="1"/>
    <n v="487395.24920085032"/>
    <n v="8.4873621492270548"/>
    <n v="81079.319799695542"/>
    <n v="81079.319799695542"/>
  </r>
  <r>
    <n v="47"/>
    <x v="15"/>
    <x v="2"/>
    <x v="5"/>
    <n v="488412.818424"/>
    <n v="29.676200000000001"/>
    <n v="284087.03000000003"/>
    <n v="284087.03000000003"/>
  </r>
  <r>
    <n v="50"/>
    <x v="20"/>
    <x v="1"/>
    <x v="5"/>
    <n v="488443.88266900001"/>
    <n v="25.964656000000002"/>
    <n v="248572.64"/>
    <n v="248572.64"/>
  </r>
  <r>
    <n v="73"/>
    <x v="26"/>
    <x v="0"/>
    <x v="7"/>
    <n v="489114.4562590589"/>
    <n v="11.463972341303339"/>
    <n v="109901.01412639527"/>
    <n v="109901.01412639527"/>
  </r>
  <r>
    <n v="25"/>
    <x v="32"/>
    <x v="2"/>
    <x v="2"/>
    <n v="489734.47776892548"/>
    <n v="7.678642700288238"/>
    <n v="73705.723026876702"/>
    <n v="73705.723026876702"/>
  </r>
  <r>
    <m/>
    <x v="33"/>
    <x v="1"/>
    <x v="3"/>
    <n v="493508.83738316532"/>
    <m/>
    <m/>
    <m/>
  </r>
  <r>
    <n v="15"/>
    <x v="31"/>
    <x v="1"/>
    <x v="6"/>
    <n v="494060.36813900003"/>
    <n v="6.9392639999999997"/>
    <n v="67196.94"/>
    <n v="67196.94"/>
  </r>
  <r>
    <m/>
    <x v="33"/>
    <x v="0"/>
    <x v="2"/>
    <n v="495725.11522331054"/>
    <m/>
    <m/>
    <m/>
  </r>
  <r>
    <n v="76"/>
    <x v="22"/>
    <x v="3"/>
    <x v="4"/>
    <n v="503134.54254818958"/>
    <n v="8.9397679558322256"/>
    <n v="88158.958794514358"/>
    <n v="88158.958794514358"/>
  </r>
  <r>
    <s v="05"/>
    <x v="34"/>
    <x v="1"/>
    <x v="4"/>
    <n v="503467.13116313505"/>
    <n v="13.824699494085507"/>
    <n v="136421.52315220164"/>
    <n v="136421.52315220164"/>
  </r>
  <r>
    <n v="13"/>
    <x v="8"/>
    <x v="1"/>
    <x v="0"/>
    <n v="503595.42512425937"/>
    <n v="14.274961026484359"/>
    <n v="140900.57930858666"/>
    <n v="140900.57930858666"/>
  </r>
  <r>
    <s v="05"/>
    <x v="34"/>
    <x v="1"/>
    <x v="1"/>
    <n v="503777.37652360823"/>
    <n v="17.513255490896796"/>
    <n v="172926.52534959663"/>
    <n v="172926.52534959663"/>
  </r>
  <r>
    <n v="54"/>
    <x v="21"/>
    <x v="3"/>
    <x v="2"/>
    <n v="505345.24311383528"/>
    <n v="9.8655779172662914"/>
    <n v="97716.248272764598"/>
    <n v="97716.248272764598"/>
  </r>
  <r>
    <n v="25"/>
    <x v="32"/>
    <x v="2"/>
    <x v="3"/>
    <n v="505635.71882259077"/>
    <n v="8.3505173363022553"/>
    <n v="82757.468783281249"/>
    <n v="82757.468783281249"/>
  </r>
  <r>
    <n v="25"/>
    <x v="32"/>
    <x v="0"/>
    <x v="2"/>
    <n v="505678.89480679668"/>
    <n v="11.594130501924356"/>
    <n v="114912.97912979404"/>
    <n v="114912.97912979404"/>
  </r>
  <r>
    <s v=" "/>
    <x v="33"/>
    <x v="2"/>
    <x v="5"/>
    <n v="506342.51422999997"/>
    <n v="22.390139000000001"/>
    <n v="222206.76"/>
    <n v="222206.76"/>
  </r>
  <r>
    <n v="41"/>
    <x v="25"/>
    <x v="3"/>
    <x v="2"/>
    <n v="514908.88938449632"/>
    <n v="7.5033958900010509"/>
    <n v="75725.878788919654"/>
    <n v="75725.878788919654"/>
  </r>
  <r>
    <n v="85"/>
    <x v="18"/>
    <x v="1"/>
    <x v="2"/>
    <n v="515455.51047254156"/>
    <n v="27.043135429991448"/>
    <n v="273214.8502857486"/>
    <n v="273214.8502857486"/>
  </r>
  <r>
    <s v="05"/>
    <x v="34"/>
    <x v="2"/>
    <x v="2"/>
    <n v="515669.00781357574"/>
    <n v="16.918105656806524"/>
    <n v="170993.19805936099"/>
    <n v="170993.19805936099"/>
  </r>
  <r>
    <n v="41"/>
    <x v="25"/>
    <x v="3"/>
    <x v="3"/>
    <n v="517355.31743242708"/>
    <n v="7.4528721643028293"/>
    <n v="75573.347669185314"/>
    <n v="75573.347669185314"/>
  </r>
  <r>
    <n v="15"/>
    <x v="31"/>
    <x v="1"/>
    <x v="5"/>
    <n v="518010.71767500002"/>
    <n v="7.6676690000000001"/>
    <n v="77849.919999999998"/>
    <n v="77849.919999999998"/>
  </r>
  <r>
    <n v="76"/>
    <x v="22"/>
    <x v="3"/>
    <x v="5"/>
    <n v="518471.509364"/>
    <n v="23.478764999999999"/>
    <n v="238592.19"/>
    <n v="238592.19"/>
  </r>
  <r>
    <n v="70"/>
    <x v="10"/>
    <x v="1"/>
    <x v="3"/>
    <n v="519023.71050575806"/>
    <n v="9.2393172784101409"/>
    <n v="93990.324833055711"/>
    <n v="93990.324833055711"/>
  </r>
  <r>
    <n v="68"/>
    <x v="24"/>
    <x v="1"/>
    <x v="1"/>
    <n v="521872.05629874929"/>
    <n v="12.44722958493319"/>
    <n v="127318.88145474954"/>
    <n v="127318.88145474954"/>
  </r>
  <r>
    <n v="76"/>
    <x v="22"/>
    <x v="3"/>
    <x v="0"/>
    <n v="523042.86060787807"/>
    <n v="11.835575238125253"/>
    <n v="121334.05733798048"/>
    <n v="121334.05733798048"/>
  </r>
  <r>
    <n v="18"/>
    <x v="28"/>
    <x v="0"/>
    <x v="5"/>
    <n v="523865.64541900001"/>
    <n v="17.340152"/>
    <n v="178044.64"/>
    <n v="178044.64"/>
  </r>
  <r>
    <n v="76"/>
    <x v="22"/>
    <x v="3"/>
    <x v="3"/>
    <n v="526952.26860018575"/>
    <n v="10.367801540067896"/>
    <n v="107081.39622193143"/>
    <n v="107081.39622193143"/>
  </r>
  <r>
    <n v="76"/>
    <x v="22"/>
    <x v="3"/>
    <x v="6"/>
    <n v="527357.391343"/>
    <n v="18.493093999999999"/>
    <n v="191148.41"/>
    <n v="191148.41"/>
  </r>
  <r>
    <m/>
    <x v="0"/>
    <x v="1"/>
    <x v="7"/>
    <n v="533711.33160819591"/>
    <m/>
    <m/>
    <m/>
  </r>
  <r>
    <n v="23"/>
    <x v="29"/>
    <x v="2"/>
    <x v="4"/>
    <n v="534073.7256650246"/>
    <n v="36.919395091540707"/>
    <n v="386466.50616242801"/>
    <n v="386466.50616242801"/>
  </r>
  <r>
    <n v="76"/>
    <x v="22"/>
    <x v="3"/>
    <x v="1"/>
    <n v="535804.87138076895"/>
    <n v="8.2318138057473806"/>
    <n v="86448.660373410705"/>
    <n v="86448.660373410705"/>
  </r>
  <r>
    <n v="41"/>
    <x v="25"/>
    <x v="3"/>
    <x v="0"/>
    <n v="535917.12108568195"/>
    <n v="8.7131045303201766"/>
    <n v="91522.237153912924"/>
    <n v="91522.237153912924"/>
  </r>
  <r>
    <n v="99"/>
    <x v="7"/>
    <x v="3"/>
    <x v="7"/>
    <n v="536023.2437680962"/>
    <n v="22.037431230509299"/>
    <n v="231526.47730088123"/>
    <n v="231526.47730088123"/>
  </r>
  <r>
    <s v=" "/>
    <x v="33"/>
    <x v="0"/>
    <x v="6"/>
    <n v="539860.39824100002"/>
    <n v="16.437813999999999"/>
    <n v="173932.85"/>
    <n v="173932.85"/>
  </r>
  <r>
    <n v="68"/>
    <x v="24"/>
    <x v="1"/>
    <x v="6"/>
    <n v="547892.06836699997"/>
    <n v="10.118606"/>
    <n v="108660.51"/>
    <n v="108660.51"/>
  </r>
  <r>
    <s v="05"/>
    <x v="34"/>
    <x v="1"/>
    <x v="2"/>
    <n v="548737.07791098021"/>
    <n v="20.255965244168305"/>
    <n v="217857.90389568527"/>
    <n v="217857.90389568527"/>
  </r>
  <r>
    <n v="25"/>
    <x v="32"/>
    <x v="2"/>
    <x v="6"/>
    <n v="560152.38844799995"/>
    <n v="17.180206999999999"/>
    <n v="188621.27"/>
    <n v="188621.27"/>
  </r>
  <r>
    <n v="41"/>
    <x v="25"/>
    <x v="3"/>
    <x v="1"/>
    <n v="563422.57685076713"/>
    <n v="6.4076696895762897"/>
    <n v="70760.425054948719"/>
    <n v="70760.425054948719"/>
  </r>
  <r>
    <n v="76"/>
    <x v="22"/>
    <x v="3"/>
    <x v="2"/>
    <n v="566447.4646414459"/>
    <n v="11.468805543967493"/>
    <n v="127330.92612778445"/>
    <n v="127330.92612778445"/>
  </r>
  <r>
    <m/>
    <x v="33"/>
    <x v="0"/>
    <x v="0"/>
    <n v="571576.80046218226"/>
    <m/>
    <m/>
    <m/>
  </r>
  <r>
    <n v="13"/>
    <x v="8"/>
    <x v="1"/>
    <x v="3"/>
    <n v="573651.73513631348"/>
    <n v="13.480102935156813"/>
    <n v="151564.53499594884"/>
    <n v="151564.53499594884"/>
  </r>
  <r>
    <n v="23"/>
    <x v="29"/>
    <x v="1"/>
    <x v="1"/>
    <n v="573657.90334933763"/>
    <n v="11.974558988637597"/>
    <n v="134638.28789791424"/>
    <n v="134638.28789791424"/>
  </r>
  <r>
    <n v="47"/>
    <x v="15"/>
    <x v="2"/>
    <x v="3"/>
    <n v="581637.5374811159"/>
    <n v="19.757436244854262"/>
    <n v="225236.66466218472"/>
    <n v="225236.66466218472"/>
  </r>
  <r>
    <n v="50"/>
    <x v="20"/>
    <x v="1"/>
    <x v="4"/>
    <n v="594345.47841956653"/>
    <n v="11.685381210879033"/>
    <n v="136125.00833138026"/>
    <n v="136125.00833138026"/>
  </r>
  <r>
    <n v="68"/>
    <x v="24"/>
    <x v="0"/>
    <x v="2"/>
    <n v="595867.80150510452"/>
    <n v="19.014896673811503"/>
    <n v="222075.14766666738"/>
    <n v="222075.14766666738"/>
  </r>
  <r>
    <s v="05"/>
    <x v="34"/>
    <x v="2"/>
    <x v="1"/>
    <n v="599158.52390265232"/>
    <n v="16.103082680367137"/>
    <n v="189106.66528140235"/>
    <n v="189106.66528140235"/>
  </r>
  <r>
    <n v="70"/>
    <x v="10"/>
    <x v="1"/>
    <x v="1"/>
    <n v="601394.81821006374"/>
    <n v="9.7514666635613256"/>
    <n v="114943.83781971362"/>
    <n v="114943.83781971362"/>
  </r>
  <r>
    <n v="15"/>
    <x v="31"/>
    <x v="0"/>
    <x v="1"/>
    <n v="602177.93494951737"/>
    <n v="10.771624673138785"/>
    <n v="127134.12015375086"/>
    <n v="127134.12015375086"/>
  </r>
  <r>
    <s v="05"/>
    <x v="34"/>
    <x v="2"/>
    <x v="3"/>
    <n v="607245.79029723455"/>
    <n v="12.499920499408139"/>
    <n v="148774.27240538769"/>
    <n v="148774.27240538769"/>
  </r>
  <r>
    <s v=" "/>
    <x v="35"/>
    <x v="2"/>
    <x v="6"/>
    <n v="609818.83291500004"/>
    <n v="16.041429999999998"/>
    <n v="191734.37"/>
    <n v="191734.37"/>
  </r>
  <r>
    <n v="50"/>
    <x v="20"/>
    <x v="1"/>
    <x v="1"/>
    <n v="624104.73261933029"/>
    <n v="17.891127198214775"/>
    <n v="218852.36826348508"/>
    <n v="218852.36826348508"/>
  </r>
  <r>
    <n v="70"/>
    <x v="10"/>
    <x v="1"/>
    <x v="0"/>
    <n v="626580.81941491226"/>
    <n v="9.0339550330872527"/>
    <n v="110945.85776490993"/>
    <n v="110945.85776490993"/>
  </r>
  <r>
    <n v="68"/>
    <x v="24"/>
    <x v="0"/>
    <x v="0"/>
    <n v="627848.3161314415"/>
    <n v="11.919684495604617"/>
    <n v="146681.57525191482"/>
    <n v="146681.57525191482"/>
  </r>
  <r>
    <m/>
    <x v="33"/>
    <x v="0"/>
    <x v="1"/>
    <n v="634107.8831840303"/>
    <m/>
    <m/>
    <m/>
  </r>
  <r>
    <n v="47"/>
    <x v="15"/>
    <x v="1"/>
    <x v="3"/>
    <n v="635669.97098237439"/>
    <n v="20.57000141224097"/>
    <n v="256284.3511362017"/>
    <n v="256284.3511362017"/>
  </r>
  <r>
    <n v="70"/>
    <x v="10"/>
    <x v="1"/>
    <x v="2"/>
    <n v="637663.68580746464"/>
    <n v="8.506864493178746"/>
    <n v="106320.56392074616"/>
    <n v="106320.56392074616"/>
  </r>
  <r>
    <n v="73"/>
    <x v="26"/>
    <x v="0"/>
    <x v="0"/>
    <n v="638252.26258417987"/>
    <n v="11.351126015651349"/>
    <n v="141999.68450240538"/>
    <n v="141999.68450240538"/>
  </r>
  <r>
    <n v="13"/>
    <x v="8"/>
    <x v="1"/>
    <x v="5"/>
    <n v="649149.67459299997"/>
    <n v="15.599924"/>
    <n v="198483.03"/>
    <n v="198483.03"/>
  </r>
  <r>
    <n v="47"/>
    <x v="15"/>
    <x v="1"/>
    <x v="5"/>
    <n v="649628.75244700001"/>
    <n v="36.345964000000002"/>
    <n v="462783.11"/>
    <n v="462783.11"/>
  </r>
  <r>
    <n v="70"/>
    <x v="10"/>
    <x v="1"/>
    <x v="7"/>
    <n v="653543.06185665587"/>
    <n v="7.2735813581552318"/>
    <n v="93170.533176856363"/>
    <n v="93170.533176856363"/>
  </r>
  <r>
    <n v="25"/>
    <x v="32"/>
    <x v="2"/>
    <x v="5"/>
    <n v="662106.47079399996"/>
    <n v="13.205966"/>
    <n v="171377.61"/>
    <n v="171377.61"/>
  </r>
  <r>
    <s v=" "/>
    <x v="33"/>
    <x v="1"/>
    <x v="5"/>
    <n v="665680.52526699996"/>
    <n v="20.063462000000001"/>
    <n v="261774.77"/>
    <n v="261774.77"/>
  </r>
  <r>
    <s v="05"/>
    <x v="34"/>
    <x v="1"/>
    <x v="7"/>
    <n v="670467.04568802298"/>
    <n v="13.04537594706442"/>
    <n v="171431.29555391034"/>
    <n v="171431.29555391034"/>
  </r>
  <r>
    <n v="13"/>
    <x v="8"/>
    <x v="1"/>
    <x v="7"/>
    <n v="672078.46903945808"/>
    <n v="11.052664885445331"/>
    <n v="145593.85866231899"/>
    <n v="145593.85866231899"/>
  </r>
  <r>
    <n v="68"/>
    <x v="24"/>
    <x v="1"/>
    <x v="5"/>
    <n v="672740.29780399997"/>
    <n v="10.742448"/>
    <n v="141646.81"/>
    <n v="141646.81"/>
  </r>
  <r>
    <s v="05"/>
    <x v="34"/>
    <x v="2"/>
    <x v="6"/>
    <n v="677172.55794600002"/>
    <n v="28.115942"/>
    <n v="373171.15"/>
    <n v="373171.15"/>
  </r>
  <r>
    <m/>
    <x v="35"/>
    <x v="2"/>
    <x v="1"/>
    <n v="681338.1823254599"/>
    <m/>
    <m/>
    <m/>
  </r>
  <r>
    <n v="13"/>
    <x v="8"/>
    <x v="1"/>
    <x v="2"/>
    <n v="691318.88921542244"/>
    <n v="13.062222429517675"/>
    <n v="176991.15757291514"/>
    <n v="176991.15757291514"/>
  </r>
  <r>
    <n v="68"/>
    <x v="24"/>
    <x v="0"/>
    <x v="3"/>
    <n v="692521.52297260286"/>
    <n v="12.797881429663027"/>
    <n v="173711.04343446344"/>
    <n v="173711.04343446344"/>
  </r>
  <r>
    <s v=" "/>
    <x v="0"/>
    <x v="1"/>
    <x v="5"/>
    <n v="701927.50239799998"/>
    <n v="14.229195000000001"/>
    <n v="195762.12"/>
    <n v="195762.12"/>
  </r>
  <r>
    <n v="70"/>
    <x v="10"/>
    <x v="3"/>
    <x v="3"/>
    <n v="704650.3516328244"/>
    <n v="7.3375103628067482"/>
    <n v="101339.43344232085"/>
    <n v="101339.43344232085"/>
  </r>
  <r>
    <s v="05"/>
    <x v="34"/>
    <x v="1"/>
    <x v="3"/>
    <n v="707067.66516059556"/>
    <n v="14.560695362275261"/>
    <n v="201789.77870920612"/>
    <n v="201789.77870920612"/>
  </r>
  <r>
    <n v="23"/>
    <x v="29"/>
    <x v="0"/>
    <x v="4"/>
    <n v="708483.43682490557"/>
    <n v="23.775769481495765"/>
    <n v="330156.8819579737"/>
    <n v="330156.8819579737"/>
  </r>
  <r>
    <n v="47"/>
    <x v="15"/>
    <x v="1"/>
    <x v="0"/>
    <n v="712808.74640993972"/>
    <n v="19.349072357542397"/>
    <n v="270326.8850229503"/>
    <n v="270326.8850229503"/>
  </r>
  <r>
    <n v="47"/>
    <x v="15"/>
    <x v="1"/>
    <x v="7"/>
    <n v="713453.5490172581"/>
    <n v="14.570341517178937"/>
    <n v="203747.13257016634"/>
    <n v="203747.13257016634"/>
  </r>
  <r>
    <m/>
    <x v="27"/>
    <x v="1"/>
    <x v="3"/>
    <n v="719080.42747364868"/>
    <m/>
    <m/>
    <m/>
  </r>
  <r>
    <n v="13"/>
    <x v="8"/>
    <x v="1"/>
    <x v="1"/>
    <n v="728261.96688610117"/>
    <n v="10.419632636338292"/>
    <n v="148729.15429621856"/>
    <n v="148729.15429621856"/>
  </r>
  <r>
    <s v="05"/>
    <x v="34"/>
    <x v="2"/>
    <x v="5"/>
    <n v="729662.09612999996"/>
    <n v="23.992111000000001"/>
    <n v="343120.22"/>
    <n v="343120.22"/>
  </r>
  <r>
    <n v="68"/>
    <x v="24"/>
    <x v="0"/>
    <x v="5"/>
    <n v="729696.27500799997"/>
    <n v="11.937984"/>
    <n v="170737.62"/>
    <n v="170737.62"/>
  </r>
  <r>
    <n v="20"/>
    <x v="30"/>
    <x v="1"/>
    <x v="7"/>
    <n v="732315.82064367377"/>
    <n v="10.092491005181428"/>
    <n v="144861.46032284733"/>
    <n v="144861.46032284733"/>
  </r>
  <r>
    <n v="68"/>
    <x v="24"/>
    <x v="1"/>
    <x v="2"/>
    <n v="742669.64065169322"/>
    <n v="14.894958006331624"/>
    <n v="216815.84895765359"/>
    <n v="216815.84895765359"/>
  </r>
  <r>
    <n v="70"/>
    <x v="10"/>
    <x v="3"/>
    <x v="0"/>
    <n v="744208.66606207239"/>
    <n v="7.6411808477554262"/>
    <n v="111458.00691460355"/>
    <n v="111458.00691460355"/>
  </r>
  <r>
    <n v="25"/>
    <x v="32"/>
    <x v="0"/>
    <x v="1"/>
    <n v="751607.0771748831"/>
    <n v="5.3806255963959586"/>
    <n v="79264.67904643876"/>
    <n v="79264.67904643876"/>
  </r>
  <r>
    <n v="73"/>
    <x v="26"/>
    <x v="3"/>
    <x v="5"/>
    <n v="752705.35280600004"/>
    <n v="11.902723999999999"/>
    <n v="175601.19"/>
    <n v="175601.19"/>
  </r>
  <r>
    <s v="05"/>
    <x v="34"/>
    <x v="2"/>
    <x v="4"/>
    <n v="762574.0352342726"/>
    <n v="16.60830079245213"/>
    <n v="248235.15549222185"/>
    <n v="248235.15549222185"/>
  </r>
  <r>
    <n v="18"/>
    <x v="28"/>
    <x v="2"/>
    <x v="5"/>
    <n v="764218.46980399999"/>
    <n v="14.826914"/>
    <n v="222087.63"/>
    <n v="222087.63"/>
  </r>
  <r>
    <n v="68"/>
    <x v="24"/>
    <x v="0"/>
    <x v="7"/>
    <n v="778536.35821268649"/>
    <n v="13.43503454747098"/>
    <n v="205009.3922333738"/>
    <n v="205009.3922333738"/>
  </r>
  <r>
    <n v="23"/>
    <x v="29"/>
    <x v="1"/>
    <x v="5"/>
    <n v="781710.16506000003"/>
    <n v="19.291125999999998"/>
    <n v="295569.36"/>
    <n v="295569.36"/>
  </r>
  <r>
    <n v="20"/>
    <x v="30"/>
    <x v="1"/>
    <x v="4"/>
    <n v="783625.0188269777"/>
    <n v="9.7934780329063553"/>
    <n v="150418.52239518956"/>
    <n v="150418.52239518956"/>
  </r>
  <r>
    <n v="81"/>
    <x v="9"/>
    <x v="1"/>
    <x v="5"/>
    <n v="785556.09208700003"/>
    <n v="22.268981"/>
    <n v="342873.27"/>
    <n v="342873.27"/>
  </r>
  <r>
    <s v=" "/>
    <x v="0"/>
    <x v="2"/>
    <x v="5"/>
    <n v="785816.10124600003"/>
    <n v="14.443216"/>
    <n v="222454.35"/>
    <n v="222454.35"/>
  </r>
  <r>
    <n v="68"/>
    <x v="24"/>
    <x v="0"/>
    <x v="4"/>
    <n v="796432.4146113426"/>
    <n v="13.770654171938123"/>
    <n v="214960.94891751494"/>
    <n v="214960.94891751494"/>
  </r>
  <r>
    <n v="73"/>
    <x v="26"/>
    <x v="3"/>
    <x v="6"/>
    <n v="797223.72215299995"/>
    <n v="15.204744"/>
    <n v="237583.02"/>
    <n v="237583.02"/>
  </r>
  <r>
    <n v="70"/>
    <x v="10"/>
    <x v="1"/>
    <x v="4"/>
    <n v="797268.22840077791"/>
    <n v="6.5574490933373326"/>
    <n v="102469.6981008775"/>
    <n v="102469.6981008775"/>
  </r>
  <r>
    <n v="73"/>
    <x v="26"/>
    <x v="3"/>
    <x v="2"/>
    <n v="799918.82430820831"/>
    <n v="8.3130546169155384"/>
    <n v="130335.46996123082"/>
    <n v="130335.46996123082"/>
  </r>
  <r>
    <s v=" "/>
    <x v="0"/>
    <x v="0"/>
    <x v="5"/>
    <n v="803673.39916899998"/>
    <n v="12.990644"/>
    <n v="204628.61"/>
    <n v="204628.61"/>
  </r>
  <r>
    <s v=" "/>
    <x v="0"/>
    <x v="0"/>
    <x v="6"/>
    <n v="805789.58532099996"/>
    <n v="14.343665"/>
    <n v="226536.33"/>
    <n v="226536.33"/>
  </r>
  <r>
    <n v="20"/>
    <x v="30"/>
    <x v="1"/>
    <x v="6"/>
    <n v="809743.05489799997"/>
    <n v="12.413803"/>
    <n v="197019.01"/>
    <n v="197019.01"/>
  </r>
  <r>
    <n v="13"/>
    <x v="8"/>
    <x v="3"/>
    <x v="7"/>
    <n v="821588.24936976773"/>
    <n v="9.0907201059737588"/>
    <n v="146389.04482059961"/>
    <n v="146389.04482059961"/>
  </r>
  <r>
    <n v="47"/>
    <x v="15"/>
    <x v="1"/>
    <x v="1"/>
    <n v="821629.20060767315"/>
    <n v="14.823629061614682"/>
    <n v="238718.71932158319"/>
    <n v="238718.71932158319"/>
  </r>
  <r>
    <n v="73"/>
    <x v="26"/>
    <x v="3"/>
    <x v="3"/>
    <n v="822953.0056861398"/>
    <n v="6.8620083696443412"/>
    <n v="110683.36409170827"/>
    <n v="110683.36409170827"/>
  </r>
  <r>
    <n v="73"/>
    <x v="26"/>
    <x v="3"/>
    <x v="4"/>
    <n v="826769.81658413529"/>
    <n v="5.901249496841463"/>
    <n v="95627.909296768412"/>
    <n v="95627.909296768412"/>
  </r>
  <r>
    <n v="23"/>
    <x v="29"/>
    <x v="0"/>
    <x v="3"/>
    <n v="830968.90338865039"/>
    <n v="15.415197021247254"/>
    <n v="251067.16753961006"/>
    <n v="251067.16753961006"/>
  </r>
  <r>
    <n v="73"/>
    <x v="26"/>
    <x v="3"/>
    <x v="1"/>
    <n v="833913.17493728863"/>
    <n v="6.108674319428296"/>
    <n v="99844.438328897682"/>
    <n v="99844.438328897682"/>
  </r>
  <r>
    <n v="47"/>
    <x v="15"/>
    <x v="1"/>
    <x v="4"/>
    <n v="838033.37814597727"/>
    <n v="13.864473976857077"/>
    <n v="227730.28247563358"/>
    <n v="227730.28247563358"/>
  </r>
  <r>
    <n v="81"/>
    <x v="9"/>
    <x v="1"/>
    <x v="7"/>
    <n v="838736.23045869346"/>
    <n v="16.268345400975669"/>
    <n v="267439.07366932131"/>
    <n v="267439.07366932131"/>
  </r>
  <r>
    <n v="70"/>
    <x v="10"/>
    <x v="3"/>
    <x v="2"/>
    <n v="842691.58424913534"/>
    <n v="6.8945021693416502"/>
    <n v="113874.80353155566"/>
    <n v="113874.80353155566"/>
  </r>
  <r>
    <n v="18"/>
    <x v="28"/>
    <x v="3"/>
    <x v="7"/>
    <n v="844241.36108608544"/>
    <n v="10.246951087461181"/>
    <n v="169557.6386879911"/>
    <n v="169557.6386879911"/>
  </r>
  <r>
    <n v="13"/>
    <x v="8"/>
    <x v="1"/>
    <x v="6"/>
    <n v="844888.22850299999"/>
    <n v="12.754534"/>
    <n v="211212.65"/>
    <n v="211212.65"/>
  </r>
  <r>
    <m/>
    <x v="35"/>
    <x v="2"/>
    <x v="2"/>
    <n v="846208.11163115897"/>
    <m/>
    <m/>
    <m/>
  </r>
  <r>
    <n v="23"/>
    <x v="29"/>
    <x v="1"/>
    <x v="2"/>
    <n v="849860.55785552145"/>
    <n v="15.814766344318922"/>
    <n v="263430.78449565708"/>
    <n v="263430.78449565708"/>
  </r>
  <r>
    <n v="70"/>
    <x v="10"/>
    <x v="3"/>
    <x v="7"/>
    <n v="855976.40908871428"/>
    <n v="5.9925937509180818"/>
    <n v="100538.57004875124"/>
    <n v="100538.57004875124"/>
  </r>
  <r>
    <n v="47"/>
    <x v="15"/>
    <x v="1"/>
    <x v="2"/>
    <n v="861197.90534489066"/>
    <n v="16.550286574488023"/>
    <n v="279360.21376381232"/>
    <n v="279360.21376381232"/>
  </r>
  <r>
    <n v="23"/>
    <x v="29"/>
    <x v="1"/>
    <x v="6"/>
    <n v="862743.79279600002"/>
    <n v="10.42196"/>
    <n v="176233.03"/>
    <n v="176233.03"/>
  </r>
  <r>
    <n v="15"/>
    <x v="31"/>
    <x v="3"/>
    <x v="2"/>
    <n v="888461.32912305463"/>
    <n v="6.4964554649338178"/>
    <n v="113128.2493564911"/>
    <n v="113128.2493564911"/>
  </r>
  <r>
    <n v="15"/>
    <x v="31"/>
    <x v="3"/>
    <x v="3"/>
    <n v="890465.92213734519"/>
    <n v="4.8322763637257893"/>
    <n v="84338.357593652618"/>
    <n v="84338.357593652618"/>
  </r>
  <r>
    <m/>
    <x v="35"/>
    <x v="2"/>
    <x v="7"/>
    <n v="894078.20472372533"/>
    <m/>
    <m/>
    <m/>
  </r>
  <r>
    <n v="23"/>
    <x v="29"/>
    <x v="1"/>
    <x v="7"/>
    <n v="895571.58698765479"/>
    <n v="13.925469946667782"/>
    <n v="244436.6023058487"/>
    <n v="244436.6023058487"/>
  </r>
  <r>
    <n v="13"/>
    <x v="8"/>
    <x v="3"/>
    <x v="4"/>
    <n v="905220.21875326033"/>
    <n v="7.8966078983492078"/>
    <n v="140104.1149313869"/>
    <n v="140104.1149313869"/>
  </r>
  <r>
    <n v="23"/>
    <x v="29"/>
    <x v="1"/>
    <x v="3"/>
    <n v="905600.31327716971"/>
    <n v="13.367928705292023"/>
    <n v="237277.60829823479"/>
    <n v="237277.60829823479"/>
  </r>
  <r>
    <n v="70"/>
    <x v="10"/>
    <x v="1"/>
    <x v="6"/>
    <n v="907343.72792400001"/>
    <n v="6.6107839999999998"/>
    <n v="117565.77"/>
    <n v="117565.77"/>
  </r>
  <r>
    <s v="05"/>
    <x v="34"/>
    <x v="1"/>
    <x v="6"/>
    <n v="908085.71053299995"/>
    <n v="25.660941000000001"/>
    <n v="456725.74"/>
    <n v="456725.74"/>
  </r>
  <r>
    <n v="20"/>
    <x v="30"/>
    <x v="1"/>
    <x v="5"/>
    <n v="908110.01577199996"/>
    <n v="15.262525999999999"/>
    <n v="271657.03000000003"/>
    <n v="271657.03000000003"/>
  </r>
  <r>
    <n v="70"/>
    <x v="10"/>
    <x v="3"/>
    <x v="1"/>
    <n v="908579.10214569164"/>
    <n v="6.9180465338683259"/>
    <n v="123197.61316354628"/>
    <n v="123197.61316354628"/>
  </r>
  <r>
    <n v="20"/>
    <x v="30"/>
    <x v="1"/>
    <x v="1"/>
    <n v="916504.24248769006"/>
    <n v="9.164597014517037"/>
    <n v="164628.08407209968"/>
    <n v="164628.08407209968"/>
  </r>
  <r>
    <n v="73"/>
    <x v="26"/>
    <x v="3"/>
    <x v="7"/>
    <n v="920120.27409573947"/>
    <n v="6.7333230030919369"/>
    <n v="121431.15334072996"/>
    <n v="121431.15334072996"/>
  </r>
  <r>
    <n v="70"/>
    <x v="10"/>
    <x v="3"/>
    <x v="4"/>
    <n v="924758.77285454096"/>
    <n v="5.2786438633583952"/>
    <n v="95676.855539743075"/>
    <n v="95676.855539743075"/>
  </r>
  <r>
    <n v="20"/>
    <x v="30"/>
    <x v="1"/>
    <x v="3"/>
    <n v="933097.49339379556"/>
    <n v="9.9697175442576658"/>
    <n v="182333.28162766312"/>
    <n v="182333.28162766312"/>
  </r>
  <r>
    <n v="68"/>
    <x v="24"/>
    <x v="0"/>
    <x v="1"/>
    <n v="939162.6659491891"/>
    <n v="15.191297486522966"/>
    <n v="279635.14915473439"/>
    <n v="279635.14915473439"/>
  </r>
  <r>
    <n v="23"/>
    <x v="29"/>
    <x v="1"/>
    <x v="0"/>
    <n v="948689.13013781165"/>
    <n v="10.369877910466805"/>
    <n v="192820.69290851479"/>
    <n v="192820.69290851479"/>
  </r>
  <r>
    <n v="68"/>
    <x v="24"/>
    <x v="0"/>
    <x v="6"/>
    <n v="950075.45178899996"/>
    <n v="11.814806000000001"/>
    <n v="220009.16"/>
    <n v="220009.16"/>
  </r>
  <r>
    <m/>
    <x v="27"/>
    <x v="1"/>
    <x v="2"/>
    <n v="954524.60894558288"/>
    <m/>
    <m/>
    <m/>
  </r>
  <r>
    <n v="70"/>
    <x v="10"/>
    <x v="1"/>
    <x v="5"/>
    <n v="959894.71296300006"/>
    <n v="7.5149340000000002"/>
    <n v="141385.49"/>
    <n v="141385.49"/>
  </r>
  <r>
    <n v="15"/>
    <x v="31"/>
    <x v="3"/>
    <x v="0"/>
    <n v="962522.47642215702"/>
    <n v="5.5890171086034899"/>
    <n v="105439.26992752115"/>
    <n v="105439.26992752115"/>
  </r>
  <r>
    <n v="47"/>
    <x v="15"/>
    <x v="3"/>
    <x v="2"/>
    <n v="971219.20916429546"/>
    <n v="14.758529106976528"/>
    <n v="280941.8325670372"/>
    <n v="280941.8325670372"/>
  </r>
  <r>
    <n v="23"/>
    <x v="29"/>
    <x v="0"/>
    <x v="5"/>
    <n v="975714.81796100002"/>
    <n v="21.156922999999999"/>
    <n v="404605.22"/>
    <n v="404605.22"/>
  </r>
  <r>
    <n v="15"/>
    <x v="31"/>
    <x v="3"/>
    <x v="4"/>
    <n v="977928.9067685887"/>
    <n v="4.8570803134991198"/>
    <n v="93097.633124921587"/>
    <n v="93097.633124921587"/>
  </r>
  <r>
    <n v="20"/>
    <x v="30"/>
    <x v="1"/>
    <x v="0"/>
    <n v="988752.67521325196"/>
    <n v="8.6646938956503021"/>
    <n v="167917.88967687212"/>
    <n v="167917.88967687212"/>
  </r>
  <r>
    <n v="23"/>
    <x v="29"/>
    <x v="1"/>
    <x v="4"/>
    <n v="993649.22222754918"/>
    <n v="16.519576933615486"/>
    <n v="321727.42952365772"/>
    <n v="321727.42952365772"/>
  </r>
  <r>
    <s v="05"/>
    <x v="34"/>
    <x v="1"/>
    <x v="0"/>
    <n v="994494.40550432564"/>
    <n v="17.085854833486309"/>
    <n v="333039.02608515904"/>
    <n v="333039.02608515904"/>
  </r>
  <r>
    <s v="05"/>
    <x v="34"/>
    <x v="1"/>
    <x v="5"/>
    <n v="995319.45486699999"/>
    <n v="20.200326"/>
    <n v="394073.25"/>
    <n v="394073.25"/>
  </r>
  <r>
    <n v="15"/>
    <x v="31"/>
    <x v="3"/>
    <x v="7"/>
    <n v="1005406.7692524954"/>
    <n v="4.9656520785998071"/>
    <n v="97853.004186108621"/>
    <n v="97853.004186108621"/>
  </r>
  <r>
    <n v="47"/>
    <x v="15"/>
    <x v="1"/>
    <x v="6"/>
    <n v="1017308.8194339999"/>
    <n v="22.905674000000001"/>
    <n v="456722.04"/>
    <n v="456722.04"/>
  </r>
  <r>
    <n v="23"/>
    <x v="29"/>
    <x v="0"/>
    <x v="7"/>
    <n v="1023271.6533049758"/>
    <n v="11.066350688793277"/>
    <n v="221948.10612133343"/>
    <n v="221948.10612133343"/>
  </r>
  <r>
    <m/>
    <x v="27"/>
    <x v="1"/>
    <x v="4"/>
    <n v="1025117.1281565095"/>
    <m/>
    <m/>
    <m/>
  </r>
  <r>
    <m/>
    <x v="0"/>
    <x v="3"/>
    <x v="7"/>
    <n v="1030523.2166102857"/>
    <m/>
    <m/>
    <m/>
  </r>
  <r>
    <s v="05"/>
    <x v="34"/>
    <x v="0"/>
    <x v="5"/>
    <n v="1043853.750826"/>
    <n v="19.454552"/>
    <n v="398031.06"/>
    <n v="398031.06"/>
  </r>
  <r>
    <n v="15"/>
    <x v="31"/>
    <x v="3"/>
    <x v="1"/>
    <n v="1053263.3207030161"/>
    <n v="7.6624039362280874"/>
    <n v="158182.36868301337"/>
    <n v="158182.36868301337"/>
  </r>
  <r>
    <n v="23"/>
    <x v="29"/>
    <x v="0"/>
    <x v="1"/>
    <n v="1059060.4860395778"/>
    <n v="9.8051577752911712"/>
    <n v="203531.4011202144"/>
    <n v="203531.4011202144"/>
  </r>
  <r>
    <n v="47"/>
    <x v="15"/>
    <x v="3"/>
    <x v="0"/>
    <n v="1059287.6928542177"/>
    <n v="12.845189884545768"/>
    <n v="266692.33051866648"/>
    <n v="266692.33051866648"/>
  </r>
  <r>
    <n v="13"/>
    <x v="8"/>
    <x v="3"/>
    <x v="0"/>
    <n v="1060880.7430749086"/>
    <n v="8.609123652095823"/>
    <n v="179011.76854628007"/>
    <n v="179011.76854628007"/>
  </r>
  <r>
    <n v="81"/>
    <x v="9"/>
    <x v="1"/>
    <x v="6"/>
    <n v="1066664.744553"/>
    <n v="19.005600000000001"/>
    <n v="397343.02"/>
    <n v="397343.02"/>
  </r>
  <r>
    <n v="13"/>
    <x v="8"/>
    <x v="3"/>
    <x v="6"/>
    <n v="1071835.9051409999"/>
    <n v="12.398541"/>
    <n v="260468.36"/>
    <n v="260468.36"/>
  </r>
  <r>
    <n v="23"/>
    <x v="29"/>
    <x v="0"/>
    <x v="2"/>
    <n v="1072198.9676721741"/>
    <n v="13.255933024210364"/>
    <n v="278574.75500016077"/>
    <n v="278574.75500016077"/>
  </r>
  <r>
    <n v="13"/>
    <x v="8"/>
    <x v="3"/>
    <x v="2"/>
    <n v="1074240.7902334798"/>
    <n v="9.3329691563975636"/>
    <n v="196506.78077114694"/>
    <n v="196506.78077114694"/>
  </r>
  <r>
    <n v="73"/>
    <x v="26"/>
    <x v="3"/>
    <x v="0"/>
    <n v="1075804.7662091979"/>
    <n v="7.5358927905156206"/>
    <n v="158900.12788089344"/>
    <n v="158900.12788089344"/>
  </r>
  <r>
    <n v="70"/>
    <x v="10"/>
    <x v="3"/>
    <x v="6"/>
    <n v="1076686.0172929999"/>
    <n v="6.0293549999999998"/>
    <n v="127237.75999999999"/>
    <n v="127237.75999999999"/>
  </r>
  <r>
    <m/>
    <x v="27"/>
    <x v="1"/>
    <x v="1"/>
    <n v="1086197.7421650575"/>
    <m/>
    <m/>
    <m/>
  </r>
  <r>
    <n v="23"/>
    <x v="29"/>
    <x v="0"/>
    <x v="6"/>
    <n v="1100574.036136"/>
    <n v="21.143312000000002"/>
    <n v="456087.68"/>
    <n v="456087.68"/>
  </r>
  <r>
    <n v="13"/>
    <x v="8"/>
    <x v="3"/>
    <x v="1"/>
    <n v="1107759.9209005006"/>
    <n v="7.8445688885080171"/>
    <n v="170322.02062407049"/>
    <n v="170322.02062407049"/>
  </r>
  <r>
    <n v="15"/>
    <x v="31"/>
    <x v="3"/>
    <x v="6"/>
    <n v="1132723.5751710001"/>
    <n v="5.6938079999999998"/>
    <n v="126410.42"/>
    <n v="126410.42"/>
  </r>
  <r>
    <n v="23"/>
    <x v="29"/>
    <x v="0"/>
    <x v="0"/>
    <n v="1138781.9025544578"/>
    <n v="13.556654345530305"/>
    <n v="302586.22350637271"/>
    <n v="302586.22350637271"/>
  </r>
  <r>
    <n v="47"/>
    <x v="15"/>
    <x v="3"/>
    <x v="4"/>
    <n v="1140017.434268736"/>
    <n v="9.7281762336742119"/>
    <n v="217369.69399653646"/>
    <n v="217369.69399653646"/>
  </r>
  <r>
    <n v="13"/>
    <x v="8"/>
    <x v="3"/>
    <x v="5"/>
    <n v="1143307.894594"/>
    <n v="12.750802"/>
    <n v="285730.62"/>
    <n v="285730.62"/>
  </r>
  <r>
    <n v="81"/>
    <x v="9"/>
    <x v="3"/>
    <x v="5"/>
    <n v="1143848.9303299999"/>
    <n v="16.675263999999999"/>
    <n v="373850.07"/>
    <n v="373850.07"/>
  </r>
  <r>
    <n v="81"/>
    <x v="9"/>
    <x v="3"/>
    <x v="7"/>
    <n v="1147287.4825612335"/>
    <n v="11.832974068123168"/>
    <n v="266086.13138465601"/>
    <n v="266086.13138465601"/>
  </r>
  <r>
    <m/>
    <x v="33"/>
    <x v="3"/>
    <x v="7"/>
    <n v="1148518.8137252708"/>
    <m/>
    <m/>
    <m/>
  </r>
  <r>
    <n v="70"/>
    <x v="10"/>
    <x v="3"/>
    <x v="5"/>
    <n v="1151935.196703"/>
    <n v="6.9014449999999998"/>
    <n v="155820.34"/>
    <n v="155820.34"/>
  </r>
  <r>
    <n v="15"/>
    <x v="31"/>
    <x v="3"/>
    <x v="5"/>
    <n v="1153532.1303359999"/>
    <n v="5.9507089999999998"/>
    <n v="134540.95000000001"/>
    <n v="134540.95000000001"/>
  </r>
  <r>
    <n v="13"/>
    <x v="8"/>
    <x v="3"/>
    <x v="3"/>
    <n v="1163836.9124423326"/>
    <n v="8.1030446311728355"/>
    <n v="184840.1999205616"/>
    <n v="184840.1999205616"/>
  </r>
  <r>
    <s v="05"/>
    <x v="34"/>
    <x v="0"/>
    <x v="1"/>
    <n v="1165209.6642548644"/>
    <n v="13.210604931035894"/>
    <n v="301705.2409114014"/>
    <n v="301705.2409114014"/>
  </r>
  <r>
    <n v="47"/>
    <x v="15"/>
    <x v="3"/>
    <x v="7"/>
    <n v="1179982.584207118"/>
    <n v="7.6441409555657964"/>
    <n v="176791.08269632317"/>
    <n v="176791.08269632317"/>
  </r>
  <r>
    <n v="25"/>
    <x v="32"/>
    <x v="3"/>
    <x v="4"/>
    <n v="1186330.6490167293"/>
    <n v="4.6810746240844328"/>
    <n v="108844.72501896221"/>
    <n v="108844.72501896221"/>
  </r>
  <r>
    <n v="81"/>
    <x v="9"/>
    <x v="3"/>
    <x v="6"/>
    <n v="1189400.962079"/>
    <n v="16.751956"/>
    <n v="390525.93"/>
    <n v="390525.93"/>
  </r>
  <r>
    <n v="50"/>
    <x v="20"/>
    <x v="0"/>
    <x v="4"/>
    <n v="1192967.198085696"/>
    <n v="9.5712470913235688"/>
    <n v="223796.40296455403"/>
    <n v="223796.40296455403"/>
  </r>
  <r>
    <n v="20"/>
    <x v="30"/>
    <x v="1"/>
    <x v="2"/>
    <n v="1202427.8324137444"/>
    <n v="10.156580168731617"/>
    <n v="239366.07166967788"/>
    <n v="239366.07166967788"/>
  </r>
  <r>
    <m/>
    <x v="33"/>
    <x v="3"/>
    <x v="1"/>
    <n v="1202621.1424898854"/>
    <m/>
    <m/>
    <m/>
  </r>
  <r>
    <m/>
    <x v="33"/>
    <x v="3"/>
    <x v="4"/>
    <n v="1206802.8252642022"/>
    <m/>
    <m/>
    <m/>
  </r>
  <r>
    <m/>
    <x v="35"/>
    <x v="2"/>
    <x v="0"/>
    <n v="1207545.2715344755"/>
    <m/>
    <m/>
    <m/>
  </r>
  <r>
    <n v="25"/>
    <x v="32"/>
    <x v="3"/>
    <x v="0"/>
    <n v="1208870.0423448866"/>
    <n v="4.5765696791817536"/>
    <n v="108436.5684445887"/>
    <n v="108436.5684445887"/>
  </r>
  <r>
    <n v="25"/>
    <x v="32"/>
    <x v="3"/>
    <x v="1"/>
    <n v="1227720.8132804104"/>
    <n v="3.8389108146047346"/>
    <n v="92376.969865382736"/>
    <n v="92376.969865382736"/>
  </r>
  <r>
    <n v="25"/>
    <x v="32"/>
    <x v="3"/>
    <x v="7"/>
    <n v="1232648.7491534571"/>
    <n v="4.5145970097462707"/>
    <n v="109072.28219711529"/>
    <n v="109072.28219711529"/>
  </r>
  <r>
    <s v="05"/>
    <x v="34"/>
    <x v="0"/>
    <x v="2"/>
    <n v="1236485.6695267614"/>
    <n v="13.910237038879774"/>
    <n v="337116.25166258612"/>
    <n v="337116.25166258612"/>
  </r>
  <r>
    <m/>
    <x v="33"/>
    <x v="3"/>
    <x v="2"/>
    <n v="1250748.5960961569"/>
    <m/>
    <m/>
    <m/>
  </r>
  <r>
    <s v="05"/>
    <x v="34"/>
    <x v="0"/>
    <x v="3"/>
    <n v="1267378.9884096165"/>
    <n v="16.126278558623827"/>
    <n v="400586.88948623091"/>
    <n v="400586.88948623091"/>
  </r>
  <r>
    <n v="85"/>
    <x v="18"/>
    <x v="0"/>
    <x v="1"/>
    <n v="1270094.0692976201"/>
    <n v="9.8972615279731411"/>
    <n v="246380.88211173727"/>
    <n v="246380.88211173727"/>
  </r>
  <r>
    <n v="68"/>
    <x v="24"/>
    <x v="3"/>
    <x v="3"/>
    <n v="1276623.4458597717"/>
    <n v="6.72165371688956"/>
    <n v="168188.00630666115"/>
    <n v="168188.00630666115"/>
  </r>
  <r>
    <n v="68"/>
    <x v="24"/>
    <x v="3"/>
    <x v="0"/>
    <n v="1278205.0384200856"/>
    <n v="6.8374717185869587"/>
    <n v="171297.93969475274"/>
    <n v="171297.93969475274"/>
  </r>
  <r>
    <s v="05"/>
    <x v="34"/>
    <x v="0"/>
    <x v="0"/>
    <n v="1279788.3265385679"/>
    <n v="17.381641237270706"/>
    <n v="435998.50241019262"/>
    <n v="435998.50241019262"/>
  </r>
  <r>
    <n v="50"/>
    <x v="20"/>
    <x v="0"/>
    <x v="3"/>
    <n v="1280003.068525753"/>
    <n v="7.4969673457798462"/>
    <n v="188084.36766181723"/>
    <n v="188084.36766181723"/>
  </r>
  <r>
    <m/>
    <x v="33"/>
    <x v="3"/>
    <x v="3"/>
    <n v="1282692.1525855353"/>
    <m/>
    <m/>
    <m/>
  </r>
  <r>
    <n v="25"/>
    <x v="32"/>
    <x v="3"/>
    <x v="2"/>
    <n v="1293438.1152681399"/>
    <n v="4.8930539473288173"/>
    <n v="124045.70452055101"/>
    <n v="124045.70452055101"/>
  </r>
  <r>
    <n v="47"/>
    <x v="15"/>
    <x v="3"/>
    <x v="3"/>
    <n v="1295880.7700694425"/>
    <n v="11.458154520420525"/>
    <n v="291028.68122854538"/>
    <n v="291028.68122854538"/>
  </r>
  <r>
    <s v="05"/>
    <x v="34"/>
    <x v="0"/>
    <x v="7"/>
    <n v="1298952.0843901008"/>
    <n v="14.144139248446006"/>
    <n v="360102.15950998635"/>
    <n v="360102.15950998635"/>
  </r>
  <r>
    <n v="47"/>
    <x v="15"/>
    <x v="3"/>
    <x v="6"/>
    <n v="1300127.2217300001"/>
    <n v="16.502732999999999"/>
    <n v="420530.78"/>
    <n v="420530.78"/>
  </r>
  <r>
    <n v="25"/>
    <x v="32"/>
    <x v="3"/>
    <x v="3"/>
    <n v="1304217.7478717684"/>
    <n v="5.5686817633820187"/>
    <n v="142350.36232583263"/>
    <n v="142350.36232583263"/>
  </r>
  <r>
    <n v="50"/>
    <x v="20"/>
    <x v="0"/>
    <x v="1"/>
    <n v="1312260.8985461893"/>
    <n v="9.5701647215701477"/>
    <n v="246147.6379525486"/>
    <n v="246147.6379525486"/>
  </r>
  <r>
    <n v="68"/>
    <x v="24"/>
    <x v="3"/>
    <x v="7"/>
    <n v="1324112.2650278511"/>
    <n v="7.027734919696325"/>
    <n v="182387.99604967472"/>
    <n v="182387.99604967472"/>
  </r>
  <r>
    <n v="47"/>
    <x v="15"/>
    <x v="3"/>
    <x v="5"/>
    <n v="1329998.1067609999"/>
    <n v="18.938518999999999"/>
    <n v="493688.62"/>
    <n v="493688.62"/>
  </r>
  <r>
    <m/>
    <x v="33"/>
    <x v="3"/>
    <x v="0"/>
    <n v="1330410.585888999"/>
    <m/>
    <m/>
    <m/>
  </r>
  <r>
    <n v="20"/>
    <x v="30"/>
    <x v="3"/>
    <x v="7"/>
    <n v="1331826.9894412505"/>
    <n v="5.624560349054077"/>
    <n v="146822.44902158185"/>
    <n v="146822.44902158185"/>
  </r>
  <r>
    <n v="18"/>
    <x v="28"/>
    <x v="1"/>
    <x v="6"/>
    <n v="1341894.6063069999"/>
    <n v="10.264616999999999"/>
    <n v="269971.08"/>
    <n v="269971.08"/>
  </r>
  <r>
    <n v="47"/>
    <x v="15"/>
    <x v="3"/>
    <x v="1"/>
    <n v="1355979.7505535022"/>
    <n v="9.0112605773001668"/>
    <n v="239494.10264768972"/>
    <n v="239494.10264768972"/>
  </r>
  <r>
    <n v="68"/>
    <x v="24"/>
    <x v="3"/>
    <x v="4"/>
    <n v="1379971.3185700858"/>
    <n v="7.5914144683410623"/>
    <n v="205328.31098029739"/>
    <n v="205328.31098029739"/>
  </r>
  <r>
    <n v="25"/>
    <x v="32"/>
    <x v="3"/>
    <x v="6"/>
    <n v="1408666.345648"/>
    <n v="8.2117869999999993"/>
    <n v="226726.29"/>
    <n v="226726.29"/>
  </r>
  <r>
    <n v="20"/>
    <x v="30"/>
    <x v="3"/>
    <x v="6"/>
    <n v="1408712.9373620001"/>
    <n v="8.9888469999999998"/>
    <n v="248189.02"/>
    <n v="248189.02"/>
  </r>
  <r>
    <n v="68"/>
    <x v="24"/>
    <x v="3"/>
    <x v="2"/>
    <n v="1412962.9730151731"/>
    <n v="8.3104351126217963"/>
    <n v="230149.80723408365"/>
    <n v="230149.80723408365"/>
  </r>
  <r>
    <n v="20"/>
    <x v="30"/>
    <x v="3"/>
    <x v="1"/>
    <n v="1414922.0271846922"/>
    <n v="6.0867906704328574"/>
    <n v="168801.75021137152"/>
    <n v="168801.75021137152"/>
  </r>
  <r>
    <m/>
    <x v="35"/>
    <x v="0"/>
    <x v="4"/>
    <n v="1425080.9305135033"/>
    <m/>
    <m/>
    <m/>
  </r>
  <r>
    <s v="05"/>
    <x v="34"/>
    <x v="0"/>
    <x v="4"/>
    <n v="1432119.5587468171"/>
    <n v="16.036046769711717"/>
    <n v="450124.50998810411"/>
    <n v="450124.50998810411"/>
  </r>
  <r>
    <n v="20"/>
    <x v="30"/>
    <x v="3"/>
    <x v="4"/>
    <n v="1432337.6815221212"/>
    <n v="5.9940898411413448"/>
    <n v="168276.99061955558"/>
    <n v="168276.99061955558"/>
  </r>
  <r>
    <m/>
    <x v="36"/>
    <x v="2"/>
    <x v="1"/>
    <n v="1434643.8951175665"/>
    <m/>
    <m/>
    <m/>
  </r>
  <r>
    <s v=" "/>
    <x v="33"/>
    <x v="3"/>
    <x v="6"/>
    <n v="1440876.8224529999"/>
    <n v="9.2503200000000003"/>
    <n v="261240"/>
    <n v="261240"/>
  </r>
  <r>
    <n v="85"/>
    <x v="18"/>
    <x v="0"/>
    <x v="2"/>
    <n v="1449919.8703300823"/>
    <n v="12.724270054660881"/>
    <n v="361603.77095889748"/>
    <n v="361603.77095889748"/>
  </r>
  <r>
    <n v="20"/>
    <x v="30"/>
    <x v="3"/>
    <x v="5"/>
    <n v="1456461.0988400001"/>
    <n v="10.6609"/>
    <n v="304332.84999999998"/>
    <n v="304332.84999999998"/>
  </r>
  <r>
    <n v="25"/>
    <x v="32"/>
    <x v="3"/>
    <x v="5"/>
    <n v="1471920.6203739999"/>
    <n v="6.8704789999999996"/>
    <n v="198210.87"/>
    <n v="198210.87"/>
  </r>
  <r>
    <n v="50"/>
    <x v="20"/>
    <x v="0"/>
    <x v="7"/>
    <n v="1480129.8823908113"/>
    <n v="7.8213273259192322"/>
    <n v="226900.97378303629"/>
    <n v="226900.97378303629"/>
  </r>
  <r>
    <n v="50"/>
    <x v="20"/>
    <x v="0"/>
    <x v="5"/>
    <n v="1499701.572737"/>
    <n v="11.638337999999999"/>
    <n v="342099.07"/>
    <n v="342099.07"/>
  </r>
  <r>
    <s v=" "/>
    <x v="33"/>
    <x v="3"/>
    <x v="5"/>
    <n v="1503367.7857860001"/>
    <n v="13.954708"/>
    <n v="411189.54"/>
    <n v="411189.54"/>
  </r>
  <r>
    <s v=" "/>
    <x v="35"/>
    <x v="2"/>
    <x v="5"/>
    <n v="1504100.8416790001"/>
    <n v="12.504013"/>
    <n v="368623.01"/>
    <n v="368623.01"/>
  </r>
  <r>
    <n v="68"/>
    <x v="24"/>
    <x v="3"/>
    <x v="5"/>
    <n v="1514184.879799"/>
    <n v="7.3713689999999996"/>
    <n v="218767.67"/>
    <n v="218767.67"/>
  </r>
  <r>
    <n v="20"/>
    <x v="30"/>
    <x v="3"/>
    <x v="0"/>
    <n v="1526898.5361480634"/>
    <n v="5.8300009415370511"/>
    <n v="174475.67010614517"/>
    <n v="174475.67010614517"/>
  </r>
  <r>
    <n v="50"/>
    <x v="20"/>
    <x v="0"/>
    <x v="2"/>
    <n v="1541387.0304737997"/>
    <n v="9.6217873454757008"/>
    <n v="290685.60519614618"/>
    <n v="290685.60519614618"/>
  </r>
  <r>
    <n v="68"/>
    <x v="24"/>
    <x v="3"/>
    <x v="1"/>
    <n v="1541774.4470985471"/>
    <n v="8.8142800163809554"/>
    <n v="266356.78129701939"/>
    <n v="266356.78129701939"/>
  </r>
  <r>
    <n v="68"/>
    <x v="24"/>
    <x v="3"/>
    <x v="6"/>
    <n v="1548157.223616"/>
    <n v="7.8860469999999996"/>
    <n v="239293.27"/>
    <n v="239293.27"/>
  </r>
  <r>
    <n v="20"/>
    <x v="30"/>
    <x v="3"/>
    <x v="3"/>
    <n v="1551045.6424626047"/>
    <n v="6.7052197560498179"/>
    <n v="203841.99693375468"/>
    <n v="203841.99693375468"/>
  </r>
  <r>
    <s v=" "/>
    <x v="27"/>
    <x v="1"/>
    <x v="5"/>
    <n v="1554546.6516090001"/>
    <n v="14.552234"/>
    <n v="443393.68"/>
    <n v="443393.68"/>
  </r>
  <r>
    <m/>
    <x v="35"/>
    <x v="2"/>
    <x v="4"/>
    <n v="1570755.5960239423"/>
    <m/>
    <m/>
    <m/>
  </r>
  <r>
    <n v="85"/>
    <x v="18"/>
    <x v="0"/>
    <x v="4"/>
    <n v="1574247.6593755633"/>
    <n v="11.164071665460169"/>
    <n v="344470.26829365367"/>
    <n v="344470.26829365367"/>
  </r>
  <r>
    <m/>
    <x v="36"/>
    <x v="2"/>
    <x v="2"/>
    <n v="1580065.7851487189"/>
    <m/>
    <m/>
    <m/>
  </r>
  <r>
    <m/>
    <x v="27"/>
    <x v="1"/>
    <x v="7"/>
    <n v="1601769.033447552"/>
    <m/>
    <m/>
    <m/>
  </r>
  <r>
    <m/>
    <x v="35"/>
    <x v="2"/>
    <x v="3"/>
    <n v="1629013.5992818123"/>
    <m/>
    <m/>
    <m/>
  </r>
  <r>
    <n v="50"/>
    <x v="20"/>
    <x v="0"/>
    <x v="6"/>
    <n v="1649522.621023"/>
    <n v="10.101769000000001"/>
    <n v="326596.7"/>
    <n v="326596.7"/>
  </r>
  <r>
    <s v="05"/>
    <x v="34"/>
    <x v="0"/>
    <x v="6"/>
    <n v="1672795.222352"/>
    <n v="20.811689999999999"/>
    <n v="682348.45"/>
    <n v="682348.45"/>
  </r>
  <r>
    <n v="85"/>
    <x v="18"/>
    <x v="0"/>
    <x v="5"/>
    <n v="1720731.0353349999"/>
    <n v="14.096041"/>
    <n v="475407.69"/>
    <n v="475407.69"/>
  </r>
  <r>
    <n v="23"/>
    <x v="29"/>
    <x v="3"/>
    <x v="1"/>
    <n v="1729382.9602043913"/>
    <n v="5.8562585040494843"/>
    <n v="198503.18788212264"/>
    <n v="198503.18788212264"/>
  </r>
  <r>
    <n v="18"/>
    <x v="28"/>
    <x v="3"/>
    <x v="5"/>
    <n v="1747584.7241750001"/>
    <n v="8.2105040000000002"/>
    <n v="281231.61"/>
    <n v="281231.61"/>
  </r>
  <r>
    <s v=" "/>
    <x v="0"/>
    <x v="1"/>
    <x v="6"/>
    <n v="1755272.5660880001"/>
    <n v="8.6403250000000007"/>
    <n v="297256.07"/>
    <n v="297256.07"/>
  </r>
  <r>
    <n v="85"/>
    <x v="18"/>
    <x v="3"/>
    <x v="1"/>
    <n v="1758806.2939788103"/>
    <n v="6.7492976094421619"/>
    <n v="232665.85946229106"/>
    <n v="232665.85946229106"/>
  </r>
  <r>
    <m/>
    <x v="36"/>
    <x v="2"/>
    <x v="0"/>
    <n v="1764640.3248803464"/>
    <m/>
    <m/>
    <m/>
  </r>
  <r>
    <m/>
    <x v="36"/>
    <x v="2"/>
    <x v="7"/>
    <n v="1803865.6072412527"/>
    <m/>
    <m/>
    <m/>
  </r>
  <r>
    <m/>
    <x v="35"/>
    <x v="0"/>
    <x v="3"/>
    <n v="1805654.0347308402"/>
    <m/>
    <m/>
    <m/>
  </r>
  <r>
    <m/>
    <x v="35"/>
    <x v="0"/>
    <x v="7"/>
    <n v="1808770.5410715125"/>
    <m/>
    <m/>
    <m/>
  </r>
  <r>
    <n v="50"/>
    <x v="20"/>
    <x v="3"/>
    <x v="3"/>
    <n v="1809079.9854535121"/>
    <n v="7.8763510696084476"/>
    <n v="279279.40193730645"/>
    <n v="279279.40193730645"/>
  </r>
  <r>
    <s v=" "/>
    <x v="35"/>
    <x v="0"/>
    <x v="5"/>
    <n v="1809993.91133"/>
    <n v="13.82199"/>
    <n v="490347.27"/>
    <n v="490347.27"/>
  </r>
  <r>
    <n v="20"/>
    <x v="30"/>
    <x v="3"/>
    <x v="2"/>
    <n v="1821071.3971341962"/>
    <n v="6.3012221815630154"/>
    <n v="224909.5194439062"/>
    <n v="224909.5194439062"/>
  </r>
  <r>
    <n v="50"/>
    <x v="20"/>
    <x v="3"/>
    <x v="7"/>
    <n v="1831651.3617898088"/>
    <n v="6.5722337144736285"/>
    <n v="235945.60032908368"/>
    <n v="235945.60032908368"/>
  </r>
  <r>
    <n v="50"/>
    <x v="20"/>
    <x v="3"/>
    <x v="4"/>
    <n v="1836251.8499897525"/>
    <n v="6.6334082264309719"/>
    <n v="238739.91929941389"/>
    <n v="238739.91929941389"/>
  </r>
  <r>
    <m/>
    <x v="36"/>
    <x v="2"/>
    <x v="3"/>
    <n v="1841102.1867300593"/>
    <m/>
    <m/>
    <m/>
  </r>
  <r>
    <m/>
    <x v="35"/>
    <x v="0"/>
    <x v="0"/>
    <n v="1841184.9967303867"/>
    <m/>
    <m/>
    <m/>
  </r>
  <r>
    <s v=" "/>
    <x v="27"/>
    <x v="1"/>
    <x v="6"/>
    <n v="1848720.864937"/>
    <n v="12.181258"/>
    <n v="441387.02"/>
    <n v="441387.02"/>
  </r>
  <r>
    <n v="85"/>
    <x v="18"/>
    <x v="0"/>
    <x v="3"/>
    <n v="1854015.3763941485"/>
    <n v="8.3524492103931269"/>
    <n v="303517.15762575244"/>
    <n v="303517.15762575244"/>
  </r>
  <r>
    <n v="18"/>
    <x v="28"/>
    <x v="3"/>
    <x v="6"/>
    <n v="1887626.2106019999"/>
    <n v="8.0643440000000002"/>
    <n v="298360.34999999998"/>
    <n v="298360.34999999998"/>
  </r>
  <r>
    <m/>
    <x v="35"/>
    <x v="0"/>
    <x v="2"/>
    <n v="1898904.7786224249"/>
    <m/>
    <m/>
    <m/>
  </r>
  <r>
    <m/>
    <x v="36"/>
    <x v="2"/>
    <x v="4"/>
    <n v="1938126.2719721005"/>
    <m/>
    <m/>
    <m/>
  </r>
  <r>
    <n v="50"/>
    <x v="20"/>
    <x v="0"/>
    <x v="0"/>
    <n v="1940479.2520373443"/>
    <n v="10.45233791378814"/>
    <n v="397537.87919698801"/>
    <n v="397537.87919698801"/>
  </r>
  <r>
    <n v="85"/>
    <x v="18"/>
    <x v="3"/>
    <x v="5"/>
    <n v="1973301.0906420001"/>
    <n v="11.670097"/>
    <n v="451360.84"/>
    <n v="451360.84"/>
  </r>
  <r>
    <n v="85"/>
    <x v="18"/>
    <x v="0"/>
    <x v="6"/>
    <n v="1988937.8371250001"/>
    <n v="13.069222999999999"/>
    <n v="509479.88"/>
    <n v="509479.88"/>
  </r>
  <r>
    <n v="50"/>
    <x v="20"/>
    <x v="3"/>
    <x v="1"/>
    <n v="2001153.6872657072"/>
    <n v="6.6650051561416417"/>
    <n v="261418.91301961278"/>
    <n v="261418.91301961278"/>
  </r>
  <r>
    <s v=" "/>
    <x v="36"/>
    <x v="2"/>
    <x v="6"/>
    <n v="2007305.97156"/>
    <n v="11.239921000000001"/>
    <n v="442214.42"/>
    <n v="442214.42"/>
  </r>
  <r>
    <n v="23"/>
    <x v="29"/>
    <x v="3"/>
    <x v="5"/>
    <n v="2007610.771129"/>
    <n v="13.303867"/>
    <n v="523496.15"/>
    <n v="523496.15"/>
  </r>
  <r>
    <n v="85"/>
    <x v="18"/>
    <x v="3"/>
    <x v="2"/>
    <n v="2028705.7755604621"/>
    <n v="7.5395221493576647"/>
    <n v="299791.25373561127"/>
    <n v="299791.25373561127"/>
  </r>
  <r>
    <n v="50"/>
    <x v="20"/>
    <x v="3"/>
    <x v="2"/>
    <n v="2032893.0070147337"/>
    <n v="7.2497972174289185"/>
    <n v="288866.01648548804"/>
    <n v="288866.01648548804"/>
  </r>
  <r>
    <n v="85"/>
    <x v="18"/>
    <x v="3"/>
    <x v="4"/>
    <n v="2034781.8095673199"/>
    <n v="8.0670945737427573"/>
    <n v="321729.63497633551"/>
    <n v="321729.63497633551"/>
  </r>
  <r>
    <n v="85"/>
    <x v="18"/>
    <x v="0"/>
    <x v="7"/>
    <n v="2040622.9620794784"/>
    <n v="13.020007102107586"/>
    <n v="520750.93899637309"/>
    <n v="520750.93899637309"/>
  </r>
  <r>
    <n v="23"/>
    <x v="29"/>
    <x v="3"/>
    <x v="7"/>
    <n v="2057246.4068845133"/>
    <n v="6.6381838096242252"/>
    <n v="267665.04389553238"/>
    <n v="267665.04389553238"/>
  </r>
  <r>
    <s v=" "/>
    <x v="35"/>
    <x v="0"/>
    <x v="6"/>
    <n v="2059893.907659"/>
    <n v="13.185855"/>
    <n v="532364.64"/>
    <n v="532364.64"/>
  </r>
  <r>
    <n v="23"/>
    <x v="29"/>
    <x v="3"/>
    <x v="3"/>
    <n v="2081909.8997712389"/>
    <n v="7.4431961438965191"/>
    <n v="303722.84926317859"/>
    <n v="303722.84926317859"/>
  </r>
  <r>
    <n v="23"/>
    <x v="29"/>
    <x v="3"/>
    <x v="2"/>
    <n v="2086158.9374285454"/>
    <n v="7.3324138902555323"/>
    <n v="299812.98309360305"/>
    <n v="299812.98309360305"/>
  </r>
  <r>
    <n v="50"/>
    <x v="20"/>
    <x v="3"/>
    <x v="5"/>
    <n v="2125129.3969149999"/>
    <n v="9.5433819999999994"/>
    <n v="397506.04"/>
    <n v="397506.04"/>
  </r>
  <r>
    <n v="23"/>
    <x v="29"/>
    <x v="3"/>
    <x v="6"/>
    <n v="2126190.3050970002"/>
    <n v="11.669687"/>
    <n v="486314.71"/>
    <n v="486314.71"/>
  </r>
  <r>
    <n v="50"/>
    <x v="20"/>
    <x v="3"/>
    <x v="6"/>
    <n v="2140193.7111920002"/>
    <n v="8.2030510000000003"/>
    <n v="344099.92"/>
    <n v="344099.92"/>
  </r>
  <r>
    <n v="85"/>
    <x v="18"/>
    <x v="3"/>
    <x v="3"/>
    <n v="2182664.044711309"/>
    <n v="6.9718651849077347"/>
    <n v="298257.89348798443"/>
    <n v="298257.89348798443"/>
  </r>
  <r>
    <n v="23"/>
    <x v="29"/>
    <x v="3"/>
    <x v="4"/>
    <n v="2236206.3847174793"/>
    <n v="11.674124400579215"/>
    <n v="511672.72980300261"/>
    <n v="511672.72980300261"/>
  </r>
  <r>
    <n v="23"/>
    <x v="29"/>
    <x v="3"/>
    <x v="0"/>
    <n v="2246435.7753476682"/>
    <n v="6.7899154681496992"/>
    <n v="298960.93677706469"/>
    <n v="298960.93677706469"/>
  </r>
  <r>
    <s v="05"/>
    <x v="34"/>
    <x v="3"/>
    <x v="1"/>
    <n v="2268145.5646811249"/>
    <n v="6.8879187988030708"/>
    <n v="306206.92847842298"/>
    <n v="306206.92847842298"/>
  </r>
  <r>
    <n v="85"/>
    <x v="18"/>
    <x v="3"/>
    <x v="6"/>
    <n v="2273260.6306759999"/>
    <n v="10.858434000000001"/>
    <n v="483807.41"/>
    <n v="483807.41"/>
  </r>
  <r>
    <n v="50"/>
    <x v="20"/>
    <x v="3"/>
    <x v="0"/>
    <n v="2279284.0085841077"/>
    <n v="8.9072947459008649"/>
    <n v="397924.18769191083"/>
    <n v="397924.18769191083"/>
  </r>
  <r>
    <s v=" "/>
    <x v="0"/>
    <x v="3"/>
    <x v="5"/>
    <n v="2291417.002814"/>
    <n v="6.990882"/>
    <n v="313972.89"/>
    <n v="313972.89"/>
  </r>
  <r>
    <s v="05"/>
    <x v="34"/>
    <x v="3"/>
    <x v="2"/>
    <n v="2300891.7552513173"/>
    <n v="7.9189716536845118"/>
    <n v="357125.65312541905"/>
    <n v="357125.65312541905"/>
  </r>
  <r>
    <s v=" "/>
    <x v="36"/>
    <x v="2"/>
    <x v="5"/>
    <n v="2300932.323227"/>
    <n v="9.029954"/>
    <n v="407235.35"/>
    <n v="407235.35"/>
  </r>
  <r>
    <n v="85"/>
    <x v="18"/>
    <x v="0"/>
    <x v="0"/>
    <n v="2301607.4827312408"/>
    <n v="8.4475832792550598"/>
    <n v="381083.20937596366"/>
    <n v="381083.20937596366"/>
  </r>
  <r>
    <n v="85"/>
    <x v="18"/>
    <x v="3"/>
    <x v="7"/>
    <n v="2302198.5711714234"/>
    <n v="11.448637136136124"/>
    <n v="516597.90671078459"/>
    <n v="516597.90671078459"/>
  </r>
  <r>
    <m/>
    <x v="37"/>
    <x v="2"/>
    <x v="1"/>
    <n v="2422530.7987819659"/>
    <n v="5.9930544866500215"/>
    <n v="284559.83782468713"/>
    <n v="284559.83782468713"/>
  </r>
  <r>
    <m/>
    <x v="35"/>
    <x v="0"/>
    <x v="1"/>
    <n v="2427868.8025794425"/>
    <m/>
    <m/>
    <m/>
  </r>
  <r>
    <s v="05"/>
    <x v="34"/>
    <x v="3"/>
    <x v="7"/>
    <n v="2437249.1994125508"/>
    <n v="7.4819065690618984"/>
    <n v="357411.30759230215"/>
    <n v="357411.30759230215"/>
  </r>
  <r>
    <m/>
    <x v="36"/>
    <x v="1"/>
    <x v="1"/>
    <n v="2477553.6918740026"/>
    <m/>
    <m/>
    <m/>
  </r>
  <r>
    <n v="85"/>
    <x v="18"/>
    <x v="3"/>
    <x v="0"/>
    <n v="2486642.2478909912"/>
    <n v="7.9512527142095779"/>
    <n v="387529.65008710441"/>
    <n v="387529.65008710441"/>
  </r>
  <r>
    <s v="05"/>
    <x v="34"/>
    <x v="3"/>
    <x v="3"/>
    <n v="2581692.4438674469"/>
    <n v="7.907965725218177"/>
    <n v="400152.33303950704"/>
    <n v="400152.33303950704"/>
  </r>
  <r>
    <m/>
    <x v="27"/>
    <x v="0"/>
    <x v="1"/>
    <n v="2582354.9678438092"/>
    <m/>
    <m/>
    <m/>
  </r>
  <r>
    <m/>
    <x v="36"/>
    <x v="1"/>
    <x v="7"/>
    <n v="2582510.1179472758"/>
    <m/>
    <m/>
    <m/>
  </r>
  <r>
    <s v=" "/>
    <x v="0"/>
    <x v="3"/>
    <x v="6"/>
    <n v="2661240.2938819998"/>
    <n v="6.4622710000000003"/>
    <n v="337074.08"/>
    <n v="337074.08"/>
  </r>
  <r>
    <m/>
    <x v="36"/>
    <x v="1"/>
    <x v="4"/>
    <n v="2681738.9822816364"/>
    <m/>
    <m/>
    <m/>
  </r>
  <r>
    <s v="05"/>
    <x v="34"/>
    <x v="3"/>
    <x v="4"/>
    <n v="2698160.7251442247"/>
    <n v="8.4220826716611512"/>
    <n v="445393.0006964397"/>
    <n v="445393.0006964397"/>
  </r>
  <r>
    <s v="05"/>
    <x v="34"/>
    <x v="3"/>
    <x v="0"/>
    <n v="2713850.1646080809"/>
    <n v="9.3088851601486464"/>
    <n v="495153.22267406766"/>
    <n v="495153.22267406766"/>
  </r>
  <r>
    <m/>
    <x v="27"/>
    <x v="0"/>
    <x v="4"/>
    <n v="2767214.8574612592"/>
    <m/>
    <m/>
    <m/>
  </r>
  <r>
    <s v="05"/>
    <x v="34"/>
    <x v="3"/>
    <x v="5"/>
    <n v="2768835.301823"/>
    <n v="11.520726"/>
    <n v="625220.24"/>
    <n v="625220.24"/>
  </r>
  <r>
    <m/>
    <x v="37"/>
    <x v="2"/>
    <x v="2"/>
    <n v="2880545.8125940962"/>
    <n v="6.5210115820976187"/>
    <n v="368167.82309110241"/>
    <n v="368167.82309110241"/>
  </r>
  <r>
    <m/>
    <x v="36"/>
    <x v="1"/>
    <x v="2"/>
    <n v="2982447.0854541515"/>
    <m/>
    <m/>
    <m/>
  </r>
  <r>
    <m/>
    <x v="27"/>
    <x v="0"/>
    <x v="2"/>
    <n v="2991306.9008038817"/>
    <m/>
    <m/>
    <m/>
  </r>
  <r>
    <m/>
    <x v="36"/>
    <x v="1"/>
    <x v="3"/>
    <n v="3007309.7823858932"/>
    <m/>
    <m/>
    <m/>
  </r>
  <r>
    <m/>
    <x v="27"/>
    <x v="0"/>
    <x v="3"/>
    <n v="3134018.4449199014"/>
    <m/>
    <m/>
    <m/>
  </r>
  <r>
    <m/>
    <x v="36"/>
    <x v="1"/>
    <x v="0"/>
    <n v="3139735.8594905399"/>
    <m/>
    <m/>
    <m/>
  </r>
  <r>
    <s v="05"/>
    <x v="34"/>
    <x v="3"/>
    <x v="6"/>
    <n v="3258053.4908309998"/>
    <n v="13.036583"/>
    <n v="832488.13"/>
    <n v="832488.13"/>
  </r>
  <r>
    <s v=" "/>
    <x v="37"/>
    <x v="2"/>
    <x v="6"/>
    <n v="3294675.748567"/>
    <n v="7.7790010000000001"/>
    <n v="502334"/>
    <n v="502334"/>
  </r>
  <r>
    <s v=" "/>
    <x v="36"/>
    <x v="0"/>
    <x v="5"/>
    <n v="3307970.578398"/>
    <n v="7.4104650000000003"/>
    <n v="480466.55"/>
    <n v="480466.55"/>
  </r>
  <r>
    <s v=" "/>
    <x v="36"/>
    <x v="1"/>
    <x v="6"/>
    <n v="3410539.1647990001"/>
    <n v="7.7269449999999997"/>
    <n v="516519.74"/>
    <n v="516519.74"/>
  </r>
  <r>
    <m/>
    <x v="37"/>
    <x v="2"/>
    <x v="7"/>
    <n v="3428202.0051348037"/>
    <n v="4.5167247080591117"/>
    <n v="303491.19613587909"/>
    <n v="303491.19613587909"/>
  </r>
  <r>
    <s v=" "/>
    <x v="36"/>
    <x v="1"/>
    <x v="5"/>
    <n v="3471064.7777189999"/>
    <n v="6.6966640000000002"/>
    <n v="455593.24"/>
    <n v="455593.24"/>
  </r>
  <r>
    <s v=" "/>
    <x v="37"/>
    <x v="2"/>
    <x v="0"/>
    <n v="3507424.7661303692"/>
    <n v="5.0387718463794569"/>
    <n v="346393.01803148643"/>
    <n v="346393.01803148643"/>
  </r>
  <r>
    <m/>
    <x v="36"/>
    <x v="0"/>
    <x v="3"/>
    <n v="3587445.2924812413"/>
    <m/>
    <m/>
    <m/>
  </r>
  <r>
    <s v=" "/>
    <x v="27"/>
    <x v="0"/>
    <x v="5"/>
    <n v="3659828.773519"/>
    <n v="8.8443909999999999"/>
    <n v="634431.54"/>
    <n v="634431.54"/>
  </r>
  <r>
    <m/>
    <x v="36"/>
    <x v="0"/>
    <x v="2"/>
    <n v="3703991.8825862599"/>
    <m/>
    <m/>
    <m/>
  </r>
  <r>
    <m/>
    <x v="27"/>
    <x v="3"/>
    <x v="1"/>
    <n v="3759959.9812445175"/>
    <m/>
    <m/>
    <m/>
  </r>
  <r>
    <m/>
    <x v="35"/>
    <x v="1"/>
    <x v="3"/>
    <n v="3798326.8629762712"/>
    <m/>
    <m/>
    <m/>
  </r>
  <r>
    <m/>
    <x v="36"/>
    <x v="0"/>
    <x v="4"/>
    <n v="3862066.9897496253"/>
    <m/>
    <m/>
    <m/>
  </r>
  <r>
    <m/>
    <x v="27"/>
    <x v="3"/>
    <x v="4"/>
    <n v="3871033.6595570724"/>
    <m/>
    <m/>
    <m/>
  </r>
  <r>
    <m/>
    <x v="36"/>
    <x v="0"/>
    <x v="7"/>
    <n v="3872748.6728021749"/>
    <m/>
    <m/>
    <m/>
  </r>
  <r>
    <m/>
    <x v="36"/>
    <x v="0"/>
    <x v="0"/>
    <n v="3905801.7653838238"/>
    <m/>
    <m/>
    <m/>
  </r>
  <r>
    <s v=" "/>
    <x v="27"/>
    <x v="0"/>
    <x v="6"/>
    <n v="3948215.1598789999"/>
    <n v="8.2350999999999992"/>
    <n v="637273.36"/>
    <n v="637273.36"/>
  </r>
  <r>
    <m/>
    <x v="35"/>
    <x v="1"/>
    <x v="1"/>
    <n v="3950411.2231821194"/>
    <m/>
    <m/>
    <m/>
  </r>
  <r>
    <m/>
    <x v="37"/>
    <x v="2"/>
    <x v="3"/>
    <n v="3961179.8489933456"/>
    <n v="5.1025884147791931"/>
    <n v="396160.49996407272"/>
    <n v="396160.49996407272"/>
  </r>
  <r>
    <m/>
    <x v="35"/>
    <x v="1"/>
    <x v="7"/>
    <n v="3963975.6364646954"/>
    <m/>
    <m/>
    <m/>
  </r>
  <r>
    <m/>
    <x v="27"/>
    <x v="3"/>
    <x v="3"/>
    <n v="3991744.0301648211"/>
    <m/>
    <m/>
    <m/>
  </r>
  <r>
    <m/>
    <x v="35"/>
    <x v="1"/>
    <x v="4"/>
    <n v="3997280.8322650916"/>
    <m/>
    <m/>
    <m/>
  </r>
  <r>
    <m/>
    <x v="37"/>
    <x v="2"/>
    <x v="4"/>
    <n v="3998373.0139139313"/>
    <n v="6.7406434415804171"/>
    <n v="528251.49393132888"/>
    <n v="528251.49393132888"/>
  </r>
  <r>
    <m/>
    <x v="27"/>
    <x v="3"/>
    <x v="2"/>
    <n v="4061598.7825751957"/>
    <m/>
    <m/>
    <m/>
  </r>
  <r>
    <m/>
    <x v="27"/>
    <x v="0"/>
    <x v="7"/>
    <n v="4078645.2031372492"/>
    <m/>
    <m/>
    <m/>
  </r>
  <r>
    <m/>
    <x v="35"/>
    <x v="1"/>
    <x v="0"/>
    <n v="4119145.5603773524"/>
    <m/>
    <m/>
    <m/>
  </r>
  <r>
    <m/>
    <x v="27"/>
    <x v="0"/>
    <x v="0"/>
    <n v="4242086.7347685853"/>
    <m/>
    <m/>
    <m/>
  </r>
  <r>
    <s v=" "/>
    <x v="36"/>
    <x v="0"/>
    <x v="6"/>
    <n v="4269559.0800930001"/>
    <n v="9.0391309999999994"/>
    <n v="756424.8"/>
    <n v="756424.8"/>
  </r>
  <r>
    <s v=" "/>
    <x v="35"/>
    <x v="1"/>
    <x v="5"/>
    <n v="4313675.3979679998"/>
    <n v="7.9920119999999999"/>
    <n v="675708.93"/>
    <n v="675708.93"/>
  </r>
  <r>
    <m/>
    <x v="36"/>
    <x v="0"/>
    <x v="1"/>
    <n v="4497743.4033365259"/>
    <m/>
    <m/>
    <m/>
  </r>
  <r>
    <m/>
    <x v="35"/>
    <x v="1"/>
    <x v="2"/>
    <n v="4596444.9360619104"/>
    <m/>
    <m/>
    <m/>
  </r>
  <r>
    <m/>
    <x v="27"/>
    <x v="3"/>
    <x v="0"/>
    <n v="4765926.2564750984"/>
    <m/>
    <m/>
    <m/>
  </r>
  <r>
    <s v=" "/>
    <x v="35"/>
    <x v="1"/>
    <x v="6"/>
    <n v="4853002.3508780003"/>
    <n v="6.2637710000000002"/>
    <n v="595802.68000000005"/>
    <n v="595802.68000000005"/>
  </r>
  <r>
    <s v=" "/>
    <x v="37"/>
    <x v="2"/>
    <x v="5"/>
    <n v="5401327.7214949997"/>
    <n v="6.0800919999999996"/>
    <n v="643675.11"/>
    <n v="643675.11"/>
  </r>
  <r>
    <s v=" "/>
    <x v="27"/>
    <x v="3"/>
    <x v="5"/>
    <n v="5518511.3662419999"/>
    <n v="6.6972079999999998"/>
    <n v="724388.93"/>
    <n v="724388.93"/>
  </r>
  <r>
    <m/>
    <x v="27"/>
    <x v="3"/>
    <x v="7"/>
    <n v="5817160.6592905615"/>
    <m/>
    <m/>
    <m/>
  </r>
  <r>
    <s v=" "/>
    <x v="27"/>
    <x v="3"/>
    <x v="6"/>
    <n v="5927530.7917670002"/>
    <n v="6.3402380000000003"/>
    <n v="736606.38"/>
    <n v="736606.38"/>
  </r>
  <r>
    <m/>
    <x v="35"/>
    <x v="3"/>
    <x v="7"/>
    <n v="6668498.7709664945"/>
    <m/>
    <m/>
    <m/>
  </r>
  <r>
    <m/>
    <x v="35"/>
    <x v="3"/>
    <x v="4"/>
    <n v="6993117.3588025384"/>
    <m/>
    <m/>
    <m/>
  </r>
  <r>
    <m/>
    <x v="35"/>
    <x v="3"/>
    <x v="1"/>
    <n v="7059618.2080870224"/>
    <m/>
    <m/>
    <m/>
  </r>
  <r>
    <m/>
    <x v="35"/>
    <x v="3"/>
    <x v="0"/>
    <n v="7167875.8286422137"/>
    <m/>
    <m/>
    <m/>
  </r>
  <r>
    <m/>
    <x v="35"/>
    <x v="3"/>
    <x v="3"/>
    <n v="7232994.4969889242"/>
    <m/>
    <m/>
    <m/>
  </r>
  <r>
    <m/>
    <x v="35"/>
    <x v="3"/>
    <x v="2"/>
    <n v="7341557.8263154933"/>
    <m/>
    <m/>
    <m/>
  </r>
  <r>
    <s v=" "/>
    <x v="35"/>
    <x v="3"/>
    <x v="6"/>
    <n v="7522715.0914519997"/>
    <n v="5.2040329999999999"/>
    <n v="767309.8"/>
    <n v="767309.8"/>
  </r>
  <r>
    <s v=" "/>
    <x v="35"/>
    <x v="3"/>
    <x v="5"/>
    <n v="7627770.1509760004"/>
    <n v="5.7549609999999998"/>
    <n v="860391.34"/>
    <n v="860391.34"/>
  </r>
  <r>
    <m/>
    <x v="37"/>
    <x v="1"/>
    <x v="1"/>
    <n v="7867534.4664237453"/>
    <n v="3.5767027835643193"/>
    <n v="551540.71554658224"/>
    <n v="551540.71554658224"/>
  </r>
  <r>
    <s v=" "/>
    <x v="37"/>
    <x v="1"/>
    <x v="0"/>
    <n v="8006315.5572856776"/>
    <n v="3.9428931172972823"/>
    <n v="618733.71151234442"/>
    <n v="618733.71151234442"/>
  </r>
  <r>
    <m/>
    <x v="37"/>
    <x v="1"/>
    <x v="3"/>
    <n v="8018225.9102189792"/>
    <n v="3.8980660133236027"/>
    <n v="612609.24859239615"/>
    <n v="612609.24859239615"/>
  </r>
  <r>
    <m/>
    <x v="37"/>
    <x v="1"/>
    <x v="4"/>
    <n v="8094177.2300854744"/>
    <n v="3.5335209494476252"/>
    <n v="560578.51829655992"/>
    <n v="560578.51829655992"/>
  </r>
  <r>
    <m/>
    <x v="36"/>
    <x v="3"/>
    <x v="7"/>
    <n v="8259124.3979907027"/>
    <m/>
    <m/>
    <m/>
  </r>
  <r>
    <m/>
    <x v="36"/>
    <x v="3"/>
    <x v="2"/>
    <n v="8266504.7531891307"/>
    <m/>
    <m/>
    <m/>
  </r>
  <r>
    <m/>
    <x v="36"/>
    <x v="3"/>
    <x v="1"/>
    <n v="8409940.9903280959"/>
    <m/>
    <m/>
    <m/>
  </r>
  <r>
    <m/>
    <x v="36"/>
    <x v="3"/>
    <x v="3"/>
    <n v="8435857.2615971938"/>
    <m/>
    <m/>
    <m/>
  </r>
  <r>
    <m/>
    <x v="37"/>
    <x v="0"/>
    <x v="4"/>
    <n v="8460335.8436277695"/>
    <n v="4.6330366689280442"/>
    <n v="768262.10542148526"/>
    <n v="768262.10542148526"/>
  </r>
  <r>
    <m/>
    <x v="36"/>
    <x v="3"/>
    <x v="4"/>
    <n v="8482518.0394579079"/>
    <m/>
    <m/>
    <m/>
  </r>
  <r>
    <m/>
    <x v="36"/>
    <x v="3"/>
    <x v="0"/>
    <n v="8810177.9497547112"/>
    <m/>
    <m/>
    <m/>
  </r>
  <r>
    <m/>
    <x v="37"/>
    <x v="1"/>
    <x v="2"/>
    <n v="8949935.4683460034"/>
    <n v="4.0427858034435751"/>
    <n v="709180.3722420407"/>
    <n v="709180.3722420407"/>
  </r>
  <r>
    <m/>
    <x v="37"/>
    <x v="0"/>
    <x v="3"/>
    <n v="8963882.1821241491"/>
    <n v="3.9140974617789155"/>
    <n v="687675.96653605253"/>
    <n v="687675.96653605253"/>
  </r>
  <r>
    <m/>
    <x v="37"/>
    <x v="1"/>
    <x v="7"/>
    <n v="9018202.5448400099"/>
    <n v="3.4972843158976601"/>
    <n v="618168.67902608367"/>
    <n v="618168.67902608367"/>
  </r>
  <r>
    <s v=" "/>
    <x v="36"/>
    <x v="3"/>
    <x v="5"/>
    <n v="9079967.6793450005"/>
    <n v="4.2401460000000002"/>
    <n v="754607.7"/>
    <n v="754607.7"/>
  </r>
  <r>
    <m/>
    <x v="37"/>
    <x v="0"/>
    <x v="2"/>
    <n v="9089928.6772358771"/>
    <n v="4.1847520892912016"/>
    <n v="745566.32126198849"/>
    <n v="745566.32126198849"/>
  </r>
  <r>
    <s v=" "/>
    <x v="36"/>
    <x v="3"/>
    <x v="6"/>
    <n v="9687404.2164520007"/>
    <n v="5.0702199999999999"/>
    <n v="962698.56"/>
    <n v="962698.56"/>
  </r>
  <r>
    <s v=" "/>
    <x v="37"/>
    <x v="0"/>
    <x v="5"/>
    <n v="9912811.4087060001"/>
    <n v="4.9437150000000001"/>
    <n v="960519.91"/>
    <n v="960519.91"/>
  </r>
  <r>
    <m/>
    <x v="37"/>
    <x v="0"/>
    <x v="1"/>
    <n v="10142075.056943808"/>
    <n v="3.356319431095109"/>
    <n v="667184.85427081247"/>
    <n v="667184.85427081247"/>
  </r>
  <r>
    <m/>
    <x v="37"/>
    <x v="0"/>
    <x v="7"/>
    <n v="10473067.42379819"/>
    <n v="4.0903531849597279"/>
    <n v="839635.47598732554"/>
    <n v="839635.47598732554"/>
  </r>
  <r>
    <s v=" "/>
    <x v="37"/>
    <x v="0"/>
    <x v="0"/>
    <n v="10560650.297344979"/>
    <n v="4.0667924061789442"/>
    <n v="841780.25969765789"/>
    <n v="841780.25969765789"/>
  </r>
  <r>
    <s v=" "/>
    <x v="37"/>
    <x v="1"/>
    <x v="5"/>
    <n v="10706894.854961"/>
    <n v="4.6873469999999999"/>
    <n v="983663.85"/>
    <n v="983663.85"/>
  </r>
  <r>
    <s v=" "/>
    <x v="37"/>
    <x v="0"/>
    <x v="6"/>
    <n v="11623318.131193001"/>
    <n v="5.0874129999999997"/>
    <n v="1158999.25"/>
    <n v="1158999.25"/>
  </r>
  <r>
    <s v=" "/>
    <x v="37"/>
    <x v="1"/>
    <x v="6"/>
    <n v="12321773.336247001"/>
    <n v="3.994189"/>
    <n v="964623.64"/>
    <n v="964623.64"/>
  </r>
  <r>
    <m/>
    <x v="37"/>
    <x v="3"/>
    <x v="1"/>
    <n v="20432140.322149519"/>
    <n v="1.8298313652708953"/>
    <n v="732792.47593327309"/>
    <n v="732792.47593327309"/>
  </r>
  <r>
    <m/>
    <x v="37"/>
    <x v="3"/>
    <x v="4"/>
    <n v="20553471.883081719"/>
    <n v="2.2722643909887439"/>
    <n v="915377.27651385311"/>
    <n v="915377.27651385311"/>
  </r>
  <r>
    <m/>
    <x v="37"/>
    <x v="3"/>
    <x v="2"/>
    <n v="20920409.958175976"/>
    <n v="2.0997116284608301"/>
    <n v="860965.83000245702"/>
    <n v="860965.83000245702"/>
  </r>
  <r>
    <m/>
    <x v="37"/>
    <x v="3"/>
    <x v="3"/>
    <n v="20943287.941336475"/>
    <n v="2.045121640462205"/>
    <n v="839498.79926866398"/>
    <n v="839498.79926866398"/>
  </r>
  <r>
    <s v=" "/>
    <x v="37"/>
    <x v="3"/>
    <x v="0"/>
    <n v="22074390.620761022"/>
    <n v="2.2579751934470855"/>
    <n v="976931.15806993213"/>
    <n v="976931.15806993213"/>
  </r>
  <r>
    <m/>
    <x v="37"/>
    <x v="3"/>
    <x v="7"/>
    <n v="22923825.858583316"/>
    <n v="2.080228010725667"/>
    <n v="934660.9794148386"/>
    <n v="934660.9794148386"/>
  </r>
  <r>
    <s v=" "/>
    <x v="37"/>
    <x v="3"/>
    <x v="5"/>
    <n v="26021033.985162001"/>
    <n v="2.8427989999999999"/>
    <n v="1449862.47"/>
    <n v="1449862.47"/>
  </r>
  <r>
    <s v=" "/>
    <x v="37"/>
    <x v="3"/>
    <x v="6"/>
    <n v="27239767.216007002"/>
    <n v="2.8032720000000002"/>
    <n v="1496665.32"/>
    <n v="1496665.32"/>
  </r>
  <r>
    <m/>
    <x v="37"/>
    <x v="0"/>
    <x v="8"/>
    <m/>
    <m/>
    <m/>
    <m/>
  </r>
  <r>
    <m/>
    <x v="37"/>
    <x v="1"/>
    <x v="8"/>
    <m/>
    <m/>
    <m/>
    <m/>
  </r>
  <r>
    <m/>
    <x v="37"/>
    <x v="2"/>
    <x v="8"/>
    <m/>
    <m/>
    <m/>
    <m/>
  </r>
  <r>
    <m/>
    <x v="37"/>
    <x v="3"/>
    <x v="8"/>
    <m/>
    <m/>
    <m/>
    <m/>
  </r>
  <r>
    <m/>
    <x v="0"/>
    <x v="0"/>
    <x v="8"/>
    <m/>
    <m/>
    <m/>
    <m/>
  </r>
  <r>
    <m/>
    <x v="0"/>
    <x v="1"/>
    <x v="8"/>
    <m/>
    <m/>
    <m/>
    <m/>
  </r>
  <r>
    <m/>
    <x v="0"/>
    <x v="2"/>
    <x v="8"/>
    <m/>
    <m/>
    <m/>
    <m/>
  </r>
  <r>
    <m/>
    <x v="0"/>
    <x v="3"/>
    <x v="8"/>
    <m/>
    <m/>
    <m/>
    <m/>
  </r>
  <r>
    <m/>
    <x v="36"/>
    <x v="0"/>
    <x v="8"/>
    <m/>
    <m/>
    <m/>
    <m/>
  </r>
  <r>
    <m/>
    <x v="36"/>
    <x v="1"/>
    <x v="8"/>
    <m/>
    <m/>
    <m/>
    <m/>
  </r>
  <r>
    <m/>
    <x v="36"/>
    <x v="2"/>
    <x v="8"/>
    <m/>
    <m/>
    <m/>
    <m/>
  </r>
  <r>
    <m/>
    <x v="36"/>
    <x v="3"/>
    <x v="8"/>
    <m/>
    <m/>
    <m/>
    <m/>
  </r>
  <r>
    <m/>
    <x v="35"/>
    <x v="0"/>
    <x v="8"/>
    <m/>
    <m/>
    <m/>
    <m/>
  </r>
  <r>
    <m/>
    <x v="35"/>
    <x v="1"/>
    <x v="8"/>
    <m/>
    <m/>
    <m/>
    <m/>
  </r>
  <r>
    <m/>
    <x v="35"/>
    <x v="2"/>
    <x v="8"/>
    <m/>
    <m/>
    <m/>
    <m/>
  </r>
  <r>
    <m/>
    <x v="35"/>
    <x v="3"/>
    <x v="8"/>
    <m/>
    <m/>
    <m/>
    <m/>
  </r>
  <r>
    <m/>
    <x v="27"/>
    <x v="0"/>
    <x v="8"/>
    <m/>
    <m/>
    <m/>
    <m/>
  </r>
  <r>
    <m/>
    <x v="27"/>
    <x v="1"/>
    <x v="8"/>
    <m/>
    <m/>
    <m/>
    <m/>
  </r>
  <r>
    <m/>
    <x v="27"/>
    <x v="2"/>
    <x v="8"/>
    <m/>
    <m/>
    <m/>
    <m/>
  </r>
  <r>
    <m/>
    <x v="27"/>
    <x v="3"/>
    <x v="8"/>
    <m/>
    <m/>
    <m/>
    <m/>
  </r>
  <r>
    <m/>
    <x v="33"/>
    <x v="0"/>
    <x v="8"/>
    <m/>
    <m/>
    <m/>
    <m/>
  </r>
  <r>
    <m/>
    <x v="33"/>
    <x v="1"/>
    <x v="8"/>
    <m/>
    <m/>
    <m/>
    <m/>
  </r>
  <r>
    <m/>
    <x v="33"/>
    <x v="2"/>
    <x v="8"/>
    <m/>
    <m/>
    <m/>
    <m/>
  </r>
  <r>
    <m/>
    <x v="33"/>
    <x v="3"/>
    <x v="8"/>
    <m/>
    <m/>
    <m/>
    <m/>
  </r>
  <r>
    <n v="91"/>
    <x v="1"/>
    <x v="0"/>
    <x v="0"/>
    <m/>
    <m/>
    <m/>
    <m/>
  </r>
  <r>
    <n v="91"/>
    <x v="1"/>
    <x v="0"/>
    <x v="1"/>
    <m/>
    <m/>
    <m/>
    <m/>
  </r>
  <r>
    <n v="91"/>
    <x v="1"/>
    <x v="0"/>
    <x v="2"/>
    <m/>
    <m/>
    <m/>
    <m/>
  </r>
  <r>
    <n v="91"/>
    <x v="1"/>
    <x v="0"/>
    <x v="3"/>
    <m/>
    <m/>
    <m/>
    <m/>
  </r>
  <r>
    <n v="91"/>
    <x v="1"/>
    <x v="0"/>
    <x v="4"/>
    <m/>
    <m/>
    <m/>
    <m/>
  </r>
  <r>
    <n v="91"/>
    <x v="1"/>
    <x v="0"/>
    <x v="7"/>
    <m/>
    <m/>
    <m/>
    <m/>
  </r>
  <r>
    <n v="91"/>
    <x v="1"/>
    <x v="0"/>
    <x v="8"/>
    <m/>
    <m/>
    <m/>
    <m/>
  </r>
  <r>
    <n v="91"/>
    <x v="1"/>
    <x v="0"/>
    <x v="5"/>
    <m/>
    <m/>
    <m/>
    <m/>
  </r>
  <r>
    <n v="91"/>
    <x v="1"/>
    <x v="0"/>
    <x v="6"/>
    <m/>
    <m/>
    <m/>
    <m/>
  </r>
  <r>
    <n v="91"/>
    <x v="1"/>
    <x v="1"/>
    <x v="0"/>
    <m/>
    <m/>
    <m/>
    <m/>
  </r>
  <r>
    <n v="91"/>
    <x v="1"/>
    <x v="1"/>
    <x v="1"/>
    <m/>
    <m/>
    <m/>
    <m/>
  </r>
  <r>
    <n v="91"/>
    <x v="1"/>
    <x v="1"/>
    <x v="2"/>
    <m/>
    <m/>
    <m/>
    <m/>
  </r>
  <r>
    <n v="91"/>
    <x v="1"/>
    <x v="1"/>
    <x v="3"/>
    <m/>
    <m/>
    <m/>
    <m/>
  </r>
  <r>
    <n v="91"/>
    <x v="1"/>
    <x v="1"/>
    <x v="4"/>
    <m/>
    <m/>
    <m/>
    <m/>
  </r>
  <r>
    <n v="91"/>
    <x v="1"/>
    <x v="1"/>
    <x v="7"/>
    <m/>
    <m/>
    <m/>
    <m/>
  </r>
  <r>
    <n v="91"/>
    <x v="1"/>
    <x v="1"/>
    <x v="8"/>
    <m/>
    <m/>
    <m/>
    <m/>
  </r>
  <r>
    <n v="91"/>
    <x v="1"/>
    <x v="2"/>
    <x v="0"/>
    <m/>
    <m/>
    <m/>
    <m/>
  </r>
  <r>
    <n v="91"/>
    <x v="1"/>
    <x v="2"/>
    <x v="1"/>
    <m/>
    <m/>
    <m/>
    <m/>
  </r>
  <r>
    <n v="91"/>
    <x v="1"/>
    <x v="2"/>
    <x v="2"/>
    <m/>
    <m/>
    <m/>
    <m/>
  </r>
  <r>
    <n v="91"/>
    <x v="1"/>
    <x v="2"/>
    <x v="3"/>
    <m/>
    <m/>
    <m/>
    <m/>
  </r>
  <r>
    <n v="91"/>
    <x v="1"/>
    <x v="2"/>
    <x v="4"/>
    <m/>
    <m/>
    <m/>
    <m/>
  </r>
  <r>
    <n v="91"/>
    <x v="1"/>
    <x v="2"/>
    <x v="7"/>
    <m/>
    <m/>
    <m/>
    <m/>
  </r>
  <r>
    <n v="91"/>
    <x v="1"/>
    <x v="2"/>
    <x v="8"/>
    <m/>
    <m/>
    <m/>
    <m/>
  </r>
  <r>
    <n v="91"/>
    <x v="1"/>
    <x v="2"/>
    <x v="5"/>
    <m/>
    <m/>
    <m/>
    <m/>
  </r>
  <r>
    <n v="91"/>
    <x v="1"/>
    <x v="2"/>
    <x v="6"/>
    <m/>
    <m/>
    <m/>
    <m/>
  </r>
  <r>
    <n v="91"/>
    <x v="1"/>
    <x v="3"/>
    <x v="0"/>
    <m/>
    <m/>
    <m/>
    <m/>
  </r>
  <r>
    <n v="91"/>
    <x v="1"/>
    <x v="3"/>
    <x v="1"/>
    <m/>
    <m/>
    <m/>
    <m/>
  </r>
  <r>
    <n v="91"/>
    <x v="1"/>
    <x v="3"/>
    <x v="2"/>
    <m/>
    <m/>
    <m/>
    <m/>
  </r>
  <r>
    <n v="91"/>
    <x v="1"/>
    <x v="3"/>
    <x v="3"/>
    <m/>
    <m/>
    <m/>
    <m/>
  </r>
  <r>
    <n v="91"/>
    <x v="1"/>
    <x v="3"/>
    <x v="4"/>
    <m/>
    <m/>
    <m/>
    <m/>
  </r>
  <r>
    <n v="91"/>
    <x v="1"/>
    <x v="3"/>
    <x v="7"/>
    <m/>
    <m/>
    <m/>
    <m/>
  </r>
  <r>
    <n v="91"/>
    <x v="1"/>
    <x v="3"/>
    <x v="8"/>
    <m/>
    <m/>
    <m/>
    <m/>
  </r>
  <r>
    <s v="05"/>
    <x v="34"/>
    <x v="0"/>
    <x v="8"/>
    <m/>
    <m/>
    <m/>
    <m/>
  </r>
  <r>
    <s v="05"/>
    <x v="34"/>
    <x v="1"/>
    <x v="8"/>
    <m/>
    <m/>
    <m/>
    <m/>
  </r>
  <r>
    <s v="05"/>
    <x v="34"/>
    <x v="2"/>
    <x v="8"/>
    <m/>
    <m/>
    <m/>
    <m/>
  </r>
  <r>
    <s v="05"/>
    <x v="34"/>
    <x v="3"/>
    <x v="8"/>
    <m/>
    <m/>
    <m/>
    <m/>
  </r>
  <r>
    <n v="81"/>
    <x v="9"/>
    <x v="0"/>
    <x v="0"/>
    <m/>
    <m/>
    <m/>
    <m/>
  </r>
  <r>
    <n v="81"/>
    <x v="9"/>
    <x v="0"/>
    <x v="1"/>
    <m/>
    <m/>
    <m/>
    <m/>
  </r>
  <r>
    <n v="81"/>
    <x v="9"/>
    <x v="0"/>
    <x v="2"/>
    <m/>
    <m/>
    <m/>
    <m/>
  </r>
  <r>
    <n v="81"/>
    <x v="9"/>
    <x v="0"/>
    <x v="3"/>
    <m/>
    <m/>
    <m/>
    <m/>
  </r>
  <r>
    <n v="81"/>
    <x v="9"/>
    <x v="0"/>
    <x v="4"/>
    <m/>
    <m/>
    <m/>
    <m/>
  </r>
  <r>
    <n v="81"/>
    <x v="9"/>
    <x v="0"/>
    <x v="8"/>
    <m/>
    <m/>
    <m/>
    <m/>
  </r>
  <r>
    <n v="81"/>
    <x v="9"/>
    <x v="1"/>
    <x v="0"/>
    <m/>
    <m/>
    <m/>
    <m/>
  </r>
  <r>
    <n v="81"/>
    <x v="9"/>
    <x v="1"/>
    <x v="1"/>
    <m/>
    <m/>
    <m/>
    <m/>
  </r>
  <r>
    <n v="81"/>
    <x v="9"/>
    <x v="1"/>
    <x v="2"/>
    <m/>
    <m/>
    <m/>
    <m/>
  </r>
  <r>
    <n v="81"/>
    <x v="9"/>
    <x v="1"/>
    <x v="3"/>
    <m/>
    <m/>
    <m/>
    <m/>
  </r>
  <r>
    <n v="81"/>
    <x v="9"/>
    <x v="1"/>
    <x v="4"/>
    <m/>
    <m/>
    <m/>
    <m/>
  </r>
  <r>
    <n v="81"/>
    <x v="9"/>
    <x v="1"/>
    <x v="8"/>
    <m/>
    <m/>
    <m/>
    <m/>
  </r>
  <r>
    <n v="81"/>
    <x v="9"/>
    <x v="2"/>
    <x v="0"/>
    <m/>
    <m/>
    <m/>
    <m/>
  </r>
  <r>
    <n v="81"/>
    <x v="9"/>
    <x v="2"/>
    <x v="1"/>
    <m/>
    <m/>
    <m/>
    <m/>
  </r>
  <r>
    <n v="81"/>
    <x v="9"/>
    <x v="2"/>
    <x v="2"/>
    <m/>
    <m/>
    <m/>
    <m/>
  </r>
  <r>
    <n v="81"/>
    <x v="9"/>
    <x v="2"/>
    <x v="3"/>
    <m/>
    <m/>
    <m/>
    <m/>
  </r>
  <r>
    <n v="81"/>
    <x v="9"/>
    <x v="2"/>
    <x v="4"/>
    <m/>
    <m/>
    <m/>
    <m/>
  </r>
  <r>
    <n v="81"/>
    <x v="9"/>
    <x v="2"/>
    <x v="8"/>
    <m/>
    <m/>
    <m/>
    <m/>
  </r>
  <r>
    <n v="81"/>
    <x v="9"/>
    <x v="3"/>
    <x v="0"/>
    <m/>
    <m/>
    <m/>
    <m/>
  </r>
  <r>
    <n v="81"/>
    <x v="9"/>
    <x v="3"/>
    <x v="1"/>
    <m/>
    <m/>
    <m/>
    <m/>
  </r>
  <r>
    <n v="81"/>
    <x v="9"/>
    <x v="3"/>
    <x v="2"/>
    <m/>
    <m/>
    <m/>
    <m/>
  </r>
  <r>
    <n v="81"/>
    <x v="9"/>
    <x v="3"/>
    <x v="3"/>
    <m/>
    <m/>
    <m/>
    <m/>
  </r>
  <r>
    <n v="81"/>
    <x v="9"/>
    <x v="3"/>
    <x v="4"/>
    <m/>
    <m/>
    <m/>
    <m/>
  </r>
  <r>
    <n v="81"/>
    <x v="9"/>
    <x v="3"/>
    <x v="8"/>
    <m/>
    <m/>
    <m/>
    <m/>
  </r>
  <r>
    <n v="88"/>
    <x v="2"/>
    <x v="0"/>
    <x v="0"/>
    <m/>
    <m/>
    <m/>
    <m/>
  </r>
  <r>
    <n v="88"/>
    <x v="2"/>
    <x v="0"/>
    <x v="1"/>
    <m/>
    <m/>
    <m/>
    <m/>
  </r>
  <r>
    <n v="88"/>
    <x v="2"/>
    <x v="0"/>
    <x v="2"/>
    <m/>
    <m/>
    <m/>
    <m/>
  </r>
  <r>
    <n v="88"/>
    <x v="2"/>
    <x v="0"/>
    <x v="3"/>
    <m/>
    <m/>
    <m/>
    <m/>
  </r>
  <r>
    <n v="88"/>
    <x v="2"/>
    <x v="0"/>
    <x v="4"/>
    <m/>
    <m/>
    <m/>
    <m/>
  </r>
  <r>
    <n v="88"/>
    <x v="2"/>
    <x v="0"/>
    <x v="7"/>
    <m/>
    <m/>
    <m/>
    <m/>
  </r>
  <r>
    <n v="88"/>
    <x v="2"/>
    <x v="0"/>
    <x v="8"/>
    <m/>
    <m/>
    <m/>
    <m/>
  </r>
  <r>
    <n v="88"/>
    <x v="2"/>
    <x v="0"/>
    <x v="5"/>
    <m/>
    <m/>
    <m/>
    <m/>
  </r>
  <r>
    <n v="88"/>
    <x v="2"/>
    <x v="1"/>
    <x v="0"/>
    <m/>
    <m/>
    <m/>
    <m/>
  </r>
  <r>
    <n v="88"/>
    <x v="2"/>
    <x v="1"/>
    <x v="1"/>
    <m/>
    <m/>
    <m/>
    <m/>
  </r>
  <r>
    <n v="88"/>
    <x v="2"/>
    <x v="1"/>
    <x v="2"/>
    <m/>
    <m/>
    <m/>
    <m/>
  </r>
  <r>
    <n v="88"/>
    <x v="2"/>
    <x v="1"/>
    <x v="3"/>
    <m/>
    <m/>
    <m/>
    <m/>
  </r>
  <r>
    <n v="88"/>
    <x v="2"/>
    <x v="1"/>
    <x v="4"/>
    <m/>
    <m/>
    <m/>
    <m/>
  </r>
  <r>
    <n v="88"/>
    <x v="2"/>
    <x v="1"/>
    <x v="7"/>
    <m/>
    <m/>
    <m/>
    <m/>
  </r>
  <r>
    <n v="88"/>
    <x v="2"/>
    <x v="1"/>
    <x v="8"/>
    <m/>
    <m/>
    <m/>
    <m/>
  </r>
  <r>
    <n v="88"/>
    <x v="2"/>
    <x v="2"/>
    <x v="0"/>
    <m/>
    <m/>
    <m/>
    <m/>
  </r>
  <r>
    <n v="88"/>
    <x v="2"/>
    <x v="2"/>
    <x v="1"/>
    <m/>
    <m/>
    <m/>
    <m/>
  </r>
  <r>
    <n v="88"/>
    <x v="2"/>
    <x v="2"/>
    <x v="2"/>
    <m/>
    <m/>
    <m/>
    <m/>
  </r>
  <r>
    <n v="88"/>
    <x v="2"/>
    <x v="2"/>
    <x v="3"/>
    <m/>
    <m/>
    <m/>
    <m/>
  </r>
  <r>
    <n v="88"/>
    <x v="2"/>
    <x v="2"/>
    <x v="4"/>
    <m/>
    <m/>
    <m/>
    <m/>
  </r>
  <r>
    <n v="88"/>
    <x v="2"/>
    <x v="2"/>
    <x v="7"/>
    <m/>
    <m/>
    <m/>
    <m/>
  </r>
  <r>
    <n v="88"/>
    <x v="2"/>
    <x v="2"/>
    <x v="8"/>
    <m/>
    <m/>
    <m/>
    <m/>
  </r>
  <r>
    <n v="88"/>
    <x v="2"/>
    <x v="2"/>
    <x v="5"/>
    <m/>
    <m/>
    <m/>
    <m/>
  </r>
  <r>
    <n v="88"/>
    <x v="2"/>
    <x v="2"/>
    <x v="6"/>
    <m/>
    <m/>
    <m/>
    <m/>
  </r>
  <r>
    <n v="88"/>
    <x v="2"/>
    <x v="3"/>
    <x v="0"/>
    <m/>
    <m/>
    <m/>
    <m/>
  </r>
  <r>
    <n v="88"/>
    <x v="2"/>
    <x v="3"/>
    <x v="1"/>
    <m/>
    <m/>
    <m/>
    <m/>
  </r>
  <r>
    <n v="88"/>
    <x v="2"/>
    <x v="3"/>
    <x v="2"/>
    <m/>
    <m/>
    <m/>
    <m/>
  </r>
  <r>
    <n v="88"/>
    <x v="2"/>
    <x v="3"/>
    <x v="3"/>
    <m/>
    <m/>
    <m/>
    <m/>
  </r>
  <r>
    <n v="88"/>
    <x v="2"/>
    <x v="3"/>
    <x v="4"/>
    <m/>
    <m/>
    <m/>
    <m/>
  </r>
  <r>
    <n v="88"/>
    <x v="2"/>
    <x v="3"/>
    <x v="7"/>
    <m/>
    <m/>
    <m/>
    <m/>
  </r>
  <r>
    <n v="88"/>
    <x v="2"/>
    <x v="3"/>
    <x v="8"/>
    <m/>
    <m/>
    <m/>
    <m/>
  </r>
  <r>
    <s v="08"/>
    <x v="4"/>
    <x v="0"/>
    <x v="8"/>
    <m/>
    <m/>
    <m/>
    <m/>
  </r>
  <r>
    <s v="08"/>
    <x v="4"/>
    <x v="1"/>
    <x v="8"/>
    <m/>
    <m/>
    <m/>
    <m/>
  </r>
  <r>
    <s v="08"/>
    <x v="4"/>
    <x v="2"/>
    <x v="8"/>
    <m/>
    <m/>
    <m/>
    <m/>
  </r>
  <r>
    <s v="08"/>
    <x v="4"/>
    <x v="3"/>
    <x v="8"/>
    <m/>
    <m/>
    <m/>
    <m/>
  </r>
  <r>
    <n v="13"/>
    <x v="8"/>
    <x v="0"/>
    <x v="8"/>
    <m/>
    <m/>
    <m/>
    <m/>
  </r>
  <r>
    <n v="13"/>
    <x v="8"/>
    <x v="1"/>
    <x v="8"/>
    <m/>
    <m/>
    <m/>
    <m/>
  </r>
  <r>
    <n v="13"/>
    <x v="8"/>
    <x v="2"/>
    <x v="8"/>
    <m/>
    <m/>
    <m/>
    <m/>
  </r>
  <r>
    <n v="13"/>
    <x v="8"/>
    <x v="3"/>
    <x v="8"/>
    <m/>
    <m/>
    <m/>
    <m/>
  </r>
  <r>
    <n v="15"/>
    <x v="31"/>
    <x v="0"/>
    <x v="8"/>
    <m/>
    <m/>
    <m/>
    <m/>
  </r>
  <r>
    <n v="15"/>
    <x v="31"/>
    <x v="1"/>
    <x v="8"/>
    <m/>
    <m/>
    <m/>
    <m/>
  </r>
  <r>
    <n v="15"/>
    <x v="31"/>
    <x v="2"/>
    <x v="8"/>
    <m/>
    <m/>
    <m/>
    <m/>
  </r>
  <r>
    <n v="15"/>
    <x v="31"/>
    <x v="3"/>
    <x v="8"/>
    <m/>
    <m/>
    <m/>
    <m/>
  </r>
  <r>
    <n v="17"/>
    <x v="17"/>
    <x v="0"/>
    <x v="8"/>
    <m/>
    <m/>
    <m/>
    <m/>
  </r>
  <r>
    <n v="17"/>
    <x v="17"/>
    <x v="1"/>
    <x v="8"/>
    <m/>
    <m/>
    <m/>
    <m/>
  </r>
  <r>
    <n v="17"/>
    <x v="17"/>
    <x v="2"/>
    <x v="8"/>
    <m/>
    <m/>
    <m/>
    <m/>
  </r>
  <r>
    <n v="17"/>
    <x v="17"/>
    <x v="3"/>
    <x v="8"/>
    <m/>
    <m/>
    <m/>
    <m/>
  </r>
  <r>
    <n v="18"/>
    <x v="28"/>
    <x v="0"/>
    <x v="0"/>
    <m/>
    <m/>
    <m/>
    <m/>
  </r>
  <r>
    <n v="18"/>
    <x v="28"/>
    <x v="0"/>
    <x v="1"/>
    <m/>
    <m/>
    <m/>
    <m/>
  </r>
  <r>
    <n v="18"/>
    <x v="28"/>
    <x v="0"/>
    <x v="2"/>
    <m/>
    <m/>
    <m/>
    <m/>
  </r>
  <r>
    <n v="18"/>
    <x v="28"/>
    <x v="0"/>
    <x v="3"/>
    <m/>
    <m/>
    <m/>
    <m/>
  </r>
  <r>
    <n v="18"/>
    <x v="28"/>
    <x v="0"/>
    <x v="4"/>
    <m/>
    <m/>
    <m/>
    <m/>
  </r>
  <r>
    <n v="18"/>
    <x v="28"/>
    <x v="0"/>
    <x v="8"/>
    <m/>
    <m/>
    <m/>
    <m/>
  </r>
  <r>
    <n v="18"/>
    <x v="28"/>
    <x v="1"/>
    <x v="0"/>
    <m/>
    <m/>
    <m/>
    <m/>
  </r>
  <r>
    <n v="18"/>
    <x v="28"/>
    <x v="1"/>
    <x v="1"/>
    <m/>
    <m/>
    <m/>
    <m/>
  </r>
  <r>
    <n v="18"/>
    <x v="28"/>
    <x v="1"/>
    <x v="2"/>
    <m/>
    <m/>
    <m/>
    <m/>
  </r>
  <r>
    <n v="18"/>
    <x v="28"/>
    <x v="1"/>
    <x v="3"/>
    <m/>
    <m/>
    <m/>
    <m/>
  </r>
  <r>
    <n v="18"/>
    <x v="28"/>
    <x v="1"/>
    <x v="4"/>
    <m/>
    <m/>
    <m/>
    <m/>
  </r>
  <r>
    <n v="18"/>
    <x v="28"/>
    <x v="1"/>
    <x v="8"/>
    <m/>
    <m/>
    <m/>
    <m/>
  </r>
  <r>
    <n v="18"/>
    <x v="28"/>
    <x v="2"/>
    <x v="0"/>
    <m/>
    <m/>
    <m/>
    <m/>
  </r>
  <r>
    <n v="18"/>
    <x v="28"/>
    <x v="2"/>
    <x v="1"/>
    <m/>
    <m/>
    <m/>
    <m/>
  </r>
  <r>
    <n v="18"/>
    <x v="28"/>
    <x v="2"/>
    <x v="2"/>
    <m/>
    <m/>
    <m/>
    <m/>
  </r>
  <r>
    <n v="18"/>
    <x v="28"/>
    <x v="2"/>
    <x v="3"/>
    <m/>
    <m/>
    <m/>
    <m/>
  </r>
  <r>
    <n v="18"/>
    <x v="28"/>
    <x v="2"/>
    <x v="4"/>
    <m/>
    <m/>
    <m/>
    <m/>
  </r>
  <r>
    <n v="18"/>
    <x v="28"/>
    <x v="2"/>
    <x v="8"/>
    <m/>
    <m/>
    <m/>
    <m/>
  </r>
  <r>
    <n v="18"/>
    <x v="28"/>
    <x v="3"/>
    <x v="0"/>
    <m/>
    <m/>
    <m/>
    <m/>
  </r>
  <r>
    <n v="18"/>
    <x v="28"/>
    <x v="3"/>
    <x v="1"/>
    <m/>
    <m/>
    <m/>
    <m/>
  </r>
  <r>
    <n v="18"/>
    <x v="28"/>
    <x v="3"/>
    <x v="2"/>
    <m/>
    <m/>
    <m/>
    <m/>
  </r>
  <r>
    <n v="18"/>
    <x v="28"/>
    <x v="3"/>
    <x v="3"/>
    <m/>
    <m/>
    <m/>
    <m/>
  </r>
  <r>
    <n v="18"/>
    <x v="28"/>
    <x v="3"/>
    <x v="4"/>
    <m/>
    <m/>
    <m/>
    <m/>
  </r>
  <r>
    <n v="18"/>
    <x v="28"/>
    <x v="3"/>
    <x v="8"/>
    <m/>
    <m/>
    <m/>
    <m/>
  </r>
  <r>
    <n v="85"/>
    <x v="18"/>
    <x v="0"/>
    <x v="8"/>
    <m/>
    <m/>
    <m/>
    <m/>
  </r>
  <r>
    <n v="85"/>
    <x v="18"/>
    <x v="1"/>
    <x v="8"/>
    <m/>
    <m/>
    <m/>
    <m/>
  </r>
  <r>
    <n v="85"/>
    <x v="18"/>
    <x v="2"/>
    <x v="8"/>
    <m/>
    <m/>
    <m/>
    <m/>
  </r>
  <r>
    <n v="85"/>
    <x v="18"/>
    <x v="3"/>
    <x v="8"/>
    <m/>
    <m/>
    <m/>
    <m/>
  </r>
  <r>
    <n v="19"/>
    <x v="23"/>
    <x v="0"/>
    <x v="8"/>
    <m/>
    <m/>
    <m/>
    <m/>
  </r>
  <r>
    <n v="19"/>
    <x v="23"/>
    <x v="1"/>
    <x v="8"/>
    <m/>
    <m/>
    <m/>
    <m/>
  </r>
  <r>
    <n v="19"/>
    <x v="23"/>
    <x v="2"/>
    <x v="8"/>
    <m/>
    <m/>
    <m/>
    <m/>
  </r>
  <r>
    <n v="19"/>
    <x v="23"/>
    <x v="3"/>
    <x v="8"/>
    <m/>
    <m/>
    <m/>
    <m/>
  </r>
  <r>
    <n v="20"/>
    <x v="30"/>
    <x v="0"/>
    <x v="8"/>
    <m/>
    <m/>
    <m/>
    <m/>
  </r>
  <r>
    <n v="20"/>
    <x v="30"/>
    <x v="1"/>
    <x v="8"/>
    <m/>
    <m/>
    <m/>
    <m/>
  </r>
  <r>
    <n v="20"/>
    <x v="30"/>
    <x v="2"/>
    <x v="8"/>
    <m/>
    <m/>
    <m/>
    <m/>
  </r>
  <r>
    <n v="20"/>
    <x v="30"/>
    <x v="3"/>
    <x v="8"/>
    <m/>
    <m/>
    <m/>
    <m/>
  </r>
  <r>
    <n v="27"/>
    <x v="3"/>
    <x v="0"/>
    <x v="0"/>
    <m/>
    <m/>
    <m/>
    <m/>
  </r>
  <r>
    <n v="27"/>
    <x v="3"/>
    <x v="0"/>
    <x v="1"/>
    <m/>
    <m/>
    <m/>
    <m/>
  </r>
  <r>
    <n v="27"/>
    <x v="3"/>
    <x v="0"/>
    <x v="2"/>
    <m/>
    <m/>
    <m/>
    <m/>
  </r>
  <r>
    <n v="27"/>
    <x v="3"/>
    <x v="0"/>
    <x v="3"/>
    <m/>
    <m/>
    <m/>
    <m/>
  </r>
  <r>
    <n v="27"/>
    <x v="3"/>
    <x v="0"/>
    <x v="4"/>
    <m/>
    <m/>
    <m/>
    <m/>
  </r>
  <r>
    <n v="27"/>
    <x v="3"/>
    <x v="0"/>
    <x v="7"/>
    <m/>
    <m/>
    <m/>
    <m/>
  </r>
  <r>
    <n v="27"/>
    <x v="3"/>
    <x v="0"/>
    <x v="8"/>
    <m/>
    <m/>
    <m/>
    <m/>
  </r>
  <r>
    <n v="27"/>
    <x v="3"/>
    <x v="1"/>
    <x v="0"/>
    <m/>
    <m/>
    <m/>
    <m/>
  </r>
  <r>
    <n v="27"/>
    <x v="3"/>
    <x v="1"/>
    <x v="1"/>
    <m/>
    <m/>
    <m/>
    <m/>
  </r>
  <r>
    <n v="27"/>
    <x v="3"/>
    <x v="1"/>
    <x v="2"/>
    <m/>
    <m/>
    <m/>
    <m/>
  </r>
  <r>
    <n v="27"/>
    <x v="3"/>
    <x v="1"/>
    <x v="3"/>
    <m/>
    <m/>
    <m/>
    <m/>
  </r>
  <r>
    <n v="27"/>
    <x v="3"/>
    <x v="1"/>
    <x v="4"/>
    <m/>
    <m/>
    <m/>
    <m/>
  </r>
  <r>
    <n v="27"/>
    <x v="3"/>
    <x v="1"/>
    <x v="7"/>
    <m/>
    <m/>
    <m/>
    <m/>
  </r>
  <r>
    <n v="27"/>
    <x v="3"/>
    <x v="1"/>
    <x v="8"/>
    <m/>
    <m/>
    <m/>
    <m/>
  </r>
  <r>
    <n v="27"/>
    <x v="3"/>
    <x v="2"/>
    <x v="0"/>
    <m/>
    <m/>
    <m/>
    <m/>
  </r>
  <r>
    <n v="27"/>
    <x v="3"/>
    <x v="2"/>
    <x v="1"/>
    <m/>
    <m/>
    <m/>
    <m/>
  </r>
  <r>
    <n v="27"/>
    <x v="3"/>
    <x v="2"/>
    <x v="2"/>
    <m/>
    <m/>
    <m/>
    <m/>
  </r>
  <r>
    <n v="27"/>
    <x v="3"/>
    <x v="2"/>
    <x v="3"/>
    <m/>
    <m/>
    <m/>
    <m/>
  </r>
  <r>
    <n v="27"/>
    <x v="3"/>
    <x v="2"/>
    <x v="4"/>
    <m/>
    <m/>
    <m/>
    <m/>
  </r>
  <r>
    <n v="27"/>
    <x v="3"/>
    <x v="2"/>
    <x v="7"/>
    <m/>
    <m/>
    <m/>
    <m/>
  </r>
  <r>
    <n v="27"/>
    <x v="3"/>
    <x v="2"/>
    <x v="8"/>
    <m/>
    <m/>
    <m/>
    <m/>
  </r>
  <r>
    <n v="27"/>
    <x v="3"/>
    <x v="2"/>
    <x v="6"/>
    <m/>
    <m/>
    <m/>
    <m/>
  </r>
  <r>
    <n v="27"/>
    <x v="3"/>
    <x v="3"/>
    <x v="0"/>
    <m/>
    <m/>
    <m/>
    <m/>
  </r>
  <r>
    <n v="27"/>
    <x v="3"/>
    <x v="3"/>
    <x v="1"/>
    <m/>
    <m/>
    <m/>
    <m/>
  </r>
  <r>
    <n v="27"/>
    <x v="3"/>
    <x v="3"/>
    <x v="2"/>
    <m/>
    <m/>
    <m/>
    <m/>
  </r>
  <r>
    <n v="27"/>
    <x v="3"/>
    <x v="3"/>
    <x v="3"/>
    <m/>
    <m/>
    <m/>
    <m/>
  </r>
  <r>
    <n v="27"/>
    <x v="3"/>
    <x v="3"/>
    <x v="4"/>
    <m/>
    <m/>
    <m/>
    <m/>
  </r>
  <r>
    <n v="27"/>
    <x v="3"/>
    <x v="3"/>
    <x v="7"/>
    <m/>
    <m/>
    <m/>
    <m/>
  </r>
  <r>
    <n v="27"/>
    <x v="3"/>
    <x v="3"/>
    <x v="8"/>
    <m/>
    <m/>
    <m/>
    <m/>
  </r>
  <r>
    <n v="23"/>
    <x v="29"/>
    <x v="0"/>
    <x v="8"/>
    <m/>
    <m/>
    <m/>
    <m/>
  </r>
  <r>
    <n v="23"/>
    <x v="29"/>
    <x v="1"/>
    <x v="8"/>
    <m/>
    <m/>
    <m/>
    <m/>
  </r>
  <r>
    <n v="23"/>
    <x v="29"/>
    <x v="2"/>
    <x v="8"/>
    <m/>
    <m/>
    <m/>
    <m/>
  </r>
  <r>
    <n v="23"/>
    <x v="29"/>
    <x v="3"/>
    <x v="8"/>
    <m/>
    <m/>
    <m/>
    <m/>
  </r>
  <r>
    <n v="25"/>
    <x v="32"/>
    <x v="0"/>
    <x v="8"/>
    <m/>
    <m/>
    <m/>
    <m/>
  </r>
  <r>
    <n v="25"/>
    <x v="32"/>
    <x v="1"/>
    <x v="8"/>
    <m/>
    <m/>
    <m/>
    <m/>
  </r>
  <r>
    <n v="25"/>
    <x v="32"/>
    <x v="2"/>
    <x v="8"/>
    <m/>
    <m/>
    <m/>
    <m/>
  </r>
  <r>
    <n v="25"/>
    <x v="32"/>
    <x v="3"/>
    <x v="8"/>
    <m/>
    <m/>
    <m/>
    <m/>
  </r>
  <r>
    <n v="94"/>
    <x v="5"/>
    <x v="0"/>
    <x v="0"/>
    <m/>
    <m/>
    <m/>
    <m/>
  </r>
  <r>
    <n v="94"/>
    <x v="5"/>
    <x v="0"/>
    <x v="1"/>
    <m/>
    <m/>
    <m/>
    <m/>
  </r>
  <r>
    <n v="94"/>
    <x v="5"/>
    <x v="0"/>
    <x v="2"/>
    <m/>
    <m/>
    <m/>
    <m/>
  </r>
  <r>
    <n v="94"/>
    <x v="5"/>
    <x v="0"/>
    <x v="3"/>
    <m/>
    <m/>
    <m/>
    <m/>
  </r>
  <r>
    <n v="94"/>
    <x v="5"/>
    <x v="0"/>
    <x v="4"/>
    <m/>
    <m/>
    <m/>
    <m/>
  </r>
  <r>
    <n v="94"/>
    <x v="5"/>
    <x v="0"/>
    <x v="7"/>
    <m/>
    <m/>
    <m/>
    <m/>
  </r>
  <r>
    <n v="94"/>
    <x v="5"/>
    <x v="0"/>
    <x v="8"/>
    <m/>
    <m/>
    <m/>
    <m/>
  </r>
  <r>
    <n v="94"/>
    <x v="5"/>
    <x v="1"/>
    <x v="0"/>
    <m/>
    <m/>
    <m/>
    <m/>
  </r>
  <r>
    <n v="94"/>
    <x v="5"/>
    <x v="1"/>
    <x v="1"/>
    <m/>
    <m/>
    <m/>
    <m/>
  </r>
  <r>
    <n v="94"/>
    <x v="5"/>
    <x v="1"/>
    <x v="2"/>
    <m/>
    <m/>
    <m/>
    <m/>
  </r>
  <r>
    <n v="94"/>
    <x v="5"/>
    <x v="1"/>
    <x v="3"/>
    <m/>
    <m/>
    <m/>
    <m/>
  </r>
  <r>
    <n v="94"/>
    <x v="5"/>
    <x v="1"/>
    <x v="4"/>
    <m/>
    <m/>
    <m/>
    <m/>
  </r>
  <r>
    <n v="94"/>
    <x v="5"/>
    <x v="1"/>
    <x v="7"/>
    <m/>
    <m/>
    <m/>
    <m/>
  </r>
  <r>
    <n v="94"/>
    <x v="5"/>
    <x v="1"/>
    <x v="8"/>
    <m/>
    <m/>
    <m/>
    <m/>
  </r>
  <r>
    <n v="94"/>
    <x v="5"/>
    <x v="2"/>
    <x v="0"/>
    <m/>
    <m/>
    <m/>
    <m/>
  </r>
  <r>
    <n v="94"/>
    <x v="5"/>
    <x v="2"/>
    <x v="1"/>
    <m/>
    <m/>
    <m/>
    <m/>
  </r>
  <r>
    <n v="94"/>
    <x v="5"/>
    <x v="2"/>
    <x v="2"/>
    <m/>
    <m/>
    <m/>
    <m/>
  </r>
  <r>
    <n v="94"/>
    <x v="5"/>
    <x v="2"/>
    <x v="3"/>
    <m/>
    <m/>
    <m/>
    <m/>
  </r>
  <r>
    <n v="94"/>
    <x v="5"/>
    <x v="2"/>
    <x v="4"/>
    <m/>
    <m/>
    <m/>
    <m/>
  </r>
  <r>
    <n v="94"/>
    <x v="5"/>
    <x v="2"/>
    <x v="7"/>
    <m/>
    <m/>
    <m/>
    <m/>
  </r>
  <r>
    <n v="94"/>
    <x v="5"/>
    <x v="2"/>
    <x v="8"/>
    <m/>
    <m/>
    <m/>
    <m/>
  </r>
  <r>
    <n v="94"/>
    <x v="5"/>
    <x v="2"/>
    <x v="5"/>
    <m/>
    <m/>
    <m/>
    <m/>
  </r>
  <r>
    <n v="94"/>
    <x v="5"/>
    <x v="2"/>
    <x v="6"/>
    <m/>
    <m/>
    <m/>
    <m/>
  </r>
  <r>
    <n v="94"/>
    <x v="5"/>
    <x v="3"/>
    <x v="0"/>
    <m/>
    <m/>
    <m/>
    <m/>
  </r>
  <r>
    <n v="94"/>
    <x v="5"/>
    <x v="3"/>
    <x v="1"/>
    <m/>
    <m/>
    <m/>
    <m/>
  </r>
  <r>
    <n v="94"/>
    <x v="5"/>
    <x v="3"/>
    <x v="2"/>
    <m/>
    <m/>
    <m/>
    <m/>
  </r>
  <r>
    <n v="94"/>
    <x v="5"/>
    <x v="3"/>
    <x v="3"/>
    <m/>
    <m/>
    <m/>
    <m/>
  </r>
  <r>
    <n v="94"/>
    <x v="5"/>
    <x v="3"/>
    <x v="4"/>
    <m/>
    <m/>
    <m/>
    <m/>
  </r>
  <r>
    <n v="94"/>
    <x v="5"/>
    <x v="3"/>
    <x v="7"/>
    <m/>
    <m/>
    <m/>
    <m/>
  </r>
  <r>
    <n v="94"/>
    <x v="5"/>
    <x v="3"/>
    <x v="8"/>
    <m/>
    <m/>
    <m/>
    <m/>
  </r>
  <r>
    <n v="95"/>
    <x v="14"/>
    <x v="0"/>
    <x v="0"/>
    <m/>
    <m/>
    <m/>
    <m/>
  </r>
  <r>
    <n v="95"/>
    <x v="14"/>
    <x v="0"/>
    <x v="1"/>
    <m/>
    <m/>
    <m/>
    <m/>
  </r>
  <r>
    <n v="95"/>
    <x v="14"/>
    <x v="0"/>
    <x v="2"/>
    <m/>
    <m/>
    <m/>
    <m/>
  </r>
  <r>
    <n v="95"/>
    <x v="14"/>
    <x v="0"/>
    <x v="3"/>
    <m/>
    <m/>
    <m/>
    <m/>
  </r>
  <r>
    <n v="95"/>
    <x v="14"/>
    <x v="0"/>
    <x v="4"/>
    <m/>
    <m/>
    <m/>
    <m/>
  </r>
  <r>
    <n v="95"/>
    <x v="14"/>
    <x v="0"/>
    <x v="7"/>
    <m/>
    <m/>
    <m/>
    <m/>
  </r>
  <r>
    <n v="95"/>
    <x v="14"/>
    <x v="0"/>
    <x v="8"/>
    <m/>
    <m/>
    <m/>
    <m/>
  </r>
  <r>
    <n v="95"/>
    <x v="14"/>
    <x v="1"/>
    <x v="0"/>
    <m/>
    <m/>
    <m/>
    <m/>
  </r>
  <r>
    <n v="95"/>
    <x v="14"/>
    <x v="1"/>
    <x v="1"/>
    <m/>
    <m/>
    <m/>
    <m/>
  </r>
  <r>
    <n v="95"/>
    <x v="14"/>
    <x v="1"/>
    <x v="2"/>
    <m/>
    <m/>
    <m/>
    <m/>
  </r>
  <r>
    <n v="95"/>
    <x v="14"/>
    <x v="1"/>
    <x v="3"/>
    <m/>
    <m/>
    <m/>
    <m/>
  </r>
  <r>
    <n v="95"/>
    <x v="14"/>
    <x v="1"/>
    <x v="4"/>
    <m/>
    <m/>
    <m/>
    <m/>
  </r>
  <r>
    <n v="95"/>
    <x v="14"/>
    <x v="1"/>
    <x v="7"/>
    <m/>
    <m/>
    <m/>
    <m/>
  </r>
  <r>
    <n v="95"/>
    <x v="14"/>
    <x v="1"/>
    <x v="8"/>
    <m/>
    <m/>
    <m/>
    <m/>
  </r>
  <r>
    <n v="95"/>
    <x v="14"/>
    <x v="2"/>
    <x v="0"/>
    <m/>
    <m/>
    <m/>
    <m/>
  </r>
  <r>
    <n v="95"/>
    <x v="14"/>
    <x v="2"/>
    <x v="1"/>
    <m/>
    <m/>
    <m/>
    <m/>
  </r>
  <r>
    <n v="95"/>
    <x v="14"/>
    <x v="2"/>
    <x v="2"/>
    <m/>
    <m/>
    <m/>
    <m/>
  </r>
  <r>
    <n v="95"/>
    <x v="14"/>
    <x v="2"/>
    <x v="3"/>
    <m/>
    <m/>
    <m/>
    <m/>
  </r>
  <r>
    <n v="95"/>
    <x v="14"/>
    <x v="2"/>
    <x v="4"/>
    <m/>
    <m/>
    <m/>
    <m/>
  </r>
  <r>
    <n v="95"/>
    <x v="14"/>
    <x v="2"/>
    <x v="7"/>
    <m/>
    <m/>
    <m/>
    <m/>
  </r>
  <r>
    <n v="95"/>
    <x v="14"/>
    <x v="2"/>
    <x v="8"/>
    <m/>
    <m/>
    <m/>
    <m/>
  </r>
  <r>
    <n v="95"/>
    <x v="14"/>
    <x v="3"/>
    <x v="0"/>
    <m/>
    <m/>
    <m/>
    <m/>
  </r>
  <r>
    <n v="95"/>
    <x v="14"/>
    <x v="3"/>
    <x v="1"/>
    <m/>
    <m/>
    <m/>
    <m/>
  </r>
  <r>
    <n v="95"/>
    <x v="14"/>
    <x v="3"/>
    <x v="2"/>
    <m/>
    <m/>
    <m/>
    <m/>
  </r>
  <r>
    <n v="95"/>
    <x v="14"/>
    <x v="3"/>
    <x v="3"/>
    <m/>
    <m/>
    <m/>
    <m/>
  </r>
  <r>
    <n v="95"/>
    <x v="14"/>
    <x v="3"/>
    <x v="4"/>
    <m/>
    <m/>
    <m/>
    <m/>
  </r>
  <r>
    <n v="95"/>
    <x v="14"/>
    <x v="3"/>
    <x v="7"/>
    <m/>
    <m/>
    <m/>
    <m/>
  </r>
  <r>
    <n v="95"/>
    <x v="14"/>
    <x v="3"/>
    <x v="8"/>
    <m/>
    <m/>
    <m/>
    <m/>
  </r>
  <r>
    <n v="41"/>
    <x v="25"/>
    <x v="0"/>
    <x v="8"/>
    <m/>
    <m/>
    <m/>
    <m/>
  </r>
  <r>
    <n v="41"/>
    <x v="25"/>
    <x v="1"/>
    <x v="8"/>
    <m/>
    <m/>
    <m/>
    <m/>
  </r>
  <r>
    <n v="41"/>
    <x v="25"/>
    <x v="2"/>
    <x v="8"/>
    <m/>
    <m/>
    <m/>
    <m/>
  </r>
  <r>
    <n v="41"/>
    <x v="25"/>
    <x v="3"/>
    <x v="8"/>
    <m/>
    <m/>
    <m/>
    <m/>
  </r>
  <r>
    <n v="44"/>
    <x v="16"/>
    <x v="0"/>
    <x v="8"/>
    <m/>
    <m/>
    <m/>
    <m/>
  </r>
  <r>
    <n v="44"/>
    <x v="16"/>
    <x v="1"/>
    <x v="8"/>
    <m/>
    <m/>
    <m/>
    <m/>
  </r>
  <r>
    <n v="44"/>
    <x v="16"/>
    <x v="2"/>
    <x v="8"/>
    <m/>
    <m/>
    <m/>
    <m/>
  </r>
  <r>
    <n v="44"/>
    <x v="16"/>
    <x v="3"/>
    <x v="8"/>
    <m/>
    <m/>
    <m/>
    <m/>
  </r>
  <r>
    <n v="47"/>
    <x v="15"/>
    <x v="0"/>
    <x v="8"/>
    <m/>
    <m/>
    <m/>
    <m/>
  </r>
  <r>
    <n v="47"/>
    <x v="15"/>
    <x v="1"/>
    <x v="8"/>
    <m/>
    <m/>
    <m/>
    <m/>
  </r>
  <r>
    <n v="47"/>
    <x v="15"/>
    <x v="2"/>
    <x v="8"/>
    <m/>
    <m/>
    <m/>
    <m/>
  </r>
  <r>
    <n v="47"/>
    <x v="15"/>
    <x v="3"/>
    <x v="8"/>
    <m/>
    <m/>
    <m/>
    <m/>
  </r>
  <r>
    <n v="50"/>
    <x v="20"/>
    <x v="0"/>
    <x v="8"/>
    <m/>
    <m/>
    <m/>
    <m/>
  </r>
  <r>
    <n v="50"/>
    <x v="20"/>
    <x v="1"/>
    <x v="8"/>
    <m/>
    <m/>
    <m/>
    <m/>
  </r>
  <r>
    <n v="50"/>
    <x v="20"/>
    <x v="2"/>
    <x v="8"/>
    <m/>
    <m/>
    <m/>
    <m/>
  </r>
  <r>
    <n v="50"/>
    <x v="20"/>
    <x v="3"/>
    <x v="8"/>
    <m/>
    <m/>
    <m/>
    <m/>
  </r>
  <r>
    <n v="52"/>
    <x v="19"/>
    <x v="0"/>
    <x v="8"/>
    <m/>
    <m/>
    <m/>
    <m/>
  </r>
  <r>
    <n v="52"/>
    <x v="19"/>
    <x v="1"/>
    <x v="8"/>
    <m/>
    <m/>
    <m/>
    <m/>
  </r>
  <r>
    <n v="52"/>
    <x v="19"/>
    <x v="2"/>
    <x v="8"/>
    <m/>
    <m/>
    <m/>
    <m/>
  </r>
  <r>
    <n v="52"/>
    <x v="19"/>
    <x v="3"/>
    <x v="8"/>
    <m/>
    <m/>
    <m/>
    <m/>
  </r>
  <r>
    <n v="54"/>
    <x v="21"/>
    <x v="0"/>
    <x v="8"/>
    <m/>
    <m/>
    <m/>
    <m/>
  </r>
  <r>
    <n v="54"/>
    <x v="21"/>
    <x v="1"/>
    <x v="8"/>
    <m/>
    <m/>
    <m/>
    <m/>
  </r>
  <r>
    <n v="54"/>
    <x v="21"/>
    <x v="2"/>
    <x v="8"/>
    <m/>
    <m/>
    <m/>
    <m/>
  </r>
  <r>
    <n v="54"/>
    <x v="21"/>
    <x v="3"/>
    <x v="8"/>
    <m/>
    <m/>
    <m/>
    <m/>
  </r>
  <r>
    <n v="86"/>
    <x v="11"/>
    <x v="0"/>
    <x v="0"/>
    <m/>
    <m/>
    <m/>
    <m/>
  </r>
  <r>
    <n v="86"/>
    <x v="11"/>
    <x v="0"/>
    <x v="1"/>
    <m/>
    <m/>
    <m/>
    <m/>
  </r>
  <r>
    <n v="86"/>
    <x v="11"/>
    <x v="0"/>
    <x v="2"/>
    <m/>
    <m/>
    <m/>
    <m/>
  </r>
  <r>
    <n v="86"/>
    <x v="11"/>
    <x v="0"/>
    <x v="3"/>
    <m/>
    <m/>
    <m/>
    <m/>
  </r>
  <r>
    <n v="86"/>
    <x v="11"/>
    <x v="0"/>
    <x v="4"/>
    <m/>
    <m/>
    <m/>
    <m/>
  </r>
  <r>
    <n v="86"/>
    <x v="11"/>
    <x v="0"/>
    <x v="8"/>
    <m/>
    <m/>
    <m/>
    <m/>
  </r>
  <r>
    <n v="86"/>
    <x v="11"/>
    <x v="1"/>
    <x v="0"/>
    <m/>
    <m/>
    <m/>
    <m/>
  </r>
  <r>
    <n v="86"/>
    <x v="11"/>
    <x v="1"/>
    <x v="1"/>
    <m/>
    <m/>
    <m/>
    <m/>
  </r>
  <r>
    <n v="86"/>
    <x v="11"/>
    <x v="1"/>
    <x v="2"/>
    <m/>
    <m/>
    <m/>
    <m/>
  </r>
  <r>
    <n v="86"/>
    <x v="11"/>
    <x v="1"/>
    <x v="3"/>
    <m/>
    <m/>
    <m/>
    <m/>
  </r>
  <r>
    <n v="86"/>
    <x v="11"/>
    <x v="1"/>
    <x v="4"/>
    <m/>
    <m/>
    <m/>
    <m/>
  </r>
  <r>
    <n v="86"/>
    <x v="11"/>
    <x v="1"/>
    <x v="8"/>
    <m/>
    <m/>
    <m/>
    <m/>
  </r>
  <r>
    <n v="86"/>
    <x v="11"/>
    <x v="2"/>
    <x v="0"/>
    <m/>
    <m/>
    <m/>
    <m/>
  </r>
  <r>
    <n v="86"/>
    <x v="11"/>
    <x v="2"/>
    <x v="1"/>
    <m/>
    <m/>
    <m/>
    <m/>
  </r>
  <r>
    <n v="86"/>
    <x v="11"/>
    <x v="2"/>
    <x v="2"/>
    <m/>
    <m/>
    <m/>
    <m/>
  </r>
  <r>
    <n v="86"/>
    <x v="11"/>
    <x v="2"/>
    <x v="3"/>
    <m/>
    <m/>
    <m/>
    <m/>
  </r>
  <r>
    <n v="86"/>
    <x v="11"/>
    <x v="2"/>
    <x v="4"/>
    <m/>
    <m/>
    <m/>
    <m/>
  </r>
  <r>
    <n v="86"/>
    <x v="11"/>
    <x v="2"/>
    <x v="8"/>
    <m/>
    <m/>
    <m/>
    <m/>
  </r>
  <r>
    <n v="86"/>
    <x v="11"/>
    <x v="3"/>
    <x v="0"/>
    <m/>
    <m/>
    <m/>
    <m/>
  </r>
  <r>
    <n v="86"/>
    <x v="11"/>
    <x v="3"/>
    <x v="1"/>
    <m/>
    <m/>
    <m/>
    <m/>
  </r>
  <r>
    <n v="86"/>
    <x v="11"/>
    <x v="3"/>
    <x v="2"/>
    <m/>
    <m/>
    <m/>
    <m/>
  </r>
  <r>
    <n v="86"/>
    <x v="11"/>
    <x v="3"/>
    <x v="3"/>
    <m/>
    <m/>
    <m/>
    <m/>
  </r>
  <r>
    <n v="86"/>
    <x v="11"/>
    <x v="3"/>
    <x v="4"/>
    <m/>
    <m/>
    <m/>
    <m/>
  </r>
  <r>
    <n v="86"/>
    <x v="11"/>
    <x v="3"/>
    <x v="8"/>
    <m/>
    <m/>
    <m/>
    <m/>
  </r>
  <r>
    <n v="63"/>
    <x v="12"/>
    <x v="0"/>
    <x v="8"/>
    <m/>
    <m/>
    <m/>
    <m/>
  </r>
  <r>
    <n v="63"/>
    <x v="12"/>
    <x v="1"/>
    <x v="8"/>
    <m/>
    <m/>
    <m/>
    <m/>
  </r>
  <r>
    <n v="63"/>
    <x v="12"/>
    <x v="2"/>
    <x v="8"/>
    <m/>
    <m/>
    <m/>
    <m/>
  </r>
  <r>
    <n v="63"/>
    <x v="12"/>
    <x v="3"/>
    <x v="8"/>
    <m/>
    <m/>
    <m/>
    <m/>
  </r>
  <r>
    <n v="66"/>
    <x v="13"/>
    <x v="0"/>
    <x v="8"/>
    <m/>
    <m/>
    <m/>
    <m/>
  </r>
  <r>
    <n v="66"/>
    <x v="13"/>
    <x v="1"/>
    <x v="8"/>
    <m/>
    <m/>
    <m/>
    <m/>
  </r>
  <r>
    <n v="66"/>
    <x v="13"/>
    <x v="2"/>
    <x v="8"/>
    <m/>
    <m/>
    <m/>
    <m/>
  </r>
  <r>
    <n v="66"/>
    <x v="13"/>
    <x v="3"/>
    <x v="8"/>
    <m/>
    <m/>
    <m/>
    <m/>
  </r>
  <r>
    <n v="68"/>
    <x v="24"/>
    <x v="0"/>
    <x v="8"/>
    <m/>
    <m/>
    <m/>
    <m/>
  </r>
  <r>
    <n v="68"/>
    <x v="24"/>
    <x v="1"/>
    <x v="8"/>
    <m/>
    <m/>
    <m/>
    <m/>
  </r>
  <r>
    <n v="68"/>
    <x v="24"/>
    <x v="2"/>
    <x v="8"/>
    <m/>
    <m/>
    <m/>
    <m/>
  </r>
  <r>
    <n v="68"/>
    <x v="24"/>
    <x v="3"/>
    <x v="8"/>
    <m/>
    <m/>
    <m/>
    <m/>
  </r>
  <r>
    <n v="70"/>
    <x v="10"/>
    <x v="0"/>
    <x v="8"/>
    <m/>
    <m/>
    <m/>
    <m/>
  </r>
  <r>
    <n v="70"/>
    <x v="10"/>
    <x v="1"/>
    <x v="8"/>
    <m/>
    <m/>
    <m/>
    <m/>
  </r>
  <r>
    <n v="70"/>
    <x v="10"/>
    <x v="2"/>
    <x v="8"/>
    <m/>
    <m/>
    <m/>
    <m/>
  </r>
  <r>
    <n v="70"/>
    <x v="10"/>
    <x v="3"/>
    <x v="8"/>
    <m/>
    <m/>
    <m/>
    <m/>
  </r>
  <r>
    <n v="73"/>
    <x v="26"/>
    <x v="0"/>
    <x v="8"/>
    <m/>
    <m/>
    <m/>
    <m/>
  </r>
  <r>
    <n v="73"/>
    <x v="26"/>
    <x v="1"/>
    <x v="8"/>
    <m/>
    <m/>
    <m/>
    <m/>
  </r>
  <r>
    <n v="73"/>
    <x v="26"/>
    <x v="2"/>
    <x v="8"/>
    <m/>
    <m/>
    <m/>
    <m/>
  </r>
  <r>
    <n v="73"/>
    <x v="26"/>
    <x v="3"/>
    <x v="8"/>
    <m/>
    <m/>
    <m/>
    <m/>
  </r>
  <r>
    <n v="76"/>
    <x v="22"/>
    <x v="0"/>
    <x v="8"/>
    <m/>
    <m/>
    <m/>
    <m/>
  </r>
  <r>
    <n v="76"/>
    <x v="22"/>
    <x v="1"/>
    <x v="8"/>
    <m/>
    <m/>
    <m/>
    <m/>
  </r>
  <r>
    <n v="76"/>
    <x v="22"/>
    <x v="2"/>
    <x v="8"/>
    <m/>
    <m/>
    <m/>
    <m/>
  </r>
  <r>
    <n v="76"/>
    <x v="22"/>
    <x v="3"/>
    <x v="8"/>
    <m/>
    <m/>
    <m/>
    <m/>
  </r>
  <r>
    <n v="97"/>
    <x v="6"/>
    <x v="0"/>
    <x v="0"/>
    <m/>
    <m/>
    <m/>
    <m/>
  </r>
  <r>
    <n v="97"/>
    <x v="6"/>
    <x v="0"/>
    <x v="1"/>
    <m/>
    <m/>
    <m/>
    <m/>
  </r>
  <r>
    <n v="97"/>
    <x v="6"/>
    <x v="0"/>
    <x v="2"/>
    <m/>
    <m/>
    <m/>
    <m/>
  </r>
  <r>
    <n v="97"/>
    <x v="6"/>
    <x v="0"/>
    <x v="3"/>
    <m/>
    <m/>
    <m/>
    <m/>
  </r>
  <r>
    <n v="97"/>
    <x v="6"/>
    <x v="0"/>
    <x v="4"/>
    <m/>
    <m/>
    <m/>
    <m/>
  </r>
  <r>
    <n v="97"/>
    <x v="6"/>
    <x v="0"/>
    <x v="7"/>
    <m/>
    <m/>
    <m/>
    <m/>
  </r>
  <r>
    <n v="97"/>
    <x v="6"/>
    <x v="0"/>
    <x v="8"/>
    <m/>
    <m/>
    <m/>
    <m/>
  </r>
  <r>
    <n v="97"/>
    <x v="6"/>
    <x v="0"/>
    <x v="5"/>
    <m/>
    <m/>
    <m/>
    <m/>
  </r>
  <r>
    <n v="97"/>
    <x v="6"/>
    <x v="0"/>
    <x v="6"/>
    <m/>
    <m/>
    <m/>
    <m/>
  </r>
  <r>
    <n v="97"/>
    <x v="6"/>
    <x v="1"/>
    <x v="0"/>
    <m/>
    <m/>
    <m/>
    <m/>
  </r>
  <r>
    <n v="97"/>
    <x v="6"/>
    <x v="1"/>
    <x v="1"/>
    <m/>
    <m/>
    <m/>
    <m/>
  </r>
  <r>
    <n v="97"/>
    <x v="6"/>
    <x v="1"/>
    <x v="2"/>
    <m/>
    <m/>
    <m/>
    <m/>
  </r>
  <r>
    <n v="97"/>
    <x v="6"/>
    <x v="1"/>
    <x v="3"/>
    <m/>
    <m/>
    <m/>
    <m/>
  </r>
  <r>
    <n v="97"/>
    <x v="6"/>
    <x v="1"/>
    <x v="4"/>
    <m/>
    <m/>
    <m/>
    <m/>
  </r>
  <r>
    <n v="97"/>
    <x v="6"/>
    <x v="1"/>
    <x v="7"/>
    <m/>
    <m/>
    <m/>
    <m/>
  </r>
  <r>
    <n v="97"/>
    <x v="6"/>
    <x v="1"/>
    <x v="8"/>
    <m/>
    <m/>
    <m/>
    <m/>
  </r>
  <r>
    <n v="97"/>
    <x v="6"/>
    <x v="1"/>
    <x v="5"/>
    <m/>
    <m/>
    <m/>
    <m/>
  </r>
  <r>
    <n v="97"/>
    <x v="6"/>
    <x v="2"/>
    <x v="0"/>
    <m/>
    <m/>
    <m/>
    <m/>
  </r>
  <r>
    <n v="97"/>
    <x v="6"/>
    <x v="2"/>
    <x v="1"/>
    <m/>
    <m/>
    <m/>
    <m/>
  </r>
  <r>
    <n v="97"/>
    <x v="6"/>
    <x v="2"/>
    <x v="2"/>
    <m/>
    <m/>
    <m/>
    <m/>
  </r>
  <r>
    <n v="97"/>
    <x v="6"/>
    <x v="2"/>
    <x v="3"/>
    <m/>
    <m/>
    <m/>
    <m/>
  </r>
  <r>
    <n v="97"/>
    <x v="6"/>
    <x v="2"/>
    <x v="4"/>
    <m/>
    <m/>
    <m/>
    <m/>
  </r>
  <r>
    <n v="97"/>
    <x v="6"/>
    <x v="2"/>
    <x v="7"/>
    <m/>
    <m/>
    <m/>
    <m/>
  </r>
  <r>
    <n v="97"/>
    <x v="6"/>
    <x v="2"/>
    <x v="8"/>
    <m/>
    <m/>
    <m/>
    <m/>
  </r>
  <r>
    <n v="97"/>
    <x v="6"/>
    <x v="2"/>
    <x v="5"/>
    <m/>
    <m/>
    <m/>
    <m/>
  </r>
  <r>
    <n v="97"/>
    <x v="6"/>
    <x v="2"/>
    <x v="6"/>
    <m/>
    <m/>
    <m/>
    <m/>
  </r>
  <r>
    <n v="97"/>
    <x v="6"/>
    <x v="3"/>
    <x v="0"/>
    <m/>
    <m/>
    <m/>
    <m/>
  </r>
  <r>
    <n v="97"/>
    <x v="6"/>
    <x v="3"/>
    <x v="1"/>
    <m/>
    <m/>
    <m/>
    <m/>
  </r>
  <r>
    <n v="97"/>
    <x v="6"/>
    <x v="3"/>
    <x v="2"/>
    <m/>
    <m/>
    <m/>
    <m/>
  </r>
  <r>
    <n v="97"/>
    <x v="6"/>
    <x v="3"/>
    <x v="3"/>
    <m/>
    <m/>
    <m/>
    <m/>
  </r>
  <r>
    <n v="97"/>
    <x v="6"/>
    <x v="3"/>
    <x v="4"/>
    <m/>
    <m/>
    <m/>
    <m/>
  </r>
  <r>
    <n v="97"/>
    <x v="6"/>
    <x v="3"/>
    <x v="7"/>
    <m/>
    <m/>
    <m/>
    <m/>
  </r>
  <r>
    <n v="97"/>
    <x v="6"/>
    <x v="3"/>
    <x v="8"/>
    <m/>
    <m/>
    <m/>
    <m/>
  </r>
  <r>
    <n v="97"/>
    <x v="6"/>
    <x v="3"/>
    <x v="5"/>
    <m/>
    <m/>
    <m/>
    <m/>
  </r>
  <r>
    <n v="99"/>
    <x v="7"/>
    <x v="0"/>
    <x v="0"/>
    <m/>
    <m/>
    <m/>
    <m/>
  </r>
  <r>
    <n v="99"/>
    <x v="7"/>
    <x v="0"/>
    <x v="1"/>
    <m/>
    <m/>
    <m/>
    <m/>
  </r>
  <r>
    <n v="99"/>
    <x v="7"/>
    <x v="0"/>
    <x v="2"/>
    <m/>
    <m/>
    <m/>
    <m/>
  </r>
  <r>
    <n v="99"/>
    <x v="7"/>
    <x v="0"/>
    <x v="3"/>
    <m/>
    <m/>
    <m/>
    <m/>
  </r>
  <r>
    <n v="99"/>
    <x v="7"/>
    <x v="0"/>
    <x v="4"/>
    <m/>
    <m/>
    <m/>
    <m/>
  </r>
  <r>
    <n v="99"/>
    <x v="7"/>
    <x v="0"/>
    <x v="8"/>
    <m/>
    <m/>
    <m/>
    <m/>
  </r>
  <r>
    <n v="99"/>
    <x v="7"/>
    <x v="1"/>
    <x v="0"/>
    <m/>
    <m/>
    <m/>
    <m/>
  </r>
  <r>
    <n v="99"/>
    <x v="7"/>
    <x v="1"/>
    <x v="1"/>
    <m/>
    <m/>
    <m/>
    <m/>
  </r>
  <r>
    <n v="99"/>
    <x v="7"/>
    <x v="1"/>
    <x v="2"/>
    <m/>
    <m/>
    <m/>
    <m/>
  </r>
  <r>
    <n v="99"/>
    <x v="7"/>
    <x v="1"/>
    <x v="3"/>
    <m/>
    <m/>
    <m/>
    <m/>
  </r>
  <r>
    <n v="99"/>
    <x v="7"/>
    <x v="1"/>
    <x v="4"/>
    <m/>
    <m/>
    <m/>
    <m/>
  </r>
  <r>
    <n v="99"/>
    <x v="7"/>
    <x v="1"/>
    <x v="8"/>
    <m/>
    <m/>
    <m/>
    <m/>
  </r>
  <r>
    <n v="99"/>
    <x v="7"/>
    <x v="2"/>
    <x v="0"/>
    <m/>
    <m/>
    <m/>
    <m/>
  </r>
  <r>
    <n v="99"/>
    <x v="7"/>
    <x v="2"/>
    <x v="1"/>
    <m/>
    <m/>
    <m/>
    <m/>
  </r>
  <r>
    <n v="99"/>
    <x v="7"/>
    <x v="2"/>
    <x v="2"/>
    <m/>
    <m/>
    <m/>
    <m/>
  </r>
  <r>
    <n v="99"/>
    <x v="7"/>
    <x v="2"/>
    <x v="3"/>
    <m/>
    <m/>
    <m/>
    <m/>
  </r>
  <r>
    <n v="99"/>
    <x v="7"/>
    <x v="2"/>
    <x v="4"/>
    <m/>
    <m/>
    <m/>
    <m/>
  </r>
  <r>
    <n v="99"/>
    <x v="7"/>
    <x v="2"/>
    <x v="8"/>
    <m/>
    <m/>
    <m/>
    <m/>
  </r>
  <r>
    <n v="99"/>
    <x v="7"/>
    <x v="2"/>
    <x v="6"/>
    <m/>
    <m/>
    <m/>
    <m/>
  </r>
  <r>
    <n v="99"/>
    <x v="7"/>
    <x v="3"/>
    <x v="0"/>
    <m/>
    <m/>
    <m/>
    <m/>
  </r>
  <r>
    <n v="99"/>
    <x v="7"/>
    <x v="3"/>
    <x v="1"/>
    <m/>
    <m/>
    <m/>
    <m/>
  </r>
  <r>
    <n v="99"/>
    <x v="7"/>
    <x v="3"/>
    <x v="2"/>
    <m/>
    <m/>
    <m/>
    <m/>
  </r>
  <r>
    <n v="99"/>
    <x v="7"/>
    <x v="3"/>
    <x v="3"/>
    <m/>
    <m/>
    <m/>
    <m/>
  </r>
  <r>
    <n v="99"/>
    <x v="7"/>
    <x v="3"/>
    <x v="4"/>
    <m/>
    <m/>
    <m/>
    <m/>
  </r>
  <r>
    <n v="99"/>
    <x v="7"/>
    <x v="3"/>
    <x v="8"/>
    <m/>
    <m/>
    <m/>
    <m/>
  </r>
  <r>
    <m/>
    <x v="38"/>
    <x v="4"/>
    <x v="9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9">
  <r>
    <n v="94"/>
    <x v="0"/>
    <x v="0"/>
    <x v="0"/>
    <n v="42.722175"/>
    <n v="94.280904000000007"/>
    <n v="78.95"/>
    <n v="41.722175"/>
  </r>
  <r>
    <n v="88"/>
    <x v="1"/>
    <x v="1"/>
    <x v="1"/>
    <n v="352.41931199999999"/>
    <n v="75.592894999999999"/>
    <n v="522.15"/>
    <n v="351.41931199999999"/>
  </r>
  <r>
    <n v="88"/>
    <x v="1"/>
    <x v="2"/>
    <x v="1"/>
    <n v="352.41931199999999"/>
    <n v="75.592894999999999"/>
    <n v="522.15"/>
    <n v="351.41931199999999"/>
  </r>
  <r>
    <n v="13"/>
    <x v="2"/>
    <x v="2"/>
    <x v="2"/>
    <n v="371.1988189350422"/>
    <n v="85.693801311557536"/>
    <n v="623.46498160332487"/>
    <n v="370.1988189350422"/>
  </r>
  <r>
    <n v="41"/>
    <x v="3"/>
    <x v="2"/>
    <x v="1"/>
    <n v="399.384568"/>
    <n v="60.675376999999997"/>
    <n v="474.96"/>
    <n v="398.384568"/>
  </r>
  <r>
    <n v="44"/>
    <x v="4"/>
    <x v="2"/>
    <x v="3"/>
    <n v="485.05105105362037"/>
    <n v="64.276577523304184"/>
    <n v="611.07746112184088"/>
    <n v="484.05105105362037"/>
  </r>
  <r>
    <n v="13"/>
    <x v="2"/>
    <x v="2"/>
    <x v="0"/>
    <n v="490.53841499999999"/>
    <n v="96.720415000000003"/>
    <n v="929.92"/>
    <n v="489.53841499999999"/>
  </r>
  <r>
    <n v="27"/>
    <x v="5"/>
    <x v="2"/>
    <x v="0"/>
    <n v="515.97368600000004"/>
    <n v="99.647541000000004"/>
    <n v="1007.74"/>
    <n v="514.97368600000004"/>
  </r>
  <r>
    <n v="17"/>
    <x v="6"/>
    <x v="2"/>
    <x v="0"/>
    <n v="647.762834"/>
    <n v="72.218396999999996"/>
    <n v="916.9"/>
    <n v="646.762834"/>
  </r>
  <r>
    <n v="63"/>
    <x v="7"/>
    <x v="2"/>
    <x v="4"/>
    <n v="657.55525066460723"/>
    <n v="65.32427622369093"/>
    <n v="841.90468820436138"/>
    <n v="656.55525066460723"/>
  </r>
  <r>
    <n v="44"/>
    <x v="4"/>
    <x v="0"/>
    <x v="2"/>
    <n v="981.89214999686999"/>
    <n v="66.45404844640349"/>
    <n v="1278.9138866986916"/>
    <n v="980.89214999686999"/>
  </r>
  <r>
    <n v="66"/>
    <x v="8"/>
    <x v="2"/>
    <x v="4"/>
    <n v="999.15054943799976"/>
    <n v="47.352671345069389"/>
    <n v="927.32397279894894"/>
    <n v="927.32397279894894"/>
  </r>
  <r>
    <n v="66"/>
    <x v="8"/>
    <x v="2"/>
    <x v="0"/>
    <n v="1193.9144510000001"/>
    <n v="56.383225000000003"/>
    <n v="1319.41"/>
    <n v="1192.9144510000001"/>
  </r>
  <r>
    <n v="44"/>
    <x v="4"/>
    <x v="2"/>
    <x v="0"/>
    <n v="1248.03529"/>
    <n v="75.210306000000003"/>
    <n v="1839.76"/>
    <n v="1247.03529"/>
  </r>
  <r>
    <n v="94"/>
    <x v="0"/>
    <x v="3"/>
    <x v="1"/>
    <n v="1301.840328"/>
    <n v="80.375045999999998"/>
    <n v="2050.86"/>
    <n v="1300.840328"/>
  </r>
  <r>
    <n v="66"/>
    <x v="8"/>
    <x v="2"/>
    <x v="3"/>
    <n v="1327.4824066566825"/>
    <n v="60.187041448678215"/>
    <n v="1565.9858771840024"/>
    <n v="1326.4824066566825"/>
  </r>
  <r>
    <n v="63"/>
    <x v="7"/>
    <x v="2"/>
    <x v="0"/>
    <n v="1436.4137129999999"/>
    <n v="86.095628000000005"/>
    <n v="2423.91"/>
    <n v="1435.4137129999999"/>
  </r>
  <r>
    <n v="44"/>
    <x v="4"/>
    <x v="3"/>
    <x v="1"/>
    <n v="1445.341917"/>
    <n v="27.662846999999999"/>
    <n v="783.65"/>
    <n v="783.65"/>
  </r>
  <r>
    <n v="27"/>
    <x v="5"/>
    <x v="3"/>
    <x v="1"/>
    <n v="1515.9776079999999"/>
    <n v="65.618720999999994"/>
    <n v="1949.74"/>
    <n v="1514.9776079999999"/>
  </r>
  <r>
    <n v="63"/>
    <x v="7"/>
    <x v="2"/>
    <x v="1"/>
    <n v="1562.5772280000001"/>
    <n v="25.275566000000001"/>
    <n v="774.1"/>
    <n v="774.1"/>
  </r>
  <r>
    <n v="66"/>
    <x v="8"/>
    <x v="0"/>
    <x v="1"/>
    <n v="1714.9635780000001"/>
    <n v="46.079132999999999"/>
    <n v="1548.87"/>
    <n v="1548.87"/>
  </r>
  <r>
    <n v="47"/>
    <x v="9"/>
    <x v="2"/>
    <x v="3"/>
    <n v="1868.8666666666668"/>
    <n v="99.54413985393694"/>
    <n v="3646.2806067665415"/>
    <n v="1867.8666666666668"/>
  </r>
  <r>
    <s v="08"/>
    <x v="10"/>
    <x v="0"/>
    <x v="4"/>
    <n v="1935.0723130015908"/>
    <n v="98.527669481079144"/>
    <n v="3736.9000394371978"/>
    <n v="1934.0723130015908"/>
  </r>
  <r>
    <n v="63"/>
    <x v="7"/>
    <x v="0"/>
    <x v="4"/>
    <n v="2040.5611213490015"/>
    <n v="54.949178048672479"/>
    <n v="2197.6922649736189"/>
    <n v="2039.5611213490015"/>
  </r>
  <r>
    <n v="13"/>
    <x v="2"/>
    <x v="2"/>
    <x v="1"/>
    <n v="2064.1987469999999"/>
    <n v="51.966839999999998"/>
    <n v="2102.4899999999998"/>
    <n v="2063.1987469999999"/>
  </r>
  <r>
    <n v="63"/>
    <x v="7"/>
    <x v="2"/>
    <x v="5"/>
    <n v="2116.0192777045659"/>
    <n v="71.049049887969645"/>
    <n v="2946.6867208205285"/>
    <n v="2115.0192777045659"/>
  </r>
  <r>
    <n v="63"/>
    <x v="7"/>
    <x v="2"/>
    <x v="2"/>
    <n v="2183.7300564389006"/>
    <n v="87.208794259497481"/>
    <n v="3732.633118121114"/>
    <n v="2182.7300564389006"/>
  </r>
  <r>
    <n v="63"/>
    <x v="7"/>
    <x v="2"/>
    <x v="3"/>
    <n v="2276.6405685603067"/>
    <n v="71.890676465672811"/>
    <n v="3207.9169186426907"/>
    <n v="2275.6405685603067"/>
  </r>
  <r>
    <n v="70"/>
    <x v="11"/>
    <x v="2"/>
    <x v="3"/>
    <n v="2279.7488836987791"/>
    <n v="82.239538074574554"/>
    <n v="3674.7157043797256"/>
    <n v="2278.7488836987791"/>
  </r>
  <r>
    <n v="47"/>
    <x v="9"/>
    <x v="2"/>
    <x v="5"/>
    <n v="2436.8148700530505"/>
    <n v="71.993563404762156"/>
    <n v="3438.525722715498"/>
    <n v="2435.8148700530505"/>
  </r>
  <r>
    <s v="08"/>
    <x v="10"/>
    <x v="0"/>
    <x v="6"/>
    <n v="2494.0725732733572"/>
    <n v="61.434421373880731"/>
    <n v="3003.1493459088833"/>
    <n v="2493.0725732733572"/>
  </r>
  <r>
    <n v="63"/>
    <x v="7"/>
    <x v="0"/>
    <x v="5"/>
    <n v="2618.6225810093792"/>
    <n v="65.48880611616174"/>
    <n v="3361.2131433828749"/>
    <n v="2617.6225810093792"/>
  </r>
  <r>
    <n v="94"/>
    <x v="0"/>
    <x v="2"/>
    <x v="1"/>
    <n v="2625.791217"/>
    <n v="69.704868000000005"/>
    <n v="3587.4"/>
    <n v="2624.791217"/>
  </r>
  <r>
    <n v="44"/>
    <x v="4"/>
    <x v="0"/>
    <x v="5"/>
    <n v="2700.2613417068928"/>
    <n v="53.113213984082151"/>
    <n v="2811.0233457184504"/>
    <n v="2699.2613417068928"/>
  </r>
  <r>
    <s v="08"/>
    <x v="10"/>
    <x v="2"/>
    <x v="5"/>
    <n v="2713.5041791292506"/>
    <n v="98.210418040663214"/>
    <n v="5223.2898438324592"/>
    <n v="2712.5041791292506"/>
  </r>
  <r>
    <n v="44"/>
    <x v="4"/>
    <x v="3"/>
    <x v="0"/>
    <n v="2876.095695"/>
    <n v="54.002298000000003"/>
    <n v="3044.19"/>
    <n v="2875.095695"/>
  </r>
  <r>
    <n v="94"/>
    <x v="0"/>
    <x v="3"/>
    <x v="0"/>
    <n v="3277.0698630000002"/>
    <n v="94.280904000000007"/>
    <n v="6055.72"/>
    <n v="3276.0698630000002"/>
  </r>
  <r>
    <s v="08"/>
    <x v="10"/>
    <x v="0"/>
    <x v="2"/>
    <n v="3539.3412624366888"/>
    <n v="71.964470112252769"/>
    <n v="4992.2536425546859"/>
    <n v="3538.3412624366888"/>
  </r>
  <r>
    <n v="70"/>
    <x v="11"/>
    <x v="3"/>
    <x v="6"/>
    <n v="3681.2130475252006"/>
    <n v="65.552132142737975"/>
    <n v="4729.7027370840851"/>
    <n v="3680.2130475252006"/>
  </r>
  <r>
    <n v="94"/>
    <x v="0"/>
    <x v="2"/>
    <x v="0"/>
    <n v="3750.8860949999998"/>
    <n v="92.503224000000003"/>
    <n v="6800.59"/>
    <n v="3749.8860949999998"/>
  </r>
  <r>
    <n v="94"/>
    <x v="0"/>
    <x v="1"/>
    <x v="1"/>
    <n v="3927.6315450000002"/>
    <n v="42.041915000000003"/>
    <n v="3236.45"/>
    <n v="3236.45"/>
  </r>
  <r>
    <n v="66"/>
    <x v="8"/>
    <x v="2"/>
    <x v="2"/>
    <n v="3943.5243082184879"/>
    <n v="46.976256964638985"/>
    <n v="3630.939420483769"/>
    <n v="3630.939420483769"/>
  </r>
  <r>
    <n v="86"/>
    <x v="12"/>
    <x v="3"/>
    <x v="2"/>
    <n v="3946.9230771914627"/>
    <n v="46.902691229272655"/>
    <n v="3628.3777621459562"/>
    <n v="3628.3777621459562"/>
  </r>
  <r>
    <n v="27"/>
    <x v="5"/>
    <x v="3"/>
    <x v="0"/>
    <n v="4055.14723"/>
    <n v="99.647541000000004"/>
    <n v="7920.07"/>
    <n v="4054.14723"/>
  </r>
  <r>
    <n v="63"/>
    <x v="7"/>
    <x v="0"/>
    <x v="0"/>
    <n v="4063.2218079999998"/>
    <n v="62.191986"/>
    <n v="4952.92"/>
    <n v="4062.2218079999998"/>
  </r>
  <r>
    <n v="63"/>
    <x v="7"/>
    <x v="0"/>
    <x v="6"/>
    <n v="4274.2621591483085"/>
    <n v="51.349096118213787"/>
    <n v="4301.7981695131903"/>
    <n v="4273.2621591483085"/>
  </r>
  <r>
    <n v="47"/>
    <x v="9"/>
    <x v="0"/>
    <x v="6"/>
    <n v="4308.2199451052147"/>
    <n v="79.044488395244187"/>
    <n v="6674.6044125185626"/>
    <n v="4307.2199451052147"/>
  </r>
  <r>
    <n v="63"/>
    <x v="7"/>
    <x v="0"/>
    <x v="1"/>
    <n v="4387.1857259999997"/>
    <n v="69.224412999999998"/>
    <n v="5952.53"/>
    <n v="4386.1857259999997"/>
  </r>
  <r>
    <n v="63"/>
    <x v="7"/>
    <x v="0"/>
    <x v="3"/>
    <n v="4426.6938558226448"/>
    <n v="29.821784534483132"/>
    <n v="2587.4334432218798"/>
    <n v="2587.4334432218798"/>
  </r>
  <r>
    <n v="18"/>
    <x v="13"/>
    <x v="2"/>
    <x v="1"/>
    <n v="4445.3318989999998"/>
    <n v="82.748228999999995"/>
    <n v="7209.73"/>
    <n v="4444.3318989999998"/>
  </r>
  <r>
    <n v="66"/>
    <x v="8"/>
    <x v="0"/>
    <x v="6"/>
    <n v="4605.4910979169126"/>
    <n v="51.936179856927325"/>
    <n v="4688.1556342214535"/>
    <n v="4604.4910979169126"/>
  </r>
  <r>
    <n v="66"/>
    <x v="8"/>
    <x v="2"/>
    <x v="5"/>
    <n v="4628.2918489203448"/>
    <n v="73.001942033385902"/>
    <n v="6622.3361480621188"/>
    <n v="4627.2918489203448"/>
  </r>
  <r>
    <n v="17"/>
    <x v="6"/>
    <x v="3"/>
    <x v="6"/>
    <n v="4750.7811725141019"/>
    <n v="69.591022657132825"/>
    <n v="6479.989716223974"/>
    <n v="4749.7811725141019"/>
  </r>
  <r>
    <n v="18"/>
    <x v="13"/>
    <x v="0"/>
    <x v="2"/>
    <n v="5229.1182816164555"/>
    <n v="52.275559057939539"/>
    <n v="5357.7595984112095"/>
    <n v="5228.1182816164555"/>
  </r>
  <r>
    <n v="27"/>
    <x v="5"/>
    <x v="2"/>
    <x v="1"/>
    <n v="5237.0135550000005"/>
    <n v="91.026129999999995"/>
    <n v="9343.42"/>
    <n v="5236.0135550000005"/>
  </r>
  <r>
    <n v="17"/>
    <x v="6"/>
    <x v="2"/>
    <x v="1"/>
    <n v="5317.6521650000004"/>
    <n v="4.2518779999999996"/>
    <n v="443.16"/>
    <n v="443.16"/>
  </r>
  <r>
    <n v="66"/>
    <x v="8"/>
    <x v="0"/>
    <x v="3"/>
    <n v="5456.590944142331"/>
    <n v="36.024149436910832"/>
    <n v="3852.7533327224028"/>
    <n v="3852.7533327224028"/>
  </r>
  <r>
    <n v="66"/>
    <x v="8"/>
    <x v="0"/>
    <x v="5"/>
    <n v="5592.140024856405"/>
    <n v="46.089285983446722"/>
    <n v="5051.6597209556794"/>
    <n v="5051.6597209556794"/>
  </r>
  <r>
    <n v="81"/>
    <x v="14"/>
    <x v="0"/>
    <x v="2"/>
    <n v="5642.0166035525317"/>
    <n v="98.982721616741159"/>
    <n v="10945.858312998846"/>
    <n v="5641.0166035525317"/>
  </r>
  <r>
    <n v="20"/>
    <x v="15"/>
    <x v="2"/>
    <x v="5"/>
    <n v="5775.0605669062761"/>
    <n v="98.72932867149494"/>
    <n v="11175.289915034442"/>
    <n v="5774.0605669062761"/>
  </r>
  <r>
    <n v="44"/>
    <x v="4"/>
    <x v="0"/>
    <x v="4"/>
    <n v="5851.6655366684408"/>
    <n v="99.258074105111007"/>
    <n v="11384.171008948422"/>
    <n v="5850.6655366684408"/>
  </r>
  <r>
    <n v="13"/>
    <x v="2"/>
    <x v="2"/>
    <x v="3"/>
    <n v="5945.6589227269287"/>
    <n v="57.798050268164388"/>
    <n v="6735.4908685453711"/>
    <n v="5944.6589227269287"/>
  </r>
  <r>
    <n v="52"/>
    <x v="16"/>
    <x v="2"/>
    <x v="0"/>
    <n v="6005.4786530000001"/>
    <n v="35.548318000000002"/>
    <n v="4184.3"/>
    <n v="4184.3"/>
  </r>
  <r>
    <n v="27"/>
    <x v="5"/>
    <x v="0"/>
    <x v="0"/>
    <n v="6066.1285889999999"/>
    <n v="77.389054000000002"/>
    <n v="9201.26"/>
    <n v="6065.1285889999999"/>
  </r>
  <r>
    <n v="66"/>
    <x v="8"/>
    <x v="0"/>
    <x v="0"/>
    <n v="6252.1414880000002"/>
    <n v="47.174821999999999"/>
    <n v="5780.9"/>
    <n v="5780.9"/>
  </r>
  <r>
    <n v="19"/>
    <x v="17"/>
    <x v="2"/>
    <x v="0"/>
    <n v="6335.4670020000003"/>
    <n v="36.654888999999997"/>
    <n v="4551.63"/>
    <n v="4551.63"/>
  </r>
  <r>
    <s v="08"/>
    <x v="10"/>
    <x v="0"/>
    <x v="1"/>
    <n v="6336.0376409999999"/>
    <n v="68.636234000000002"/>
    <n v="8523.68"/>
    <n v="6335.0376409999999"/>
  </r>
  <r>
    <n v="66"/>
    <x v="8"/>
    <x v="3"/>
    <x v="6"/>
    <n v="6341.4242808751396"/>
    <n v="90.209123881146681"/>
    <n v="11212.264839312988"/>
    <n v="6340.4242808751396"/>
  </r>
  <r>
    <n v="52"/>
    <x v="16"/>
    <x v="2"/>
    <x v="1"/>
    <n v="6594.2355379999999"/>
    <n v="51.352749000000003"/>
    <n v="6637.19"/>
    <n v="6593.2355379999999"/>
  </r>
  <r>
    <n v="94"/>
    <x v="0"/>
    <x v="1"/>
    <x v="0"/>
    <n v="7070.6781330000003"/>
    <n v="65.633702"/>
    <n v="9095.8700000000008"/>
    <n v="7069.6781330000003"/>
  </r>
  <r>
    <n v="99"/>
    <x v="18"/>
    <x v="3"/>
    <x v="1"/>
    <n v="7085"/>
    <m/>
    <m/>
    <m/>
  </r>
  <r>
    <n v="70"/>
    <x v="11"/>
    <x v="0"/>
    <x v="0"/>
    <n v="7151.866497"/>
    <n v="49.729255999999999"/>
    <n v="6970.88"/>
    <n v="6970.88"/>
  </r>
  <r>
    <n v="44"/>
    <x v="4"/>
    <x v="2"/>
    <x v="1"/>
    <n v="7318.6639400000004"/>
    <n v="94.894079000000005"/>
    <n v="13612.16"/>
    <n v="7317.6639400000004"/>
  </r>
  <r>
    <n v="54"/>
    <x v="19"/>
    <x v="2"/>
    <x v="1"/>
    <n v="7557.4731469999997"/>
    <n v="40.393062999999998"/>
    <n v="5983.28"/>
    <n v="5983.28"/>
  </r>
  <r>
    <n v="52"/>
    <x v="16"/>
    <x v="2"/>
    <x v="3"/>
    <n v="7897.8767598669128"/>
    <n v="32.718506836610636"/>
    <n v="5064.7720013433109"/>
    <n v="5064.7720013433109"/>
  </r>
  <r>
    <n v="13"/>
    <x v="2"/>
    <x v="2"/>
    <x v="4"/>
    <n v="7917.1372889235508"/>
    <n v="97.764620477558708"/>
    <n v="15170.712077478644"/>
    <n v="7916.1372889235508"/>
  </r>
  <r>
    <n v="66"/>
    <x v="8"/>
    <x v="0"/>
    <x v="4"/>
    <n v="7974.0223994500029"/>
    <n v="65.312749214614968"/>
    <n v="10207.784374057206"/>
    <n v="7973.0223994500029"/>
  </r>
  <r>
    <n v="52"/>
    <x v="16"/>
    <x v="2"/>
    <x v="6"/>
    <n v="7986.743433309025"/>
    <n v="23.416044370148022"/>
    <n v="3665.5515967041083"/>
    <n v="3665.5515967041083"/>
  </r>
  <r>
    <n v="44"/>
    <x v="4"/>
    <x v="0"/>
    <x v="1"/>
    <n v="8037.8855199999998"/>
    <n v="73.678199000000006"/>
    <n v="11607.45"/>
    <n v="8036.8855199999998"/>
  </r>
  <r>
    <n v="44"/>
    <x v="4"/>
    <x v="2"/>
    <x v="5"/>
    <n v="8079.5656093142788"/>
    <n v="91.050957961671173"/>
    <n v="14418.782897387875"/>
    <n v="8078.5656093142788"/>
  </r>
  <r>
    <n v="20"/>
    <x v="15"/>
    <x v="2"/>
    <x v="2"/>
    <n v="8187.6833973442745"/>
    <n v="69.232580553313667"/>
    <n v="11110.347226892662"/>
    <n v="8186.6833973442745"/>
  </r>
  <r>
    <n v="54"/>
    <x v="19"/>
    <x v="0"/>
    <x v="5"/>
    <n v="8266.3337037860274"/>
    <n v="83.305768511984397"/>
    <n v="13497.212326620102"/>
    <n v="8265.3337037860274"/>
  </r>
  <r>
    <n v="52"/>
    <x v="16"/>
    <x v="0"/>
    <x v="5"/>
    <n v="8495.1357717387964"/>
    <n v="45.336444513789935"/>
    <n v="7548.7293304299401"/>
    <n v="7548.7293304299401"/>
  </r>
  <r>
    <n v="52"/>
    <x v="16"/>
    <x v="2"/>
    <x v="4"/>
    <n v="8557.3159872511478"/>
    <n v="36.882667340649334"/>
    <n v="6186.0861221774448"/>
    <n v="6186.0861221774448"/>
  </r>
  <r>
    <n v="13"/>
    <x v="2"/>
    <x v="0"/>
    <x v="2"/>
    <n v="8600.438991347648"/>
    <n v="42.538758819161181"/>
    <n v="7170.6991998402091"/>
    <n v="7170.6991998402091"/>
  </r>
  <r>
    <n v="19"/>
    <x v="17"/>
    <x v="2"/>
    <x v="3"/>
    <n v="8678.4728894088112"/>
    <n v="36.826841715410744"/>
    <n v="6264.1746496229352"/>
    <n v="6264.1746496229352"/>
  </r>
  <r>
    <n v="54"/>
    <x v="19"/>
    <x v="3"/>
    <x v="4"/>
    <n v="8726.2177038864611"/>
    <n v="28.663399796711214"/>
    <n v="4902.4121084888839"/>
    <n v="4902.4121084888839"/>
  </r>
  <r>
    <s v="08"/>
    <x v="10"/>
    <x v="0"/>
    <x v="3"/>
    <n v="9096.1057145803024"/>
    <n v="91.417790152168052"/>
    <n v="16298.299314981799"/>
    <n v="9095.1057145803024"/>
  </r>
  <r>
    <n v="17"/>
    <x v="6"/>
    <x v="2"/>
    <x v="5"/>
    <n v="9280.2559737729553"/>
    <n v="44.085290194120532"/>
    <n v="8018.8064425182256"/>
    <n v="8018.8064425182256"/>
  </r>
  <r>
    <s v="08"/>
    <x v="10"/>
    <x v="3"/>
    <x v="4"/>
    <n v="9337.7375037721304"/>
    <n v="50.245155074969141"/>
    <n v="9195.850950957165"/>
    <n v="9195.850950957165"/>
  </r>
  <r>
    <n v="54"/>
    <x v="19"/>
    <x v="0"/>
    <x v="3"/>
    <n v="9407.6686350006221"/>
    <n v="34.941730289423276"/>
    <n v="6442.9163138905878"/>
    <n v="6442.9163138905878"/>
  </r>
  <r>
    <n v="44"/>
    <x v="4"/>
    <x v="0"/>
    <x v="0"/>
    <n v="9508.9522369999995"/>
    <n v="50.936051999999997"/>
    <n v="9493.23"/>
    <n v="9493.23"/>
  </r>
  <r>
    <n v="70"/>
    <x v="11"/>
    <x v="2"/>
    <x v="0"/>
    <n v="9734.140652"/>
    <n v="66.273430000000005"/>
    <n v="12644.25"/>
    <n v="9733.140652"/>
  </r>
  <r>
    <n v="63"/>
    <x v="7"/>
    <x v="3"/>
    <x v="0"/>
    <n v="10263.752673000001"/>
    <n v="30.887740999999998"/>
    <n v="6213.67"/>
    <n v="6213.67"/>
  </r>
  <r>
    <n v="54"/>
    <x v="19"/>
    <x v="0"/>
    <x v="1"/>
    <n v="10508.520596"/>
    <n v="35.375542000000003"/>
    <n v="7286.19"/>
    <n v="7286.19"/>
  </r>
  <r>
    <n v="27"/>
    <x v="5"/>
    <x v="1"/>
    <x v="0"/>
    <n v="10637.249505"/>
    <n v="81.533097999999995"/>
    <n v="16998.84"/>
    <n v="10636.249505"/>
  </r>
  <r>
    <n v="70"/>
    <x v="11"/>
    <x v="0"/>
    <x v="4"/>
    <n v="10645.222585156247"/>
    <n v="58.361563476326516"/>
    <n v="12176.92793901513"/>
    <n v="10644.222585156247"/>
  </r>
  <r>
    <s v="08"/>
    <x v="10"/>
    <x v="1"/>
    <x v="4"/>
    <n v="11272.809816773719"/>
    <n v="43.893297342410179"/>
    <n v="9698.09554617295"/>
    <n v="9698.09554617295"/>
  </r>
  <r>
    <n v="70"/>
    <x v="11"/>
    <x v="2"/>
    <x v="2"/>
    <n v="11419.821169622288"/>
    <n v="65.329572215432805"/>
    <n v="14622.619823048084"/>
    <n v="11418.821169622288"/>
  </r>
  <r>
    <n v="23"/>
    <x v="20"/>
    <x v="2"/>
    <x v="3"/>
    <n v="11441.561668203078"/>
    <n v="60.011339639361438"/>
    <n v="13457.81948819458"/>
    <n v="11440.561668203078"/>
  </r>
  <r>
    <n v="44"/>
    <x v="4"/>
    <x v="2"/>
    <x v="2"/>
    <n v="11492.935187622355"/>
    <n v="88.620306951134026"/>
    <n v="19962.74590429301"/>
    <n v="11491.935187622355"/>
  </r>
  <r>
    <n v="52"/>
    <x v="16"/>
    <x v="0"/>
    <x v="4"/>
    <n v="11751.699094784164"/>
    <n v="32.994313570080017"/>
    <n v="7599.6892003248704"/>
    <n v="7599.6892003248704"/>
  </r>
  <r>
    <n v="52"/>
    <x v="16"/>
    <x v="0"/>
    <x v="6"/>
    <n v="11952.385793452822"/>
    <n v="34.834661790796559"/>
    <n v="8160.6034074777936"/>
    <n v="8160.6034074777936"/>
  </r>
  <r>
    <n v="44"/>
    <x v="4"/>
    <x v="3"/>
    <x v="5"/>
    <n v="12452.558765488287"/>
    <n v="95.487225208500504"/>
    <n v="23305.581551940431"/>
    <n v="12451.558765488287"/>
  </r>
  <r>
    <n v="76"/>
    <x v="21"/>
    <x v="2"/>
    <x v="0"/>
    <n v="12806.610508"/>
    <n v="47.277016000000003"/>
    <n v="11866.98"/>
    <n v="11866.98"/>
  </r>
  <r>
    <n v="52"/>
    <x v="16"/>
    <x v="0"/>
    <x v="3"/>
    <n v="12931.45681378349"/>
    <n v="16.357570474068638"/>
    <n v="4145.933436811235"/>
    <n v="4145.933436811235"/>
  </r>
  <r>
    <n v="52"/>
    <x v="16"/>
    <x v="3"/>
    <x v="6"/>
    <n v="13153.356430735188"/>
    <n v="43.10334924083903"/>
    <n v="11112.29283209501"/>
    <n v="11112.29283209501"/>
  </r>
  <r>
    <n v="47"/>
    <x v="9"/>
    <x v="3"/>
    <x v="6"/>
    <n v="13250.808678500984"/>
    <n v="75.310080465062541"/>
    <n v="19559.221568979137"/>
    <n v="13249.808678500984"/>
  </r>
  <r>
    <n v="70"/>
    <x v="11"/>
    <x v="0"/>
    <x v="3"/>
    <n v="13485.50319145409"/>
    <n v="39.288283105143222"/>
    <n v="10384.516437142751"/>
    <n v="10384.516437142751"/>
  </r>
  <r>
    <n v="44"/>
    <x v="4"/>
    <x v="1"/>
    <x v="0"/>
    <n v="13633.083221999999"/>
    <n v="37.86985"/>
    <n v="10119.14"/>
    <n v="10119.14"/>
  </r>
  <r>
    <n v="70"/>
    <x v="11"/>
    <x v="2"/>
    <x v="1"/>
    <n v="13669.64878"/>
    <n v="20.741893999999998"/>
    <n v="5557.27"/>
    <n v="5557.27"/>
  </r>
  <r>
    <n v="20"/>
    <x v="15"/>
    <x v="2"/>
    <x v="4"/>
    <n v="13901.410126727551"/>
    <n v="65.646565420299083"/>
    <n v="17886.564654645113"/>
    <n v="13900.410126727551"/>
  </r>
  <r>
    <n v="47"/>
    <x v="9"/>
    <x v="3"/>
    <x v="3"/>
    <n v="13919.134592284181"/>
    <n v="67.567924403488206"/>
    <n v="18433.545864311331"/>
    <n v="13918.134592284181"/>
  </r>
  <r>
    <n v="66"/>
    <x v="8"/>
    <x v="0"/>
    <x v="2"/>
    <n v="13973.040942203408"/>
    <n v="49.990378214786382"/>
    <n v="13690.94498962429"/>
    <n v="13690.94498962429"/>
  </r>
  <r>
    <n v="19"/>
    <x v="17"/>
    <x v="0"/>
    <x v="1"/>
    <n v="14232.248136"/>
    <n v="26.930813000000001"/>
    <n v="7512.41"/>
    <n v="7512.41"/>
  </r>
  <r>
    <n v="19"/>
    <x v="17"/>
    <x v="0"/>
    <x v="0"/>
    <n v="14269.446142000001"/>
    <n v="42.306289999999997"/>
    <n v="11832.27"/>
    <n v="11832.27"/>
  </r>
  <r>
    <n v="44"/>
    <x v="4"/>
    <x v="0"/>
    <x v="6"/>
    <n v="14276.255025620812"/>
    <n v="99.515506299781521"/>
    <n v="27845.891440013333"/>
    <n v="14275.255025620812"/>
  </r>
  <r>
    <s v="08"/>
    <x v="10"/>
    <x v="3"/>
    <x v="5"/>
    <n v="14333.744573477958"/>
    <n v="52.994689057549472"/>
    <n v="14888.401799355306"/>
    <n v="14332.744573477958"/>
  </r>
  <r>
    <n v="23"/>
    <x v="20"/>
    <x v="2"/>
    <x v="4"/>
    <n v="14505.183234111239"/>
    <n v="57.97435482889459"/>
    <n v="16482.201337580955"/>
    <n v="14504.183234111239"/>
  </r>
  <r>
    <n v="54"/>
    <x v="19"/>
    <x v="2"/>
    <x v="0"/>
    <n v="14664.431952000001"/>
    <n v="52.709547000000001"/>
    <n v="15149.93"/>
    <n v="14663.431952000001"/>
  </r>
  <r>
    <n v="81"/>
    <x v="14"/>
    <x v="2"/>
    <x v="1"/>
    <n v="14975.434923000001"/>
    <n v="93.008714999999995"/>
    <n v="27299.78"/>
    <n v="14974.434923000001"/>
  </r>
  <r>
    <n v="52"/>
    <x v="16"/>
    <x v="0"/>
    <x v="2"/>
    <n v="14998.984232154065"/>
    <n v="39.429850090446379"/>
    <n v="11591.590915742954"/>
    <n v="11591.590915742954"/>
  </r>
  <r>
    <n v="41"/>
    <x v="3"/>
    <x v="2"/>
    <x v="0"/>
    <n v="15071.345823"/>
    <n v="53.590598"/>
    <n v="15830.58"/>
    <n v="15070.345823"/>
  </r>
  <r>
    <n v="52"/>
    <x v="16"/>
    <x v="2"/>
    <x v="5"/>
    <n v="15554.861061510823"/>
    <n v="40.737696641167609"/>
    <n v="12419.916539899028"/>
    <n v="12419.916539899028"/>
  </r>
  <r>
    <n v="52"/>
    <x v="16"/>
    <x v="2"/>
    <x v="2"/>
    <n v="15583.315185829581"/>
    <n v="34.420266600546661"/>
    <n v="10513.084519045389"/>
    <n v="10513.084519045389"/>
  </r>
  <r>
    <n v="63"/>
    <x v="7"/>
    <x v="1"/>
    <x v="0"/>
    <n v="15763.388193999999"/>
    <n v="25.959199999999999"/>
    <n v="8020.42"/>
    <n v="8020.42"/>
  </r>
  <r>
    <n v="44"/>
    <x v="4"/>
    <x v="3"/>
    <x v="3"/>
    <n v="15814.568824173"/>
    <n v="64.995941733519942"/>
    <n v="20146.502759199109"/>
    <n v="15813.568824173"/>
  </r>
  <r>
    <n v="86"/>
    <x v="12"/>
    <x v="0"/>
    <x v="1"/>
    <n v="15819.812601"/>
    <n v="53.414391000000002"/>
    <n v="16562.11"/>
    <n v="15818.812601"/>
  </r>
  <r>
    <s v="08"/>
    <x v="10"/>
    <x v="3"/>
    <x v="2"/>
    <n v="16058.550642902601"/>
    <n v="66.383103849867723"/>
    <n v="20893.922126120804"/>
    <n v="16057.550642902601"/>
  </r>
  <r>
    <n v="44"/>
    <x v="4"/>
    <x v="1"/>
    <x v="1"/>
    <n v="16801.891376"/>
    <n v="54.203586999999999"/>
    <n v="17850.169999999998"/>
    <n v="16800.891376"/>
  </r>
  <r>
    <n v="54"/>
    <x v="19"/>
    <x v="0"/>
    <x v="4"/>
    <n v="16818.517402945574"/>
    <n v="46.435924643640845"/>
    <n v="15307.27477212248"/>
    <n v="15307.27477212248"/>
  </r>
  <r>
    <n v="17"/>
    <x v="6"/>
    <x v="2"/>
    <x v="4"/>
    <n v="17275.320410012853"/>
    <n v="54.875640184363519"/>
    <n v="18580.68763103335"/>
    <n v="17274.320410012853"/>
  </r>
  <r>
    <n v="70"/>
    <x v="11"/>
    <x v="2"/>
    <x v="5"/>
    <n v="17292.494215385697"/>
    <n v="87.56514930550253"/>
    <n v="29678.708821561831"/>
    <n v="17291.494215385697"/>
  </r>
  <r>
    <s v="08"/>
    <x v="10"/>
    <x v="3"/>
    <x v="3"/>
    <n v="17602.089752788059"/>
    <n v="40.003777190395489"/>
    <n v="13801.341500495191"/>
    <n v="13801.341500495191"/>
  </r>
  <r>
    <n v="86"/>
    <x v="12"/>
    <x v="2"/>
    <x v="2"/>
    <n v="17785.753904080044"/>
    <n v="47.260054781280026"/>
    <n v="16474.891795130483"/>
    <n v="16474.891795130483"/>
  </r>
  <r>
    <n v="63"/>
    <x v="7"/>
    <x v="3"/>
    <x v="1"/>
    <n v="18028.152943000001"/>
    <n v="25.505004"/>
    <n v="9012.24"/>
    <n v="9012.24"/>
  </r>
  <r>
    <n v="86"/>
    <x v="12"/>
    <x v="0"/>
    <x v="0"/>
    <n v="18140.179244999999"/>
    <n v="35.339731"/>
    <n v="12564.95"/>
    <n v="12564.95"/>
  </r>
  <r>
    <n v="23"/>
    <x v="20"/>
    <x v="2"/>
    <x v="2"/>
    <n v="18353.108079905407"/>
    <n v="68.624401812133172"/>
    <n v="24685.632842187955"/>
    <n v="18352.108079905407"/>
  </r>
  <r>
    <n v="70"/>
    <x v="11"/>
    <x v="0"/>
    <x v="1"/>
    <n v="18910.09418"/>
    <n v="72.584798000000006"/>
    <n v="26902.67"/>
    <n v="18909.09418"/>
  </r>
  <r>
    <n v="41"/>
    <x v="3"/>
    <x v="2"/>
    <x v="5"/>
    <n v="18917.838708570791"/>
    <n v="62.930462278480924"/>
    <n v="23333.963370705969"/>
    <n v="18916.838708570791"/>
  </r>
  <r>
    <n v="19"/>
    <x v="17"/>
    <x v="2"/>
    <x v="4"/>
    <n v="18934.839767024969"/>
    <n v="36.185183551729196"/>
    <n v="13429.148788850644"/>
    <n v="13429.148788850644"/>
  </r>
  <r>
    <n v="52"/>
    <x v="16"/>
    <x v="3"/>
    <x v="3"/>
    <n v="19150.840424359856"/>
    <n v="24.15552417376578"/>
    <n v="9066.9323408436867"/>
    <n v="9066.9323408436867"/>
  </r>
  <r>
    <s v="08"/>
    <x v="10"/>
    <x v="0"/>
    <x v="5"/>
    <n v="19340.909542100362"/>
    <n v="60.2290059116349"/>
    <n v="22831.72160089215"/>
    <n v="19339.909542100362"/>
  </r>
  <r>
    <n v="54"/>
    <x v="19"/>
    <x v="0"/>
    <x v="6"/>
    <n v="19437.952353116652"/>
    <n v="29.929125717917763"/>
    <n v="11402.514025636345"/>
    <n v="11402.514025636345"/>
  </r>
  <r>
    <s v="08"/>
    <x v="10"/>
    <x v="1"/>
    <x v="2"/>
    <n v="19597.891905339289"/>
    <n v="55.734265463049482"/>
    <n v="21408.57255537924"/>
    <n v="19596.891905339289"/>
  </r>
  <r>
    <n v="86"/>
    <x v="12"/>
    <x v="0"/>
    <x v="2"/>
    <n v="19715.312025762036"/>
    <n v="61.972654646138082"/>
    <n v="23947.48037890271"/>
    <n v="19714.312025762036"/>
  </r>
  <r>
    <n v="19"/>
    <x v="17"/>
    <x v="0"/>
    <x v="3"/>
    <n v="20132.504703393395"/>
    <n v="27.682167691784958"/>
    <n v="10923.302876597712"/>
    <n v="10923.302876597712"/>
  </r>
  <r>
    <n v="20"/>
    <x v="15"/>
    <x v="3"/>
    <x v="6"/>
    <n v="20157.338663173512"/>
    <n v="78.115680750752375"/>
    <n v="30862.242943226294"/>
    <n v="20156.338663173512"/>
  </r>
  <r>
    <n v="52"/>
    <x v="16"/>
    <x v="3"/>
    <x v="5"/>
    <n v="20237.946232973653"/>
    <n v="23.78217492419796"/>
    <n v="9433.5265974142148"/>
    <n v="9433.5265974142148"/>
  </r>
  <r>
    <n v="99"/>
    <x v="18"/>
    <x v="3"/>
    <x v="2"/>
    <n v="20297.505428883884"/>
    <n v="69.808874864274699"/>
    <n v="27772.141924221072"/>
    <n v="20296.505428883884"/>
  </r>
  <r>
    <n v="47"/>
    <x v="9"/>
    <x v="2"/>
    <x v="2"/>
    <n v="20360.007226789505"/>
    <n v="69.620011238659373"/>
    <n v="27782.293066186121"/>
    <n v="20359.007226789505"/>
  </r>
  <r>
    <n v="52"/>
    <x v="16"/>
    <x v="3"/>
    <x v="2"/>
    <n v="20512.175284844474"/>
    <n v="20.350249195773429"/>
    <n v="8181.5864204418094"/>
    <n v="8181.5864204418094"/>
  </r>
  <r>
    <n v="52"/>
    <x v="16"/>
    <x v="0"/>
    <x v="0"/>
    <n v="20683.390987999999"/>
    <n v="25.924734000000001"/>
    <n v="10509.74"/>
    <n v="10509.74"/>
  </r>
  <r>
    <n v="81"/>
    <x v="14"/>
    <x v="2"/>
    <x v="0"/>
    <n v="20869.463881"/>
    <n v="74.954819000000001"/>
    <n v="30659.63"/>
    <n v="20868.463881"/>
  </r>
  <r>
    <n v="63"/>
    <x v="7"/>
    <x v="3"/>
    <x v="3"/>
    <n v="21206.319620396443"/>
    <n v="18.056571605056465"/>
    <n v="7505.1032026258836"/>
    <n v="7505.1032026258836"/>
  </r>
  <r>
    <n v="63"/>
    <x v="7"/>
    <x v="2"/>
    <x v="6"/>
    <n v="21408.545262479231"/>
    <n v="34.92631195360849"/>
    <n v="14655.341994081818"/>
    <n v="14655.341994081818"/>
  </r>
  <r>
    <n v="13"/>
    <x v="2"/>
    <x v="0"/>
    <x v="4"/>
    <n v="21447.199920178282"/>
    <n v="64.489233928504461"/>
    <n v="27109.024458170075"/>
    <n v="21446.199920178282"/>
  </r>
  <r>
    <n v="19"/>
    <x v="17"/>
    <x v="3"/>
    <x v="1"/>
    <n v="22159.801955999999"/>
    <n v="22.875492000000001"/>
    <n v="9935.56"/>
    <n v="9935.56"/>
  </r>
  <r>
    <n v="44"/>
    <x v="4"/>
    <x v="3"/>
    <x v="2"/>
    <n v="22297.388919514306"/>
    <n v="72.199435195693837"/>
    <n v="31553.234172022039"/>
    <n v="22296.388919514306"/>
  </r>
  <r>
    <n v="19"/>
    <x v="17"/>
    <x v="2"/>
    <x v="1"/>
    <n v="22418.128220999999"/>
    <n v="27.101261999999998"/>
    <n v="11908.17"/>
    <n v="11908.17"/>
  </r>
  <r>
    <n v="19"/>
    <x v="17"/>
    <x v="0"/>
    <x v="4"/>
    <n v="22445.70751965369"/>
    <n v="37.41299840853376"/>
    <n v="16459.319906339868"/>
    <n v="16459.319906339868"/>
  </r>
  <r>
    <n v="63"/>
    <x v="7"/>
    <x v="3"/>
    <x v="4"/>
    <n v="22547.526914465347"/>
    <n v="20.812800137856765"/>
    <n v="9197.8325569647823"/>
    <n v="9197.8325569647823"/>
  </r>
  <r>
    <n v="73"/>
    <x v="22"/>
    <x v="2"/>
    <x v="1"/>
    <n v="22592.573877999999"/>
    <n v="28.307289000000001"/>
    <n v="12534.88"/>
    <n v="12534.88"/>
  </r>
  <r>
    <n v="20"/>
    <x v="15"/>
    <x v="2"/>
    <x v="0"/>
    <n v="22663.033363999999"/>
    <n v="51.640324"/>
    <n v="22938.400000000001"/>
    <n v="22662.033363999999"/>
  </r>
  <r>
    <n v="44"/>
    <x v="4"/>
    <x v="1"/>
    <x v="5"/>
    <n v="23232.38571650946"/>
    <n v="58.836213539832315"/>
    <n v="26791.349898303495"/>
    <n v="23231.38571650946"/>
  </r>
  <r>
    <n v="52"/>
    <x v="16"/>
    <x v="0"/>
    <x v="1"/>
    <n v="23291.520725999999"/>
    <n v="33.431725999999998"/>
    <n v="15262.04"/>
    <n v="15262.04"/>
  </r>
  <r>
    <n v="54"/>
    <x v="19"/>
    <x v="0"/>
    <x v="2"/>
    <n v="23330.380862496666"/>
    <n v="26.170274961840651"/>
    <n v="11967.024649865654"/>
    <n v="11967.024649865654"/>
  </r>
  <r>
    <n v="41"/>
    <x v="3"/>
    <x v="2"/>
    <x v="2"/>
    <n v="23630.054699535616"/>
    <n v="61.513800408130983"/>
    <n v="28490.059581040849"/>
    <n v="23629.054699535616"/>
  </r>
  <r>
    <n v="52"/>
    <x v="16"/>
    <x v="3"/>
    <x v="4"/>
    <n v="23913.497461710238"/>
    <n v="18.419245566531419"/>
    <n v="8633.1842091965864"/>
    <n v="8633.1842091965864"/>
  </r>
  <r>
    <n v="63"/>
    <x v="7"/>
    <x v="1"/>
    <x v="1"/>
    <n v="23977.915896999999"/>
    <n v="22.208362999999999"/>
    <n v="10437.200000000001"/>
    <n v="10437.200000000001"/>
  </r>
  <r>
    <n v="47"/>
    <x v="9"/>
    <x v="3"/>
    <x v="2"/>
    <n v="23992.318905416287"/>
    <n v="56.817007232830242"/>
    <n v="26718.166432915576"/>
    <n v="23991.318905416287"/>
  </r>
  <r>
    <n v="70"/>
    <x v="11"/>
    <x v="0"/>
    <x v="2"/>
    <n v="24205.193686643623"/>
    <n v="32.393900327763944"/>
    <n v="15368.37238130735"/>
    <n v="15368.37238130735"/>
  </r>
  <r>
    <n v="52"/>
    <x v="16"/>
    <x v="3"/>
    <x v="0"/>
    <n v="24352.995364999999"/>
    <n v="22.504930000000002"/>
    <n v="10742.02"/>
    <n v="10742.02"/>
  </r>
  <r>
    <n v="66"/>
    <x v="8"/>
    <x v="2"/>
    <x v="1"/>
    <n v="24775.990428000001"/>
    <n v="68.887820000000005"/>
    <n v="33452.57"/>
    <n v="24774.990428000001"/>
  </r>
  <r>
    <m/>
    <x v="23"/>
    <x v="0"/>
    <x v="2"/>
    <n v="24944.43030737849"/>
    <m/>
    <m/>
    <m/>
  </r>
  <r>
    <n v="47"/>
    <x v="9"/>
    <x v="3"/>
    <x v="1"/>
    <n v="25014.465389000001"/>
    <n v="80.208043000000004"/>
    <n v="39324.68"/>
    <n v="25013.465389000001"/>
  </r>
  <r>
    <n v="63"/>
    <x v="7"/>
    <x v="3"/>
    <x v="2"/>
    <n v="25182.560656245365"/>
    <n v="30.479201143399425"/>
    <n v="15043.868898332159"/>
    <n v="15043.868898332159"/>
  </r>
  <r>
    <n v="63"/>
    <x v="7"/>
    <x v="1"/>
    <x v="4"/>
    <n v="25245.643286478953"/>
    <n v="19.523169974917646"/>
    <n v="9660.3497061581165"/>
    <n v="9660.3497061581165"/>
  </r>
  <r>
    <n v="47"/>
    <x v="9"/>
    <x v="0"/>
    <x v="4"/>
    <n v="25291.383404434298"/>
    <n v="79.994301809578204"/>
    <n v="39654.064521827066"/>
    <n v="25290.383404434298"/>
  </r>
  <r>
    <s v=" "/>
    <x v="24"/>
    <x v="2"/>
    <x v="0"/>
    <n v="25663.529849999999"/>
    <n v="26.677430999999999"/>
    <n v="13418.89"/>
    <n v="13418.89"/>
  </r>
  <r>
    <n v="63"/>
    <x v="7"/>
    <x v="1"/>
    <x v="6"/>
    <n v="25682.807421627531"/>
    <n v="29.761632241082896"/>
    <n v="14981.500480260247"/>
    <n v="14981.500480260247"/>
  </r>
  <r>
    <n v="63"/>
    <x v="7"/>
    <x v="3"/>
    <x v="5"/>
    <n v="25683.649973447806"/>
    <n v="40.582165457439281"/>
    <n v="20429.043402358933"/>
    <n v="20429.043402358933"/>
  </r>
  <r>
    <n v="76"/>
    <x v="21"/>
    <x v="2"/>
    <x v="2"/>
    <n v="25878.36785851025"/>
    <n v="79.650447021232054"/>
    <n v="40399.981934960408"/>
    <n v="25877.36785851025"/>
  </r>
  <r>
    <n v="41"/>
    <x v="3"/>
    <x v="0"/>
    <x v="1"/>
    <n v="26653.033115999999"/>
    <n v="24.810321999999999"/>
    <n v="12960.9"/>
    <n v="12960.9"/>
  </r>
  <r>
    <s v="08"/>
    <x v="10"/>
    <x v="1"/>
    <x v="3"/>
    <n v="26698.195467368365"/>
    <n v="38.675948665125787"/>
    <n v="20238.529532009685"/>
    <n v="20238.529532009685"/>
  </r>
  <r>
    <n v="54"/>
    <x v="19"/>
    <x v="2"/>
    <x v="2"/>
    <n v="26766.124574278427"/>
    <n v="28.719138222910601"/>
    <n v="15066.520614270788"/>
    <n v="15066.520614270788"/>
  </r>
  <r>
    <n v="41"/>
    <x v="3"/>
    <x v="0"/>
    <x v="0"/>
    <n v="27121.585394000002"/>
    <n v="30.589516"/>
    <n v="16260.87"/>
    <n v="16260.87"/>
  </r>
  <r>
    <n v="41"/>
    <x v="3"/>
    <x v="2"/>
    <x v="4"/>
    <n v="27213.040478386785"/>
    <n v="29.438170623461524"/>
    <n v="15701.601724203938"/>
    <n v="15701.601724203938"/>
  </r>
  <r>
    <n v="63"/>
    <x v="7"/>
    <x v="1"/>
    <x v="2"/>
    <n v="27366.290712684269"/>
    <n v="28.984923627692112"/>
    <n v="15546.91298709532"/>
    <n v="15546.91298709532"/>
  </r>
  <r>
    <n v="63"/>
    <x v="7"/>
    <x v="1"/>
    <x v="3"/>
    <n v="27909.6540447794"/>
    <n v="13.866790636876544"/>
    <n v="7585.5396559775663"/>
    <n v="7585.5396559775663"/>
  </r>
  <r>
    <s v="08"/>
    <x v="10"/>
    <x v="0"/>
    <x v="0"/>
    <n v="28032.044727"/>
    <n v="43.487786"/>
    <n v="23893.41"/>
    <n v="23893.41"/>
  </r>
  <r>
    <n v="66"/>
    <x v="8"/>
    <x v="3"/>
    <x v="3"/>
    <n v="28325.046443618168"/>
    <n v="22.92087593364678"/>
    <n v="12725.003556839518"/>
    <n v="12725.003556839518"/>
  </r>
  <r>
    <n v="41"/>
    <x v="3"/>
    <x v="0"/>
    <x v="4"/>
    <n v="28380.513372661244"/>
    <n v="23.635148290420499"/>
    <n v="13147.241785573764"/>
    <n v="13147.241785573764"/>
  </r>
  <r>
    <n v="54"/>
    <x v="19"/>
    <x v="3"/>
    <x v="6"/>
    <n v="28392.351119035895"/>
    <n v="31.452029068975428"/>
    <n v="17502.742233556492"/>
    <n v="17502.742233556492"/>
  </r>
  <r>
    <n v="25"/>
    <x v="25"/>
    <x v="2"/>
    <x v="2"/>
    <n v="28949.523037458697"/>
    <n v="28.185553749365067"/>
    <n v="15992.783416779179"/>
    <n v="15992.783416779179"/>
  </r>
  <r>
    <n v="13"/>
    <x v="2"/>
    <x v="0"/>
    <x v="1"/>
    <n v="29126.282563000001"/>
    <n v="47.995398999999999"/>
    <n v="27399.38"/>
    <n v="27399.38"/>
  </r>
  <r>
    <n v="44"/>
    <x v="4"/>
    <x v="3"/>
    <x v="4"/>
    <n v="29194.745717916077"/>
    <n v="73.666276273771786"/>
    <n v="42153.096794451027"/>
    <n v="29193.745717916077"/>
  </r>
  <r>
    <n v="66"/>
    <x v="8"/>
    <x v="2"/>
    <x v="6"/>
    <n v="29282.918192328943"/>
    <n v="21.875228474152873"/>
    <n v="12555.182306603616"/>
    <n v="12555.182306603616"/>
  </r>
  <r>
    <s v="08"/>
    <x v="10"/>
    <x v="2"/>
    <x v="6"/>
    <n v="29377.069730197218"/>
    <n v="35.054870416438426"/>
    <n v="20184.263703092085"/>
    <n v="20184.263703092085"/>
  </r>
  <r>
    <n v="54"/>
    <x v="19"/>
    <x v="2"/>
    <x v="3"/>
    <n v="30111.166547022618"/>
    <n v="31.202809887871098"/>
    <n v="18415.238903267906"/>
    <n v="18415.238903267906"/>
  </r>
  <r>
    <n v="70"/>
    <x v="11"/>
    <x v="0"/>
    <x v="6"/>
    <n v="30129.459888951573"/>
    <n v="59.017607767867851"/>
    <n v="34852.105461283485"/>
    <n v="30128.459888951573"/>
  </r>
  <r>
    <n v="76"/>
    <x v="21"/>
    <x v="0"/>
    <x v="0"/>
    <n v="30268.964749999999"/>
    <n v="44.19764"/>
    <n v="26221.21"/>
    <n v="26221.21"/>
  </r>
  <r>
    <n v="25"/>
    <x v="25"/>
    <x v="2"/>
    <x v="4"/>
    <n v="30334.515716103549"/>
    <n v="26.046125263490634"/>
    <n v="15485.893284519581"/>
    <n v="15485.893284519581"/>
  </r>
  <r>
    <n v="63"/>
    <x v="7"/>
    <x v="1"/>
    <x v="5"/>
    <n v="30418.291832161747"/>
    <n v="35.089999051398443"/>
    <n v="20920.605498100049"/>
    <n v="20920.605498100049"/>
  </r>
  <r>
    <n v="86"/>
    <x v="12"/>
    <x v="3"/>
    <x v="1"/>
    <n v="30465.126054"/>
    <n v="27.670273000000002"/>
    <n v="16522.38"/>
    <n v="16522.38"/>
  </r>
  <r>
    <n v="66"/>
    <x v="8"/>
    <x v="3"/>
    <x v="0"/>
    <n v="31248.357357000001"/>
    <n v="22.303321"/>
    <n v="13660.07"/>
    <n v="13660.07"/>
  </r>
  <r>
    <n v="15"/>
    <x v="26"/>
    <x v="2"/>
    <x v="0"/>
    <n v="31685.680818000001"/>
    <n v="17.196190999999999"/>
    <n v="10679.51"/>
    <n v="10679.51"/>
  </r>
  <r>
    <s v="08"/>
    <x v="10"/>
    <x v="1"/>
    <x v="6"/>
    <n v="31871.142303470577"/>
    <n v="32.472550582757734"/>
    <n v="20284.770699362478"/>
    <n v="20284.770699362478"/>
  </r>
  <r>
    <n v="76"/>
    <x v="21"/>
    <x v="0"/>
    <x v="1"/>
    <n v="31931.285492999999"/>
    <n v="47.406239999999997"/>
    <n v="29669.35"/>
    <n v="29669.35"/>
  </r>
  <r>
    <n v="54"/>
    <x v="19"/>
    <x v="2"/>
    <x v="5"/>
    <n v="32313.127655582823"/>
    <n v="28.143791121683819"/>
    <n v="17824.512738449743"/>
    <n v="17824.512738449743"/>
  </r>
  <r>
    <n v="52"/>
    <x v="16"/>
    <x v="1"/>
    <x v="6"/>
    <n v="33092.48565749704"/>
    <n v="21.125368263415588"/>
    <n v="13702.182546821899"/>
    <n v="13702.182546821899"/>
  </r>
  <r>
    <n v="25"/>
    <x v="25"/>
    <x v="2"/>
    <x v="3"/>
    <n v="33682.81430282339"/>
    <n v="30.871149188088605"/>
    <n v="20380.612834176052"/>
    <n v="20380.612834176052"/>
  </r>
  <r>
    <n v="44"/>
    <x v="4"/>
    <x v="1"/>
    <x v="2"/>
    <n v="34772.216257133528"/>
    <n v="53.583653580074021"/>
    <n v="36519.15884661975"/>
    <n v="34771.216257133528"/>
  </r>
  <r>
    <n v="44"/>
    <x v="4"/>
    <x v="1"/>
    <x v="4"/>
    <n v="35046.411254584513"/>
    <n v="62.81733070313382"/>
    <n v="43149.831312450428"/>
    <n v="35045.411254584513"/>
  </r>
  <r>
    <n v="66"/>
    <x v="8"/>
    <x v="1"/>
    <x v="3"/>
    <n v="35109.11979441718"/>
    <n v="19.320707199428139"/>
    <n v="13295.327262120587"/>
    <n v="13295.327262120587"/>
  </r>
  <r>
    <s v="05"/>
    <x v="27"/>
    <x v="2"/>
    <x v="0"/>
    <n v="35273.706010000002"/>
    <n v="67.610804000000002"/>
    <n v="46743.72"/>
    <n v="35272.706010000002"/>
  </r>
  <r>
    <n v="76"/>
    <x v="21"/>
    <x v="3"/>
    <x v="6"/>
    <n v="35381.698203714346"/>
    <n v="51.934498950494842"/>
    <n v="36015.603057259541"/>
    <n v="35380.698203714346"/>
  </r>
  <r>
    <n v="66"/>
    <x v="8"/>
    <x v="3"/>
    <x v="4"/>
    <n v="35672.487806783611"/>
    <n v="23.792752073119175"/>
    <n v="16635.434501076117"/>
    <n v="16635.434501076117"/>
  </r>
  <r>
    <s v="08"/>
    <x v="10"/>
    <x v="1"/>
    <x v="5"/>
    <n v="36388.158294707566"/>
    <n v="37.916237544152906"/>
    <n v="27042.160252448852"/>
    <n v="27042.160252448852"/>
  </r>
  <r>
    <n v="15"/>
    <x v="26"/>
    <x v="2"/>
    <x v="2"/>
    <n v="36897.332693641896"/>
    <n v="26.589353277368598"/>
    <n v="19229.093794083394"/>
    <n v="19229.093794083394"/>
  </r>
  <r>
    <n v="17"/>
    <x v="6"/>
    <x v="2"/>
    <x v="2"/>
    <n v="36961.367698091162"/>
    <n v="34.221263724075619"/>
    <n v="24791.348347338582"/>
    <n v="24791.348347338582"/>
  </r>
  <r>
    <m/>
    <x v="28"/>
    <x v="3"/>
    <x v="6"/>
    <n v="37089.360389199697"/>
    <m/>
    <m/>
    <m/>
  </r>
  <r>
    <n v="19"/>
    <x v="17"/>
    <x v="0"/>
    <x v="2"/>
    <n v="37157.727255711943"/>
    <n v="30.557575418915583"/>
    <n v="22254.821039033493"/>
    <n v="22254.821039033493"/>
  </r>
  <r>
    <n v="76"/>
    <x v="21"/>
    <x v="2"/>
    <x v="3"/>
    <n v="37343.320868886985"/>
    <n v="38.160159477101182"/>
    <n v="27930.530763321247"/>
    <n v="27930.530763321247"/>
  </r>
  <r>
    <n v="76"/>
    <x v="21"/>
    <x v="2"/>
    <x v="4"/>
    <n v="37606.457336074061"/>
    <n v="70.085514493778859"/>
    <n v="51659.091049467061"/>
    <n v="37605.457336074061"/>
  </r>
  <r>
    <n v="15"/>
    <x v="26"/>
    <x v="2"/>
    <x v="4"/>
    <n v="37796.277873073072"/>
    <n v="26.968928071492371"/>
    <n v="19978.771946849309"/>
    <n v="19978.771946849309"/>
  </r>
  <r>
    <n v="41"/>
    <x v="3"/>
    <x v="2"/>
    <x v="3"/>
    <n v="38204.523673213116"/>
    <n v="41.307471958720868"/>
    <n v="30931.392890419749"/>
    <n v="30931.392890419749"/>
  </r>
  <r>
    <n v="19"/>
    <x v="17"/>
    <x v="0"/>
    <x v="5"/>
    <n v="38246.573170096766"/>
    <n v="68.968276255619813"/>
    <n v="51700.884394829802"/>
    <n v="38245.573170096766"/>
  </r>
  <r>
    <n v="66"/>
    <x v="8"/>
    <x v="1"/>
    <x v="0"/>
    <n v="38694.413294999998"/>
    <n v="19.364701"/>
    <n v="14686.39"/>
    <n v="14686.39"/>
  </r>
  <r>
    <n v="66"/>
    <x v="8"/>
    <x v="3"/>
    <x v="1"/>
    <n v="39345.505558999997"/>
    <n v="17.293289999999999"/>
    <n v="13336.1"/>
    <n v="13336.1"/>
  </r>
  <r>
    <n v="70"/>
    <x v="11"/>
    <x v="0"/>
    <x v="5"/>
    <n v="39867.757959152805"/>
    <n v="50.594667014299745"/>
    <n v="39535.080395580677"/>
    <n v="39535.080395580677"/>
  </r>
  <r>
    <n v="52"/>
    <x v="16"/>
    <x v="1"/>
    <x v="3"/>
    <n v="39980.173998010257"/>
    <n v="13.757304019132302"/>
    <n v="10780.380405197333"/>
    <n v="10780.380405197333"/>
  </r>
  <r>
    <n v="19"/>
    <x v="17"/>
    <x v="3"/>
    <x v="6"/>
    <n v="40125.783952536985"/>
    <n v="37.151352011805351"/>
    <n v="29218.251637658897"/>
    <n v="29218.251637658897"/>
  </r>
  <r>
    <n v="15"/>
    <x v="26"/>
    <x v="0"/>
    <x v="3"/>
    <n v="40228.166488348666"/>
    <n v="15.441499617002075"/>
    <n v="12175.191061481621"/>
    <n v="12175.191061481621"/>
  </r>
  <r>
    <n v="66"/>
    <x v="8"/>
    <x v="1"/>
    <x v="6"/>
    <n v="40229.833571120987"/>
    <n v="19.326326374838708"/>
    <n v="15238.899914578173"/>
    <n v="15238.899914578173"/>
  </r>
  <r>
    <n v="15"/>
    <x v="26"/>
    <x v="0"/>
    <x v="6"/>
    <n v="40700.742402290001"/>
    <n v="16.216299258293486"/>
    <n v="12936.302209072892"/>
    <n v="12936.302209072892"/>
  </r>
  <r>
    <n v="41"/>
    <x v="3"/>
    <x v="0"/>
    <x v="2"/>
    <n v="40886.341127640277"/>
    <n v="22.05923016764957"/>
    <n v="17677.655709094015"/>
    <n v="17677.655709094015"/>
  </r>
  <r>
    <n v="95"/>
    <x v="29"/>
    <x v="2"/>
    <x v="0"/>
    <n v="41043.739091000003"/>
    <n v="35.152574000000001"/>
    <n v="28278.74"/>
    <n v="28278.74"/>
  </r>
  <r>
    <n v="86"/>
    <x v="12"/>
    <x v="1"/>
    <x v="2"/>
    <n v="41447.989007033546"/>
    <n v="34.120771631574087"/>
    <n v="27719.052402940899"/>
    <n v="27719.052402940899"/>
  </r>
  <r>
    <n v="95"/>
    <x v="29"/>
    <x v="3"/>
    <x v="0"/>
    <n v="41543.985025000002"/>
    <n v="35.175424"/>
    <n v="28642.01"/>
    <n v="28642.01"/>
  </r>
  <r>
    <n v="47"/>
    <x v="9"/>
    <x v="2"/>
    <x v="1"/>
    <n v="41871.878977"/>
    <n v="88.061081999999999"/>
    <n v="72270.75"/>
    <n v="41870.878977"/>
  </r>
  <r>
    <n v="54"/>
    <x v="19"/>
    <x v="0"/>
    <x v="0"/>
    <n v="42226.295368999999"/>
    <n v="36.346412000000001"/>
    <n v="30081.58"/>
    <n v="30081.58"/>
  </r>
  <r>
    <n v="19"/>
    <x v="17"/>
    <x v="3"/>
    <x v="2"/>
    <n v="42710.59884783029"/>
    <n v="16.956695902490885"/>
    <n v="14194.920474928342"/>
    <n v="14194.920474928342"/>
  </r>
  <r>
    <n v="86"/>
    <x v="12"/>
    <x v="3"/>
    <x v="0"/>
    <n v="42856.343347000002"/>
    <n v="22.787973999999998"/>
    <n v="19141.54"/>
    <n v="19141.54"/>
  </r>
  <r>
    <s v="08"/>
    <x v="10"/>
    <x v="3"/>
    <x v="0"/>
    <n v="43306.381782999997"/>
    <n v="41.265979999999999"/>
    <n v="35026.769999999997"/>
    <n v="35026.769999999997"/>
  </r>
  <r>
    <n v="20"/>
    <x v="15"/>
    <x v="0"/>
    <x v="5"/>
    <n v="43469.188338968161"/>
    <n v="42.223343416713469"/>
    <n v="35974.123558728163"/>
    <n v="35974.123558728163"/>
  </r>
  <r>
    <n v="52"/>
    <x v="16"/>
    <x v="1"/>
    <x v="4"/>
    <n v="44222.512543745543"/>
    <n v="14.564003005856549"/>
    <n v="12623.513390027325"/>
    <n v="12623.513390027325"/>
  </r>
  <r>
    <n v="52"/>
    <x v="16"/>
    <x v="1"/>
    <x v="5"/>
    <n v="44287.94306622327"/>
    <n v="21.4186241860913"/>
    <n v="18592.301446804708"/>
    <n v="18592.301446804708"/>
  </r>
  <r>
    <n v="13"/>
    <x v="2"/>
    <x v="0"/>
    <x v="5"/>
    <n v="44579.97423400457"/>
    <n v="55.92700350216041"/>
    <n v="48867.197752183332"/>
    <n v="44578.97423400457"/>
  </r>
  <r>
    <n v="66"/>
    <x v="8"/>
    <x v="1"/>
    <x v="4"/>
    <n v="44645.660755671612"/>
    <n v="21.713184854263893"/>
    <n v="19000.229904601594"/>
    <n v="19000.229904601594"/>
  </r>
  <r>
    <n v="41"/>
    <x v="3"/>
    <x v="0"/>
    <x v="6"/>
    <n v="44661.956068783598"/>
    <n v="23.355569693098825"/>
    <n v="20444.86638085403"/>
    <n v="20444.86638085403"/>
  </r>
  <r>
    <n v="81"/>
    <x v="14"/>
    <x v="0"/>
    <x v="1"/>
    <n v="44665.026422000003"/>
    <n v="82.574682999999993"/>
    <n v="72288.73"/>
    <n v="44664.026422000003"/>
  </r>
  <r>
    <n v="41"/>
    <x v="3"/>
    <x v="0"/>
    <x v="3"/>
    <n v="44714.575955979846"/>
    <n v="37.356795166045238"/>
    <n v="32739.707796512565"/>
    <n v="32739.707796512565"/>
  </r>
  <r>
    <n v="19"/>
    <x v="17"/>
    <x v="2"/>
    <x v="2"/>
    <n v="44931.570692601694"/>
    <n v="28.643305978648602"/>
    <n v="25224.97905800962"/>
    <n v="25224.97905800962"/>
  </r>
  <r>
    <n v="99"/>
    <x v="18"/>
    <x v="2"/>
    <x v="2"/>
    <n v="45115.203481019802"/>
    <n v="63.789446326691156"/>
    <n v="56406.327479017149"/>
    <n v="45114.203481019802"/>
  </r>
  <r>
    <n v="41"/>
    <x v="3"/>
    <x v="3"/>
    <x v="5"/>
    <n v="45129.397952575018"/>
    <n v="22.81925286828324"/>
    <n v="20184.455215994589"/>
    <n v="20184.455215994589"/>
  </r>
  <r>
    <n v="66"/>
    <x v="8"/>
    <x v="3"/>
    <x v="2"/>
    <n v="46039.348206872499"/>
    <n v="21.198722521309673"/>
    <n v="19129.117206909144"/>
    <n v="19129.117206909144"/>
  </r>
  <r>
    <n v="15"/>
    <x v="26"/>
    <x v="2"/>
    <x v="5"/>
    <n v="46083.887128390488"/>
    <n v="29.057581576951247"/>
    <n v="26246.091668477915"/>
    <n v="26246.091668477915"/>
  </r>
  <r>
    <n v="52"/>
    <x v="16"/>
    <x v="3"/>
    <x v="1"/>
    <n v="46087.795107999998"/>
    <n v="26.979492"/>
    <n v="24371.14"/>
    <n v="24371.14"/>
  </r>
  <r>
    <n v="15"/>
    <x v="26"/>
    <x v="2"/>
    <x v="1"/>
    <n v="46933.21688"/>
    <n v="34.123738000000003"/>
    <n v="31390.12"/>
    <n v="31390.12"/>
  </r>
  <r>
    <n v="41"/>
    <x v="3"/>
    <x v="3"/>
    <x v="6"/>
    <n v="46977.133609556353"/>
    <n v="30.62873382433494"/>
    <n v="28201.46237468348"/>
    <n v="28201.46237468348"/>
  </r>
  <r>
    <n v="44"/>
    <x v="4"/>
    <x v="2"/>
    <x v="6"/>
    <n v="47074.183524250599"/>
    <n v="61.230593483180343"/>
    <n v="56494.65182054988"/>
    <n v="47073.183524250599"/>
  </r>
  <r>
    <n v="66"/>
    <x v="8"/>
    <x v="3"/>
    <x v="5"/>
    <n v="47202.69098136793"/>
    <n v="26.714078000703161"/>
    <n v="24715.13682689927"/>
    <n v="24715.13682689927"/>
  </r>
  <r>
    <n v="70"/>
    <x v="11"/>
    <x v="2"/>
    <x v="4"/>
    <n v="47797.969333240973"/>
    <n v="60.414995062846479"/>
    <n v="56599.195993124078"/>
    <n v="47796.969333240973"/>
  </r>
  <r>
    <n v="73"/>
    <x v="22"/>
    <x v="3"/>
    <x v="1"/>
    <n v="47824.044055999999"/>
    <n v="25.041757"/>
    <n v="23472.92"/>
    <n v="23472.92"/>
  </r>
  <r>
    <n v="41"/>
    <x v="3"/>
    <x v="3"/>
    <x v="3"/>
    <n v="47950.020001067751"/>
    <n v="23.536215094299919"/>
    <n v="22119.814896613832"/>
    <n v="22119.814896613832"/>
  </r>
  <r>
    <n v="41"/>
    <x v="3"/>
    <x v="3"/>
    <x v="1"/>
    <n v="49212.733616999998"/>
    <n v="30.203959999999999"/>
    <n v="29133.82"/>
    <n v="29133.82"/>
  </r>
  <r>
    <n v="99"/>
    <x v="18"/>
    <x v="3"/>
    <x v="0"/>
    <n v="49646.552528"/>
    <n v="97.572984000000005"/>
    <n v="94945.58"/>
    <n v="49645.552528"/>
  </r>
  <r>
    <n v="20"/>
    <x v="15"/>
    <x v="2"/>
    <x v="3"/>
    <n v="50664.60357804966"/>
    <n v="55.641925719061881"/>
    <n v="55253.891733960896"/>
    <n v="50663.60357804966"/>
  </r>
  <r>
    <n v="19"/>
    <x v="17"/>
    <x v="2"/>
    <x v="6"/>
    <n v="51001.995534435555"/>
    <n v="25.389816427175262"/>
    <n v="25380.653559163053"/>
    <n v="25380.653559163053"/>
  </r>
  <r>
    <n v="52"/>
    <x v="16"/>
    <x v="1"/>
    <x v="0"/>
    <n v="51041.865006"/>
    <n v="15.412291"/>
    <n v="15418.77"/>
    <n v="15418.77"/>
  </r>
  <r>
    <n v="52"/>
    <x v="16"/>
    <x v="1"/>
    <x v="2"/>
    <n v="51094.474702828113"/>
    <n v="18.045368663084517"/>
    <n v="18071.565200119909"/>
    <n v="18071.565200119909"/>
  </r>
  <r>
    <n v="25"/>
    <x v="25"/>
    <x v="2"/>
    <x v="5"/>
    <n v="51257.697788129779"/>
    <n v="28.764121322004254"/>
    <n v="28897.899702142127"/>
    <n v="28897.899702142127"/>
  </r>
  <r>
    <n v="17"/>
    <x v="6"/>
    <x v="0"/>
    <x v="1"/>
    <n v="52492.16259"/>
    <n v="42.138306999999998"/>
    <n v="43353.84"/>
    <n v="43353.84"/>
  </r>
  <r>
    <m/>
    <x v="24"/>
    <x v="2"/>
    <x v="3"/>
    <n v="53919.670518162711"/>
    <m/>
    <m/>
    <m/>
  </r>
  <r>
    <n v="70"/>
    <x v="11"/>
    <x v="3"/>
    <x v="5"/>
    <n v="55595.985025293077"/>
    <n v="34.77539246327698"/>
    <n v="37894.095093285912"/>
    <n v="37894.095093285912"/>
  </r>
  <r>
    <n v="76"/>
    <x v="21"/>
    <x v="2"/>
    <x v="1"/>
    <n v="56276.006431000002"/>
    <n v="46.529364999999999"/>
    <n v="51322.34"/>
    <n v="51322.34"/>
  </r>
  <r>
    <n v="20"/>
    <x v="15"/>
    <x v="0"/>
    <x v="2"/>
    <n v="56391.299457590518"/>
    <n v="32.304982020720949"/>
    <n v="35705.71033601003"/>
    <n v="35705.71033601003"/>
  </r>
  <r>
    <n v="13"/>
    <x v="2"/>
    <x v="0"/>
    <x v="3"/>
    <n v="56846.769345012726"/>
    <n v="90.312187405585036"/>
    <n v="100625.53929518157"/>
    <n v="56845.769345012726"/>
  </r>
  <r>
    <n v="18"/>
    <x v="13"/>
    <x v="2"/>
    <x v="2"/>
    <n v="56883.628074107124"/>
    <n v="92.582555213728412"/>
    <n v="103222.06008379301"/>
    <n v="56882.628074107124"/>
  </r>
  <r>
    <n v="41"/>
    <x v="3"/>
    <x v="0"/>
    <x v="5"/>
    <n v="56954.499620470342"/>
    <n v="28.851080020560826"/>
    <n v="32206.69699119134"/>
    <n v="32206.69699119134"/>
  </r>
  <r>
    <n v="66"/>
    <x v="8"/>
    <x v="1"/>
    <x v="5"/>
    <n v="57423.122855144684"/>
    <n v="22.827191094869814"/>
    <n v="25691.848534100049"/>
    <n v="25691.848534100049"/>
  </r>
  <r>
    <n v="19"/>
    <x v="17"/>
    <x v="3"/>
    <x v="4"/>
    <n v="57661.596517031343"/>
    <n v="19.398080378141685"/>
    <n v="21923.075965799231"/>
    <n v="21923.075965799231"/>
  </r>
  <r>
    <n v="44"/>
    <x v="4"/>
    <x v="0"/>
    <x v="3"/>
    <n v="58133.533661198577"/>
    <n v="52.126951781380193"/>
    <n v="59394.348558355392"/>
    <n v="58132.533661198577"/>
  </r>
  <r>
    <n v="81"/>
    <x v="14"/>
    <x v="3"/>
    <x v="1"/>
    <n v="58279.776917000003"/>
    <n v="33.128891000000003"/>
    <n v="37842.589999999997"/>
    <n v="37842.589999999997"/>
  </r>
  <r>
    <n v="41"/>
    <x v="3"/>
    <x v="3"/>
    <x v="0"/>
    <n v="58313.159008000002"/>
    <n v="15.055899999999999"/>
    <n v="17207.96"/>
    <n v="17207.96"/>
  </r>
  <r>
    <n v="13"/>
    <x v="2"/>
    <x v="3"/>
    <x v="2"/>
    <n v="58378.168733735765"/>
    <n v="30.685912901369043"/>
    <n v="35111.193061654885"/>
    <n v="35111.193061654885"/>
  </r>
  <r>
    <n v="19"/>
    <x v="17"/>
    <x v="3"/>
    <x v="0"/>
    <n v="58561.212124999998"/>
    <n v="29.436295000000001"/>
    <n v="33786.97"/>
    <n v="33786.97"/>
  </r>
  <r>
    <n v="19"/>
    <x v="17"/>
    <x v="1"/>
    <x v="1"/>
    <n v="58810.178312999997"/>
    <n v="14.341066"/>
    <n v="16530.650000000001"/>
    <n v="16530.650000000001"/>
  </r>
  <r>
    <n v="47"/>
    <x v="9"/>
    <x v="0"/>
    <x v="1"/>
    <n v="58846.913618999999"/>
    <n v="45.178437000000002"/>
    <n v="52108.79"/>
    <n v="52108.79"/>
  </r>
  <r>
    <n v="19"/>
    <x v="17"/>
    <x v="0"/>
    <x v="6"/>
    <n v="59032.520024203732"/>
    <n v="25.21852643381532"/>
    <n v="29178.778067028234"/>
    <n v="29178.778067028234"/>
  </r>
  <r>
    <n v="54"/>
    <x v="19"/>
    <x v="3"/>
    <x v="3"/>
    <n v="59246.404236175164"/>
    <n v="26.733382764666413"/>
    <n v="31043.593316766157"/>
    <n v="31043.593316766157"/>
  </r>
  <r>
    <n v="99"/>
    <x v="18"/>
    <x v="0"/>
    <x v="0"/>
    <n v="60288.864371000003"/>
    <n v="39.617421999999998"/>
    <n v="46814.39"/>
    <n v="46814.39"/>
  </r>
  <r>
    <n v="17"/>
    <x v="6"/>
    <x v="0"/>
    <x v="0"/>
    <n v="60908.147248000001"/>
    <n v="40.821972000000002"/>
    <n v="48733.26"/>
    <n v="48733.26"/>
  </r>
  <r>
    <n v="76"/>
    <x v="21"/>
    <x v="0"/>
    <x v="5"/>
    <n v="61283.733245491094"/>
    <n v="37.850909528619617"/>
    <n v="45465.042835962377"/>
    <n v="45465.042835962377"/>
  </r>
  <r>
    <n v="44"/>
    <x v="4"/>
    <x v="1"/>
    <x v="6"/>
    <n v="61350.438549871411"/>
    <n v="50.091736608454795"/>
    <n v="60233.740169605662"/>
    <n v="60233.740169605662"/>
  </r>
  <r>
    <n v="68"/>
    <x v="30"/>
    <x v="2"/>
    <x v="3"/>
    <n v="61539.215833104696"/>
    <n v="42.94776428644829"/>
    <n v="51802.246025071727"/>
    <n v="51802.246025071727"/>
  </r>
  <r>
    <n v="41"/>
    <x v="3"/>
    <x v="3"/>
    <x v="4"/>
    <n v="61568.301843026631"/>
    <n v="14.662265866784988"/>
    <n v="17693.523887542924"/>
    <n v="17693.523887542924"/>
  </r>
  <r>
    <n v="95"/>
    <x v="29"/>
    <x v="3"/>
    <x v="1"/>
    <n v="61693.332876"/>
    <n v="31.500076"/>
    <n v="38089.56"/>
    <n v="38089.56"/>
  </r>
  <r>
    <n v="73"/>
    <x v="22"/>
    <x v="2"/>
    <x v="0"/>
    <n v="61790.852175"/>
    <n v="60.464114000000002"/>
    <n v="73228.13"/>
    <n v="61789.852175"/>
  </r>
  <r>
    <n v="47"/>
    <x v="9"/>
    <x v="0"/>
    <x v="3"/>
    <n v="62785.260347001415"/>
    <n v="56.199183723045621"/>
    <n v="69158.215474271521"/>
    <n v="62784.260347001415"/>
  </r>
  <r>
    <n v="47"/>
    <x v="9"/>
    <x v="0"/>
    <x v="5"/>
    <n v="63051.695268644748"/>
    <n v="58.857269535889856"/>
    <n v="72736.592213179742"/>
    <n v="63050.695268644748"/>
  </r>
  <r>
    <n v="95"/>
    <x v="29"/>
    <x v="0"/>
    <x v="0"/>
    <n v="63239.469899000003"/>
    <n v="30.951488000000001"/>
    <n v="38364.17"/>
    <n v="38364.17"/>
  </r>
  <r>
    <n v="70"/>
    <x v="11"/>
    <x v="3"/>
    <x v="4"/>
    <n v="63672.939327481865"/>
    <n v="33.111984158377631"/>
    <n v="41323.412223246822"/>
    <n v="41323.412223246822"/>
  </r>
  <r>
    <n v="66"/>
    <x v="8"/>
    <x v="1"/>
    <x v="2"/>
    <n v="63955.91345729438"/>
    <n v="19.731439094876542"/>
    <n v="24734.067338340061"/>
    <n v="24734.067338340061"/>
  </r>
  <r>
    <n v="25"/>
    <x v="25"/>
    <x v="2"/>
    <x v="0"/>
    <n v="64384.340618000002"/>
    <n v="31.261626"/>
    <n v="39450.080000000002"/>
    <n v="39450.080000000002"/>
  </r>
  <r>
    <m/>
    <x v="24"/>
    <x v="2"/>
    <x v="4"/>
    <n v="65098.613090350176"/>
    <m/>
    <m/>
    <m/>
  </r>
  <r>
    <n v="15"/>
    <x v="26"/>
    <x v="2"/>
    <x v="3"/>
    <n v="65466.008810206382"/>
    <n v="18.595658519437958"/>
    <n v="23860.717471516244"/>
    <n v="23860.717471516244"/>
  </r>
  <r>
    <n v="66"/>
    <x v="8"/>
    <x v="1"/>
    <x v="1"/>
    <n v="65836.459564999997"/>
    <n v="33.155095000000003"/>
    <n v="42783.16"/>
    <n v="42783.16"/>
  </r>
  <r>
    <n v="86"/>
    <x v="12"/>
    <x v="2"/>
    <x v="0"/>
    <n v="65913.359010999993"/>
    <n v="63.183425"/>
    <n v="81626.78"/>
    <n v="65912.359010999993"/>
  </r>
  <r>
    <n v="19"/>
    <x v="17"/>
    <x v="3"/>
    <x v="3"/>
    <n v="66613.555010201249"/>
    <n v="30.973405297679818"/>
    <n v="40439.673297944973"/>
    <n v="40439.673297944973"/>
  </r>
  <r>
    <n v="13"/>
    <x v="2"/>
    <x v="1"/>
    <x v="2"/>
    <n v="67349.806544018458"/>
    <n v="26.817482193570701"/>
    <n v="35400.583859599072"/>
    <n v="35400.583859599072"/>
  </r>
  <r>
    <n v="20"/>
    <x v="15"/>
    <x v="0"/>
    <x v="0"/>
    <n v="67454.550547000006"/>
    <n v="31.053583"/>
    <n v="41056.230000000003"/>
    <n v="41056.230000000003"/>
  </r>
  <r>
    <n v="13"/>
    <x v="2"/>
    <x v="3"/>
    <x v="5"/>
    <n v="67554.042034965285"/>
    <n v="29.762284293274423"/>
    <n v="39407.027042407171"/>
    <n v="39407.027042407171"/>
  </r>
  <r>
    <n v="76"/>
    <x v="21"/>
    <x v="0"/>
    <x v="4"/>
    <n v="68055.817789602268"/>
    <n v="33.512875673110109"/>
    <n v="44702.6247441296"/>
    <n v="44702.6247441296"/>
  </r>
  <r>
    <n v="47"/>
    <x v="9"/>
    <x v="0"/>
    <x v="0"/>
    <n v="68360.699645000001"/>
    <n v="86.538287999999994"/>
    <n v="115950.03"/>
    <n v="68359.699645000001"/>
  </r>
  <r>
    <n v="41"/>
    <x v="3"/>
    <x v="2"/>
    <x v="6"/>
    <n v="68720.710325312102"/>
    <n v="17.823472523966981"/>
    <n v="24006.897169289605"/>
    <n v="24006.897169289605"/>
  </r>
  <r>
    <n v="95"/>
    <x v="29"/>
    <x v="2"/>
    <x v="1"/>
    <n v="68928.510393999997"/>
    <n v="29.715879999999999"/>
    <n v="40146.120000000003"/>
    <n v="40146.120000000003"/>
  </r>
  <r>
    <n v="13"/>
    <x v="2"/>
    <x v="3"/>
    <x v="4"/>
    <n v="69399.07110254094"/>
    <n v="31.542826366353744"/>
    <n v="42905.23985556425"/>
    <n v="42905.23985556425"/>
  </r>
  <r>
    <m/>
    <x v="28"/>
    <x v="2"/>
    <x v="2"/>
    <n v="70184.753880218865"/>
    <m/>
    <m/>
    <m/>
  </r>
  <r>
    <n v="99"/>
    <x v="18"/>
    <x v="0"/>
    <x v="1"/>
    <n v="70250.045478"/>
    <n v="81.198897000000002"/>
    <n v="111802.83"/>
    <n v="70249.045478"/>
  </r>
  <r>
    <s v=" "/>
    <x v="24"/>
    <x v="0"/>
    <x v="0"/>
    <n v="71287.930468999999"/>
    <n v="22.887384999999998"/>
    <n v="31979.25"/>
    <n v="31979.25"/>
  </r>
  <r>
    <s v="08"/>
    <x v="10"/>
    <x v="1"/>
    <x v="0"/>
    <n v="71338.426510000005"/>
    <n v="29.588797"/>
    <n v="41372.04"/>
    <n v="41372.04"/>
  </r>
  <r>
    <n v="17"/>
    <x v="6"/>
    <x v="0"/>
    <x v="2"/>
    <n v="71794.486547566106"/>
    <n v="54.928125817893402"/>
    <n v="77293.317166269029"/>
    <n v="71793.486547566106"/>
  </r>
  <r>
    <m/>
    <x v="28"/>
    <x v="2"/>
    <x v="3"/>
    <n v="72685.490770398741"/>
    <m/>
    <m/>
    <m/>
  </r>
  <r>
    <n v="41"/>
    <x v="3"/>
    <x v="3"/>
    <x v="2"/>
    <n v="73223.006365173002"/>
    <n v="16.096918298565512"/>
    <n v="23101.829120296432"/>
    <n v="23101.829120296432"/>
  </r>
  <r>
    <n v="86"/>
    <x v="12"/>
    <x v="2"/>
    <x v="1"/>
    <n v="73982.741768000007"/>
    <n v="28.535107"/>
    <n v="41377.67"/>
    <n v="41377.67"/>
  </r>
  <r>
    <n v="99"/>
    <x v="18"/>
    <x v="2"/>
    <x v="0"/>
    <n v="74042.501101999995"/>
    <n v="66.634227999999993"/>
    <n v="96701.79"/>
    <n v="74041.501101999995"/>
  </r>
  <r>
    <n v="44"/>
    <x v="4"/>
    <x v="1"/>
    <x v="3"/>
    <n v="74433.153536425205"/>
    <n v="42.143199512137713"/>
    <n v="61482.284300141662"/>
    <n v="61482.284300141662"/>
  </r>
  <r>
    <n v="17"/>
    <x v="6"/>
    <x v="3"/>
    <x v="3"/>
    <n v="74507.02176101107"/>
    <n v="32.551774327125351"/>
    <n v="47536.580859752743"/>
    <n v="47536.580859752743"/>
  </r>
  <r>
    <m/>
    <x v="23"/>
    <x v="2"/>
    <x v="2"/>
    <n v="74669.381978187172"/>
    <m/>
    <m/>
    <m/>
  </r>
  <r>
    <n v="73"/>
    <x v="22"/>
    <x v="0"/>
    <x v="3"/>
    <n v="75101.538589595861"/>
    <n v="17.766957731606361"/>
    <n v="26152.786889319093"/>
    <n v="26152.786889319093"/>
  </r>
  <r>
    <n v="68"/>
    <x v="30"/>
    <x v="3"/>
    <x v="6"/>
    <n v="75597.204034369526"/>
    <n v="35.485677198533878"/>
    <n v="52579.312397716662"/>
    <n v="52579.312397716662"/>
  </r>
  <r>
    <n v="52"/>
    <x v="16"/>
    <x v="1"/>
    <x v="1"/>
    <n v="75973.551372000002"/>
    <n v="19.806676"/>
    <n v="29493.759999999998"/>
    <n v="29493.759999999998"/>
  </r>
  <r>
    <n v="41"/>
    <x v="3"/>
    <x v="1"/>
    <x v="1"/>
    <n v="76265.151301999998"/>
    <n v="23.975306"/>
    <n v="35838.21"/>
    <n v="35838.21"/>
  </r>
  <r>
    <s v="08"/>
    <x v="10"/>
    <x v="3"/>
    <x v="1"/>
    <n v="78216.205480000004"/>
    <n v="67.601992999999993"/>
    <n v="103636.4"/>
    <n v="78215.205480000004"/>
  </r>
  <r>
    <n v="20"/>
    <x v="15"/>
    <x v="2"/>
    <x v="1"/>
    <n v="78315.182795999994"/>
    <n v="40.084747"/>
    <n v="61529.19"/>
    <n v="61529.19"/>
  </r>
  <r>
    <n v="47"/>
    <x v="9"/>
    <x v="1"/>
    <x v="3"/>
    <n v="78573.26160595227"/>
    <n v="46.768597196104203"/>
    <n v="72025.319959684857"/>
    <n v="72025.319959684857"/>
  </r>
  <r>
    <n v="76"/>
    <x v="21"/>
    <x v="0"/>
    <x v="2"/>
    <n v="78779.854327932058"/>
    <n v="29.542994052918974"/>
    <n v="45616.898250838422"/>
    <n v="45616.898250838422"/>
  </r>
  <r>
    <n v="19"/>
    <x v="17"/>
    <x v="1"/>
    <x v="0"/>
    <n v="79166.125268999996"/>
    <n v="23.057077"/>
    <n v="35776.65"/>
    <n v="35776.65"/>
  </r>
  <r>
    <n v="54"/>
    <x v="19"/>
    <x v="3"/>
    <x v="0"/>
    <n v="80215.795297999997"/>
    <n v="38.061379000000002"/>
    <n v="59841.23"/>
    <n v="59841.23"/>
  </r>
  <r>
    <n v="19"/>
    <x v="17"/>
    <x v="2"/>
    <x v="5"/>
    <n v="82497.785433120996"/>
    <n v="28.731941842284542"/>
    <n v="46458.302834361348"/>
    <n v="46458.302834361348"/>
  </r>
  <r>
    <n v="47"/>
    <x v="9"/>
    <x v="2"/>
    <x v="6"/>
    <n v="83278.432867297626"/>
    <n v="63.273199307305092"/>
    <n v="103278.14046392597"/>
    <n v="83277.432867297626"/>
  </r>
  <r>
    <n v="73"/>
    <x v="22"/>
    <x v="2"/>
    <x v="4"/>
    <n v="83373.131945611764"/>
    <n v="21.133813330223429"/>
    <n v="34535.047262975073"/>
    <n v="34535.047262975073"/>
  </r>
  <r>
    <n v="17"/>
    <x v="6"/>
    <x v="0"/>
    <x v="4"/>
    <n v="83648.981444419536"/>
    <n v="27.961447877314594"/>
    <n v="45843.354039112412"/>
    <n v="45843.354039112412"/>
  </r>
  <r>
    <m/>
    <x v="28"/>
    <x v="2"/>
    <x v="4"/>
    <n v="84121.699983003316"/>
    <m/>
    <m/>
    <m/>
  </r>
  <r>
    <n v="76"/>
    <x v="21"/>
    <x v="2"/>
    <x v="5"/>
    <n v="84170.028444663505"/>
    <n v="33.496215030839778"/>
    <n v="55259.796489913242"/>
    <n v="55259.796489913242"/>
  </r>
  <r>
    <s v="08"/>
    <x v="10"/>
    <x v="1"/>
    <x v="1"/>
    <n v="84552.243121000007"/>
    <n v="62.676077999999997"/>
    <n v="103868.3"/>
    <n v="84551.243121000007"/>
  </r>
  <r>
    <n v="13"/>
    <x v="2"/>
    <x v="0"/>
    <x v="0"/>
    <n v="84843.197834000006"/>
    <n v="45.952215000000002"/>
    <n v="76415.16"/>
    <n v="76415.16"/>
  </r>
  <r>
    <m/>
    <x v="24"/>
    <x v="2"/>
    <x v="2"/>
    <n v="86393.253736941522"/>
    <m/>
    <m/>
    <m/>
  </r>
  <r>
    <n v="15"/>
    <x v="26"/>
    <x v="0"/>
    <x v="2"/>
    <n v="86641.496337062315"/>
    <n v="26.176950733310818"/>
    <n v="44452.999549081949"/>
    <n v="44452.999549081949"/>
  </r>
  <r>
    <n v="15"/>
    <x v="26"/>
    <x v="0"/>
    <x v="1"/>
    <n v="87652.977255999998"/>
    <n v="13.915217999999999"/>
    <n v="23906.32"/>
    <n v="23906.32"/>
  </r>
  <r>
    <m/>
    <x v="24"/>
    <x v="3"/>
    <x v="6"/>
    <n v="88660.838586986516"/>
    <m/>
    <m/>
    <m/>
  </r>
  <r>
    <n v="70"/>
    <x v="11"/>
    <x v="3"/>
    <x v="1"/>
    <n v="89697.976213999995"/>
    <n v="20.638517"/>
    <n v="36284.17"/>
    <n v="36284.17"/>
  </r>
  <r>
    <n v="25"/>
    <x v="25"/>
    <x v="2"/>
    <x v="1"/>
    <n v="90183.966547999997"/>
    <n v="27.841909999999999"/>
    <n v="49213.52"/>
    <n v="49213.52"/>
  </r>
  <r>
    <s v=" "/>
    <x v="24"/>
    <x v="2"/>
    <x v="1"/>
    <n v="90525.383744999999"/>
    <n v="30.388303000000001"/>
    <n v="53917.89"/>
    <n v="53917.89"/>
  </r>
  <r>
    <n v="95"/>
    <x v="29"/>
    <x v="0"/>
    <x v="1"/>
    <n v="91277.322268000004"/>
    <n v="27.610209999999999"/>
    <n v="49395.65"/>
    <n v="49395.65"/>
  </r>
  <r>
    <n v="70"/>
    <x v="11"/>
    <x v="3"/>
    <x v="0"/>
    <n v="91348.302525999999"/>
    <n v="40.346774000000003"/>
    <n v="72237.94"/>
    <n v="72237.94"/>
  </r>
  <r>
    <n v="17"/>
    <x v="6"/>
    <x v="0"/>
    <x v="3"/>
    <n v="91515.1982484943"/>
    <n v="49.671956698488785"/>
    <n v="89096.483707195366"/>
    <n v="89096.483707195366"/>
  </r>
  <r>
    <n v="70"/>
    <x v="11"/>
    <x v="3"/>
    <x v="2"/>
    <n v="92548.299712365464"/>
    <n v="37.863636893038418"/>
    <n v="68682.618221391109"/>
    <n v="68682.618221391109"/>
  </r>
  <r>
    <n v="73"/>
    <x v="22"/>
    <x v="2"/>
    <x v="2"/>
    <n v="92952.211882094649"/>
    <n v="27.698247055066023"/>
    <n v="50462.421248891973"/>
    <n v="50462.421248891973"/>
  </r>
  <r>
    <n v="73"/>
    <x v="22"/>
    <x v="3"/>
    <x v="0"/>
    <n v="93981.574452000001"/>
    <n v="28.637826"/>
    <n v="52751.99"/>
    <n v="52751.99"/>
  </r>
  <r>
    <s v="05"/>
    <x v="27"/>
    <x v="3"/>
    <x v="6"/>
    <n v="94675.595825085475"/>
    <n v="34.107776722404878"/>
    <n v="63291.812035868199"/>
    <n v="63291.812035868199"/>
  </r>
  <r>
    <n v="25"/>
    <x v="25"/>
    <x v="3"/>
    <x v="6"/>
    <n v="95139.418454347033"/>
    <n v="48.708104667767401"/>
    <n v="90827.590741255204"/>
    <n v="90827.590741255204"/>
  </r>
  <r>
    <n v="19"/>
    <x v="17"/>
    <x v="1"/>
    <x v="3"/>
    <n v="95424.532603003448"/>
    <n v="21.600147819389672"/>
    <n v="40399.206592492454"/>
    <n v="40399.206592492454"/>
  </r>
  <r>
    <n v="23"/>
    <x v="20"/>
    <x v="2"/>
    <x v="1"/>
    <n v="96100.393731000004"/>
    <n v="85.074482000000003"/>
    <n v="160243.54999999999"/>
    <n v="96099.393731000004"/>
  </r>
  <r>
    <n v="47"/>
    <x v="9"/>
    <x v="3"/>
    <x v="4"/>
    <n v="96300.937461454305"/>
    <n v="38.586002695739715"/>
    <n v="72831.017356802768"/>
    <n v="72831.017356802768"/>
  </r>
  <r>
    <n v="15"/>
    <x v="26"/>
    <x v="3"/>
    <x v="6"/>
    <n v="96435.844639407369"/>
    <n v="32.746065118150788"/>
    <n v="61894.731186403762"/>
    <n v="61894.731186403762"/>
  </r>
  <r>
    <n v="15"/>
    <x v="26"/>
    <x v="0"/>
    <x v="4"/>
    <n v="96642.118073776277"/>
    <n v="18.027100392851896"/>
    <n v="34146.672427998703"/>
    <n v="34146.672427998703"/>
  </r>
  <r>
    <n v="68"/>
    <x v="30"/>
    <x v="2"/>
    <x v="2"/>
    <n v="96702.06352417446"/>
    <n v="62.263784747644543"/>
    <n v="118012.31477127604"/>
    <n v="96701.06352417446"/>
  </r>
  <r>
    <n v="54"/>
    <x v="19"/>
    <x v="3"/>
    <x v="2"/>
    <n v="97911.971885721723"/>
    <n v="39.621676174427485"/>
    <n v="76036.954295651987"/>
    <n v="76036.954295651987"/>
  </r>
  <r>
    <n v="13"/>
    <x v="2"/>
    <x v="1"/>
    <x v="4"/>
    <n v="98763.408311642765"/>
    <n v="26.402204018565495"/>
    <n v="51108.404453932439"/>
    <n v="51108.404453932439"/>
  </r>
  <r>
    <n v="54"/>
    <x v="19"/>
    <x v="1"/>
    <x v="3"/>
    <n v="98765.239418198384"/>
    <n v="17.902662722635856"/>
    <n v="34655.951092477961"/>
    <n v="34655.951092477961"/>
  </r>
  <r>
    <n v="19"/>
    <x v="17"/>
    <x v="1"/>
    <x v="4"/>
    <n v="99042.143803710002"/>
    <n v="15.315030255052026"/>
    <n v="29729.935206029029"/>
    <n v="29729.935206029029"/>
  </r>
  <r>
    <n v="81"/>
    <x v="14"/>
    <x v="2"/>
    <x v="2"/>
    <n v="99064.950204380119"/>
    <n v="54.206331523263508"/>
    <n v="105250.97164903872"/>
    <n v="99063.950204380119"/>
  </r>
  <r>
    <n v="73"/>
    <x v="22"/>
    <x v="0"/>
    <x v="6"/>
    <n v="100083.45926061657"/>
    <n v="26.48666806809139"/>
    <n v="51957.19634502905"/>
    <n v="51957.19634502905"/>
  </r>
  <r>
    <n v="41"/>
    <x v="3"/>
    <x v="1"/>
    <x v="0"/>
    <n v="100506.09022500001"/>
    <n v="15.179899000000001"/>
    <n v="29903.18"/>
    <n v="29903.18"/>
  </r>
  <r>
    <n v="47"/>
    <x v="9"/>
    <x v="1"/>
    <x v="6"/>
    <n v="100837.46149090384"/>
    <n v="53.380869534285139"/>
    <n v="105502.71096988302"/>
    <n v="100836.46149090384"/>
  </r>
  <r>
    <n v="20"/>
    <x v="15"/>
    <x v="0"/>
    <x v="3"/>
    <n v="100862.31146038329"/>
    <n v="50.632896692482696"/>
    <n v="100096.23952823659"/>
    <n v="100096.23952823659"/>
  </r>
  <r>
    <n v="17"/>
    <x v="6"/>
    <x v="2"/>
    <x v="3"/>
    <n v="100953.20596152665"/>
    <n v="31.63365071307987"/>
    <n v="62592.961732749907"/>
    <n v="62592.961732749907"/>
  </r>
  <r>
    <n v="19"/>
    <x v="17"/>
    <x v="3"/>
    <x v="5"/>
    <n v="101072.58778559571"/>
    <n v="23.930700344554463"/>
    <n v="47407.261102377022"/>
    <n v="47407.261102377022"/>
  </r>
  <r>
    <n v="81"/>
    <x v="14"/>
    <x v="3"/>
    <x v="0"/>
    <n v="101710.2592"/>
    <n v="41.155188000000003"/>
    <n v="82043.740000000005"/>
    <n v="82043.740000000005"/>
  </r>
  <r>
    <m/>
    <x v="24"/>
    <x v="0"/>
    <x v="4"/>
    <n v="102253.22440404011"/>
    <m/>
    <m/>
    <m/>
  </r>
  <r>
    <n v="15"/>
    <x v="26"/>
    <x v="0"/>
    <x v="0"/>
    <n v="102331.73639400001"/>
    <n v="22.467044999999999"/>
    <n v="45062.2"/>
    <n v="45062.2"/>
  </r>
  <r>
    <n v="20"/>
    <x v="15"/>
    <x v="0"/>
    <x v="6"/>
    <n v="102583.61749120917"/>
    <n v="47.562094857655609"/>
    <n v="95630.198220783655"/>
    <n v="95630.198220783655"/>
  </r>
  <r>
    <n v="17"/>
    <x v="6"/>
    <x v="2"/>
    <x v="6"/>
    <n v="104164.91269090366"/>
    <n v="25.966322600151386"/>
    <n v="53013.682640352708"/>
    <n v="53013.682640352708"/>
  </r>
  <r>
    <n v="76"/>
    <x v="21"/>
    <x v="0"/>
    <x v="6"/>
    <n v="104930.91663507085"/>
    <n v="38.283078498765327"/>
    <n v="78734.738962361225"/>
    <n v="78734.738962361225"/>
  </r>
  <r>
    <m/>
    <x v="24"/>
    <x v="0"/>
    <x v="5"/>
    <n v="108025.44218732665"/>
    <m/>
    <m/>
    <m/>
  </r>
  <r>
    <n v="47"/>
    <x v="9"/>
    <x v="3"/>
    <x v="5"/>
    <n v="108111.6267725354"/>
    <n v="53.474136909339123"/>
    <n v="113311.04825790825"/>
    <n v="108110.6267725354"/>
  </r>
  <r>
    <n v="13"/>
    <x v="2"/>
    <x v="1"/>
    <x v="6"/>
    <n v="108150.06315644609"/>
    <n v="27.072391513360365"/>
    <n v="57386.464698532785"/>
    <n v="57386.464698532785"/>
  </r>
  <r>
    <n v="13"/>
    <x v="2"/>
    <x v="2"/>
    <x v="6"/>
    <n v="108150.06315644609"/>
    <n v="27.072391513360365"/>
    <n v="57386.464698532785"/>
    <n v="57386.464698532785"/>
  </r>
  <r>
    <n v="70"/>
    <x v="11"/>
    <x v="1"/>
    <x v="0"/>
    <n v="108234.309675"/>
    <n v="34.599227999999997"/>
    <n v="73398.539999999994"/>
    <n v="73398.539999999994"/>
  </r>
  <r>
    <n v="54"/>
    <x v="19"/>
    <x v="3"/>
    <x v="5"/>
    <n v="110041.63912191718"/>
    <n v="21.280947919209218"/>
    <n v="45899.091665519525"/>
    <n v="45899.091665519525"/>
  </r>
  <r>
    <n v="70"/>
    <x v="11"/>
    <x v="3"/>
    <x v="3"/>
    <n v="110044.40437542298"/>
    <n v="34.859737126595022"/>
    <n v="75187.932572087375"/>
    <n v="75187.932572087375"/>
  </r>
  <r>
    <s v=" "/>
    <x v="23"/>
    <x v="2"/>
    <x v="0"/>
    <n v="110707.984197"/>
    <n v="39.934863"/>
    <n v="86653.72"/>
    <n v="86653.72"/>
  </r>
  <r>
    <n v="13"/>
    <x v="2"/>
    <x v="1"/>
    <x v="5"/>
    <n v="112134.01626896985"/>
    <n v="27.432118794044591"/>
    <n v="60291.043640816708"/>
    <n v="60291.043640816708"/>
  </r>
  <r>
    <n v="17"/>
    <x v="6"/>
    <x v="3"/>
    <x v="5"/>
    <n v="112281.18923710378"/>
    <n v="22.286249176106015"/>
    <n v="49045.600598101111"/>
    <n v="49045.600598101111"/>
  </r>
  <r>
    <n v="70"/>
    <x v="11"/>
    <x v="1"/>
    <x v="5"/>
    <n v="112756.23719983156"/>
    <n v="30.136020631088773"/>
    <n v="66601.276094546047"/>
    <n v="66601.276094546047"/>
  </r>
  <r>
    <n v="76"/>
    <x v="21"/>
    <x v="0"/>
    <x v="3"/>
    <n v="114007.16730733658"/>
    <n v="38.155105182718358"/>
    <n v="85259.127019825857"/>
    <n v="85259.127019825857"/>
  </r>
  <r>
    <n v="99"/>
    <x v="18"/>
    <x v="2"/>
    <x v="1"/>
    <n v="114499.41799099999"/>
    <n v="65.190804"/>
    <n v="146300.46"/>
    <n v="114498.41799099999"/>
  </r>
  <r>
    <n v="25"/>
    <x v="25"/>
    <x v="0"/>
    <x v="4"/>
    <n v="115052.56590600565"/>
    <n v="21.349947231351624"/>
    <n v="48144.777734126583"/>
    <n v="48144.777734126583"/>
  </r>
  <r>
    <n v="15"/>
    <x v="26"/>
    <x v="0"/>
    <x v="5"/>
    <n v="115329.5415114224"/>
    <n v="29.140616186299773"/>
    <n v="65871.168520875231"/>
    <n v="65871.168520875231"/>
  </r>
  <r>
    <n v="17"/>
    <x v="6"/>
    <x v="0"/>
    <x v="5"/>
    <n v="117238.0008598149"/>
    <n v="36.607912011499465"/>
    <n v="84120.033029651953"/>
    <n v="84120.033029651953"/>
  </r>
  <r>
    <n v="41"/>
    <x v="3"/>
    <x v="1"/>
    <x v="4"/>
    <n v="117349.31023952924"/>
    <n v="11.499188039246512"/>
    <n v="26448.666980516369"/>
    <n v="26448.666980516369"/>
  </r>
  <r>
    <n v="17"/>
    <x v="6"/>
    <x v="3"/>
    <x v="4"/>
    <n v="117411.70111122794"/>
    <n v="23.70288838702778"/>
    <n v="54546.730356701824"/>
    <n v="54546.730356701824"/>
  </r>
  <r>
    <n v="81"/>
    <x v="14"/>
    <x v="1"/>
    <x v="1"/>
    <n v="117920.238262"/>
    <n v="37.012573000000003"/>
    <n v="85544.82"/>
    <n v="85544.82"/>
  </r>
  <r>
    <n v="25"/>
    <x v="25"/>
    <x v="0"/>
    <x v="2"/>
    <n v="118008.70925763102"/>
    <n v="20.666680000175152"/>
    <n v="47801.42533663888"/>
    <n v="47801.42533663888"/>
  </r>
  <r>
    <n v="20"/>
    <x v="15"/>
    <x v="0"/>
    <x v="4"/>
    <n v="118113.73452633765"/>
    <n v="28.118434165826162"/>
    <n v="65094.996059830402"/>
    <n v="65094.996059830402"/>
  </r>
  <r>
    <n v="54"/>
    <x v="19"/>
    <x v="2"/>
    <x v="4"/>
    <n v="118331.40037328296"/>
    <n v="36.154496233874958"/>
    <n v="83852.958515242164"/>
    <n v="83852.958515242164"/>
  </r>
  <r>
    <n v="86"/>
    <x v="12"/>
    <x v="1"/>
    <x v="1"/>
    <n v="120267.680422"/>
    <n v="21.090598"/>
    <n v="49715.74"/>
    <n v="49715.74"/>
  </r>
  <r>
    <n v="41"/>
    <x v="3"/>
    <x v="1"/>
    <x v="5"/>
    <n v="121001.73628161613"/>
    <n v="17.756919426504943"/>
    <n v="42112.914399749199"/>
    <n v="42112.914399749199"/>
  </r>
  <r>
    <n v="25"/>
    <x v="25"/>
    <x v="0"/>
    <x v="6"/>
    <n v="121006.32721945159"/>
    <n v="16.03173575898191"/>
    <n v="38022.852677684103"/>
    <n v="38022.852677684103"/>
  </r>
  <r>
    <n v="73"/>
    <x v="22"/>
    <x v="3"/>
    <x v="6"/>
    <n v="121142.2422620947"/>
    <n v="25.579140212971751"/>
    <n v="60734.80225050389"/>
    <n v="60734.80225050389"/>
  </r>
  <r>
    <n v="47"/>
    <x v="9"/>
    <x v="1"/>
    <x v="4"/>
    <n v="121592.32086588861"/>
    <n v="34.089738330657113"/>
    <n v="81242.987866174662"/>
    <n v="81242.987866174662"/>
  </r>
  <r>
    <n v="70"/>
    <x v="11"/>
    <x v="1"/>
    <x v="4"/>
    <n v="122116.13124587909"/>
    <n v="29.378966077764034"/>
    <n v="70317.855277441064"/>
    <n v="70317.855277441064"/>
  </r>
  <r>
    <n v="70"/>
    <x v="11"/>
    <x v="1"/>
    <x v="1"/>
    <n v="122277.719174"/>
    <n v="18.855467000000001"/>
    <n v="45189.83"/>
    <n v="45189.83"/>
  </r>
  <r>
    <n v="70"/>
    <x v="11"/>
    <x v="2"/>
    <x v="6"/>
    <n v="123398.3829704306"/>
    <n v="29.066151673627761"/>
    <n v="70299.635867699239"/>
    <n v="70299.635867699239"/>
  </r>
  <r>
    <n v="47"/>
    <x v="9"/>
    <x v="3"/>
    <x v="0"/>
    <n v="123595.836245"/>
    <n v="77.355917000000005"/>
    <n v="187393.04"/>
    <n v="123594.836245"/>
  </r>
  <r>
    <n v="20"/>
    <x v="15"/>
    <x v="3"/>
    <x v="1"/>
    <n v="123689.113386"/>
    <n v="22.540595"/>
    <n v="54645.31"/>
    <n v="54645.31"/>
  </r>
  <r>
    <n v="13"/>
    <x v="2"/>
    <x v="3"/>
    <x v="0"/>
    <n v="123980.66525400001"/>
    <n v="36.678902999999998"/>
    <n v="89130.51"/>
    <n v="89130.51"/>
  </r>
  <r>
    <n v="73"/>
    <x v="22"/>
    <x v="2"/>
    <x v="3"/>
    <n v="124273.02092135638"/>
    <n v="23.439896125830419"/>
    <n v="57093.755352138985"/>
    <n v="57093.755352138985"/>
  </r>
  <r>
    <n v="19"/>
    <x v="17"/>
    <x v="1"/>
    <x v="2"/>
    <n v="124799.8967961439"/>
    <n v="13.866735492828997"/>
    <n v="33919.116304727897"/>
    <n v="33919.116304727897"/>
  </r>
  <r>
    <n v="73"/>
    <x v="22"/>
    <x v="0"/>
    <x v="4"/>
    <n v="125176.22518338918"/>
    <n v="21.542629826187227"/>
    <n v="52853.851610438076"/>
    <n v="52853.851610438076"/>
  </r>
  <r>
    <n v="47"/>
    <x v="9"/>
    <x v="1"/>
    <x v="1"/>
    <n v="125733.257986"/>
    <n v="37.266905000000001"/>
    <n v="91839.51"/>
    <n v="91839.51"/>
  </r>
  <r>
    <n v="70"/>
    <x v="11"/>
    <x v="1"/>
    <x v="3"/>
    <n v="125809.65645057586"/>
    <n v="30.759244847318456"/>
    <n v="75848.276527637499"/>
    <n v="75848.276527637499"/>
  </r>
  <r>
    <n v="86"/>
    <x v="12"/>
    <x v="1"/>
    <x v="0"/>
    <n v="126909.88160199999"/>
    <n v="33.830928999999998"/>
    <n v="84152.19"/>
    <n v="84152.19"/>
  </r>
  <r>
    <n v="25"/>
    <x v="25"/>
    <x v="0"/>
    <x v="1"/>
    <n v="127945.125036"/>
    <n v="29.382923000000002"/>
    <n v="73684.28"/>
    <n v="73684.28"/>
  </r>
  <r>
    <n v="70"/>
    <x v="11"/>
    <x v="1"/>
    <x v="2"/>
    <n v="128173.31456863138"/>
    <n v="28.29472661560748"/>
    <n v="71081.926344659412"/>
    <n v="71081.926344659412"/>
  </r>
  <r>
    <n v="68"/>
    <x v="30"/>
    <x v="0"/>
    <x v="5"/>
    <n v="128671.13200097525"/>
    <n v="24.128242848713175"/>
    <n v="60850.323082551862"/>
    <n v="60850.323082551862"/>
  </r>
  <r>
    <n v="25"/>
    <x v="25"/>
    <x v="0"/>
    <x v="5"/>
    <n v="130565.59740938693"/>
    <n v="21.69724364781872"/>
    <n v="55525.10614868375"/>
    <n v="55525.10614868375"/>
  </r>
  <r>
    <n v="18"/>
    <x v="13"/>
    <x v="3"/>
    <x v="2"/>
    <n v="130600.02567068014"/>
    <n v="28.230445882630846"/>
    <n v="72263.180356540164"/>
    <n v="72263.180356540164"/>
  </r>
  <r>
    <s v="05"/>
    <x v="27"/>
    <x v="0"/>
    <x v="5"/>
    <n v="130672.57469979834"/>
    <n v="22.827926413093081"/>
    <n v="58466.484821345541"/>
    <n v="58466.484821345541"/>
  </r>
  <r>
    <n v="41"/>
    <x v="3"/>
    <x v="1"/>
    <x v="3"/>
    <n v="130869.11963026071"/>
    <n v="18.753553331926856"/>
    <n v="48103.515883972839"/>
    <n v="48103.515883972839"/>
  </r>
  <r>
    <m/>
    <x v="24"/>
    <x v="0"/>
    <x v="2"/>
    <n v="130936.56581579807"/>
    <m/>
    <m/>
    <m/>
  </r>
  <r>
    <n v="81"/>
    <x v="14"/>
    <x v="0"/>
    <x v="0"/>
    <n v="132838.52436499999"/>
    <n v="72.389235999999997"/>
    <n v="188475.15"/>
    <n v="132837.52436499999"/>
  </r>
  <r>
    <n v="15"/>
    <x v="26"/>
    <x v="3"/>
    <x v="5"/>
    <n v="134014.70545278385"/>
    <n v="21.22551629986236"/>
    <n v="55752.813774182599"/>
    <n v="55752.813774182599"/>
  </r>
  <r>
    <m/>
    <x v="23"/>
    <x v="3"/>
    <x v="2"/>
    <n v="134546.94874787162"/>
    <m/>
    <m/>
    <m/>
  </r>
  <r>
    <n v="17"/>
    <x v="6"/>
    <x v="0"/>
    <x v="6"/>
    <n v="137025.60115647526"/>
    <n v="18.568292104904661"/>
    <n v="49868.895207222449"/>
    <n v="49868.895207222449"/>
  </r>
  <r>
    <n v="54"/>
    <x v="19"/>
    <x v="1"/>
    <x v="0"/>
    <n v="137106.52261799999"/>
    <n v="26.209489000000001"/>
    <n v="70432.44"/>
    <n v="70432.44"/>
  </r>
  <r>
    <n v="17"/>
    <x v="6"/>
    <x v="3"/>
    <x v="2"/>
    <n v="137525.64477441201"/>
    <n v="19.607683853638264"/>
    <n v="52852.56354428683"/>
    <n v="52852.56354428683"/>
  </r>
  <r>
    <n v="41"/>
    <x v="3"/>
    <x v="1"/>
    <x v="2"/>
    <n v="137739.40219234885"/>
    <n v="15.035559885851693"/>
    <n v="40591.384993967673"/>
    <n v="40591.384993967673"/>
  </r>
  <r>
    <n v="25"/>
    <x v="25"/>
    <x v="0"/>
    <x v="3"/>
    <n v="138519.73607373773"/>
    <n v="18.727182400677794"/>
    <n v="50844.053525514028"/>
    <n v="50844.053525514028"/>
  </r>
  <r>
    <n v="25"/>
    <x v="25"/>
    <x v="0"/>
    <x v="0"/>
    <n v="138916.15216100001"/>
    <n v="18.423629999999999"/>
    <n v="50163.06"/>
    <n v="50163.06"/>
  </r>
  <r>
    <n v="54"/>
    <x v="19"/>
    <x v="1"/>
    <x v="4"/>
    <n v="143876.13548011502"/>
    <n v="29.7216181814299"/>
    <n v="83814.138657529285"/>
    <n v="83814.138657529285"/>
  </r>
  <r>
    <n v="18"/>
    <x v="13"/>
    <x v="0"/>
    <x v="1"/>
    <n v="144472.36175400001"/>
    <n v="56.958990999999997"/>
    <n v="161288.4"/>
    <n v="144471.36175400001"/>
  </r>
  <r>
    <n v="95"/>
    <x v="29"/>
    <x v="1"/>
    <x v="0"/>
    <n v="145827.19401499999"/>
    <n v="19.190711"/>
    <n v="54851.14"/>
    <n v="54851.14"/>
  </r>
  <r>
    <n v="54"/>
    <x v="19"/>
    <x v="2"/>
    <x v="6"/>
    <n v="146448.6928212301"/>
    <n v="23.810444285178566"/>
    <n v="68345.365444719733"/>
    <n v="68345.365444719733"/>
  </r>
  <r>
    <m/>
    <x v="24"/>
    <x v="0"/>
    <x v="3"/>
    <n v="147071.12882451346"/>
    <m/>
    <m/>
    <m/>
  </r>
  <r>
    <n v="76"/>
    <x v="21"/>
    <x v="3"/>
    <x v="0"/>
    <n v="147423.93125200001"/>
    <n v="22.946601000000001"/>
    <n v="66304.41"/>
    <n v="66304.41"/>
  </r>
  <r>
    <n v="54"/>
    <x v="19"/>
    <x v="1"/>
    <x v="2"/>
    <n v="148008.47732249685"/>
    <n v="26.177244510831134"/>
    <n v="75939.300370717392"/>
    <n v="75939.300370717392"/>
  </r>
  <r>
    <n v="20"/>
    <x v="15"/>
    <x v="3"/>
    <x v="0"/>
    <n v="149684.75265899999"/>
    <n v="32.875188999999999"/>
    <n v="96449.93"/>
    <n v="96449.93"/>
  </r>
  <r>
    <s v=" "/>
    <x v="23"/>
    <x v="2"/>
    <x v="1"/>
    <n v="149982.37527799999"/>
    <n v="19.802427999999999"/>
    <n v="58212.3"/>
    <n v="58212.3"/>
  </r>
  <r>
    <n v="76"/>
    <x v="21"/>
    <x v="3"/>
    <x v="3"/>
    <n v="150009.21521492972"/>
    <n v="17.344389354738588"/>
    <n v="50995.637415535726"/>
    <n v="50995.637415535726"/>
  </r>
  <r>
    <n v="19"/>
    <x v="17"/>
    <x v="1"/>
    <x v="6"/>
    <n v="150160.29951117627"/>
    <n v="14.460136953679569"/>
    <n v="42558.234520368183"/>
    <n v="42558.234520368183"/>
  </r>
  <r>
    <n v="17"/>
    <x v="6"/>
    <x v="3"/>
    <x v="0"/>
    <n v="150574.56239400001"/>
    <n v="25.546146"/>
    <n v="75393.350000000006"/>
    <n v="75393.350000000006"/>
  </r>
  <r>
    <n v="54"/>
    <x v="19"/>
    <x v="1"/>
    <x v="5"/>
    <n v="150621.10048128606"/>
    <n v="16.382723839018741"/>
    <n v="48364.644312874443"/>
    <n v="48364.644312874443"/>
  </r>
  <r>
    <n v="76"/>
    <x v="21"/>
    <x v="3"/>
    <x v="1"/>
    <n v="153509.538267"/>
    <n v="23.786957000000001"/>
    <n v="71569.89"/>
    <n v="71569.89"/>
  </r>
  <r>
    <n v="50"/>
    <x v="31"/>
    <x v="2"/>
    <x v="3"/>
    <n v="153739.40485379889"/>
    <n v="29.880740410514083"/>
    <n v="90039.406047144541"/>
    <n v="90039.406047144541"/>
  </r>
  <r>
    <n v="73"/>
    <x v="22"/>
    <x v="0"/>
    <x v="0"/>
    <n v="154120.02588"/>
    <n v="27.262415000000001"/>
    <n v="82353.009999999995"/>
    <n v="82353.009999999995"/>
  </r>
  <r>
    <n v="73"/>
    <x v="22"/>
    <x v="2"/>
    <x v="5"/>
    <n v="155485.46892625431"/>
    <n v="22.172268704620869"/>
    <n v="67570.325695259016"/>
    <n v="67570.325695259016"/>
  </r>
  <r>
    <n v="27"/>
    <x v="5"/>
    <x v="0"/>
    <x v="1"/>
    <n v="156606.847202"/>
    <n v="48.331560000000003"/>
    <n v="148353.44"/>
    <n v="148353.44"/>
  </r>
  <r>
    <n v="15"/>
    <x v="26"/>
    <x v="3"/>
    <x v="0"/>
    <n v="156891.939522"/>
    <n v="16.643186"/>
    <n v="51179.16"/>
    <n v="51179.16"/>
  </r>
  <r>
    <n v="15"/>
    <x v="26"/>
    <x v="2"/>
    <x v="6"/>
    <n v="157023.6998580712"/>
    <n v="16.196274596048347"/>
    <n v="49846.699635380464"/>
    <n v="49846.699635380464"/>
  </r>
  <r>
    <n v="76"/>
    <x v="21"/>
    <x v="3"/>
    <x v="4"/>
    <n v="157046.13443025036"/>
    <n v="24.464617287800962"/>
    <n v="75304.642077146476"/>
    <n v="75304.642077146476"/>
  </r>
  <r>
    <n v="70"/>
    <x v="11"/>
    <x v="1"/>
    <x v="6"/>
    <n v="157209.05590690739"/>
    <n v="24.290386164408599"/>
    <n v="74845.906059809262"/>
    <n v="74845.906059809262"/>
  </r>
  <r>
    <n v="15"/>
    <x v="26"/>
    <x v="3"/>
    <x v="2"/>
    <n v="157990.81325053703"/>
    <n v="14.027235781043171"/>
    <n v="43437.018018599236"/>
    <n v="43437.018018599236"/>
  </r>
  <r>
    <n v="81"/>
    <x v="14"/>
    <x v="3"/>
    <x v="2"/>
    <n v="158862.91093890864"/>
    <n v="45.003587618477845"/>
    <n v="140128.25826260608"/>
    <n v="140128.25826260608"/>
  </r>
  <r>
    <n v="76"/>
    <x v="21"/>
    <x v="3"/>
    <x v="5"/>
    <n v="160018.14931699084"/>
    <n v="32.423259517927832"/>
    <n v="101690.87566451308"/>
    <n v="101690.87566451308"/>
  </r>
  <r>
    <n v="41"/>
    <x v="3"/>
    <x v="1"/>
    <x v="6"/>
    <n v="160359.80000365205"/>
    <n v="12.905463513707154"/>
    <n v="40562.543941045151"/>
    <n v="40562.543941045151"/>
  </r>
  <r>
    <n v="54"/>
    <x v="19"/>
    <x v="3"/>
    <x v="1"/>
    <n v="160924.02031600001"/>
    <n v="20.532436000000001"/>
    <n v="64761.58"/>
    <n v="64761.58"/>
  </r>
  <r>
    <n v="15"/>
    <x v="26"/>
    <x v="3"/>
    <x v="3"/>
    <n v="163193.97006311349"/>
    <n v="15.204501147937115"/>
    <n v="48633.144941156082"/>
    <n v="48633.144941156082"/>
  </r>
  <r>
    <n v="73"/>
    <x v="22"/>
    <x v="3"/>
    <x v="5"/>
    <n v="163263.89287340821"/>
    <n v="17.449019875144899"/>
    <n v="55836.380268175897"/>
    <n v="55836.380268175897"/>
  </r>
  <r>
    <n v="27"/>
    <x v="5"/>
    <x v="1"/>
    <x v="1"/>
    <n v="163359.838365"/>
    <n v="45.333675999999997"/>
    <n v="145151.76"/>
    <n v="145151.76"/>
  </r>
  <r>
    <n v="47"/>
    <x v="9"/>
    <x v="0"/>
    <x v="2"/>
    <n v="163713.2479929656"/>
    <n v="39.564394017628963"/>
    <n v="126953.42281019011"/>
    <n v="126953.42281019011"/>
  </r>
  <r>
    <n v="68"/>
    <x v="30"/>
    <x v="2"/>
    <x v="5"/>
    <n v="166621.68156754057"/>
    <n v="37.25765183779972"/>
    <n v="121675.4789692543"/>
    <n v="121675.4789692543"/>
  </r>
  <r>
    <n v="15"/>
    <x v="26"/>
    <x v="3"/>
    <x v="4"/>
    <n v="166737.74540629174"/>
    <n v="14.10294588425274"/>
    <n v="46089.270646413963"/>
    <n v="46089.270646413963"/>
  </r>
  <r>
    <n v="68"/>
    <x v="30"/>
    <x v="0"/>
    <x v="0"/>
    <n v="168898.23311199999"/>
    <n v="24.349136999999999"/>
    <n v="80605.509999999995"/>
    <n v="80605.509999999995"/>
  </r>
  <r>
    <n v="76"/>
    <x v="21"/>
    <x v="2"/>
    <x v="6"/>
    <n v="172159.71521585208"/>
    <n v="16.983029786643282"/>
    <n v="57306.354002788474"/>
    <n v="57306.354002788474"/>
  </r>
  <r>
    <n v="47"/>
    <x v="9"/>
    <x v="1"/>
    <x v="5"/>
    <n v="173600.13691123322"/>
    <n v="38.490309104995823"/>
    <n v="130965.68943550605"/>
    <n v="130965.68943550605"/>
  </r>
  <r>
    <m/>
    <x v="24"/>
    <x v="0"/>
    <x v="6"/>
    <n v="175915.82245272741"/>
    <m/>
    <m/>
    <m/>
  </r>
  <r>
    <n v="54"/>
    <x v="19"/>
    <x v="1"/>
    <x v="1"/>
    <n v="178990.01405900001"/>
    <n v="18.508724000000001"/>
    <n v="64932.38"/>
    <n v="64932.38"/>
  </r>
  <r>
    <n v="73"/>
    <x v="22"/>
    <x v="3"/>
    <x v="3"/>
    <n v="180192.19733096278"/>
    <n v="19.966446326611717"/>
    <n v="70516.837595064746"/>
    <n v="70516.837595064746"/>
  </r>
  <r>
    <n v="18"/>
    <x v="13"/>
    <x v="3"/>
    <x v="0"/>
    <n v="181584.12192899999"/>
    <n v="23.730955000000002"/>
    <n v="84459.63"/>
    <n v="84459.63"/>
  </r>
  <r>
    <m/>
    <x v="24"/>
    <x v="2"/>
    <x v="5"/>
    <n v="182222.67493929534"/>
    <m/>
    <m/>
    <m/>
  </r>
  <r>
    <n v="20"/>
    <x v="15"/>
    <x v="0"/>
    <x v="1"/>
    <n v="182287.07015000001"/>
    <n v="34.774523000000002"/>
    <n v="124243.34"/>
    <n v="124243.34"/>
  </r>
  <r>
    <n v="73"/>
    <x v="22"/>
    <x v="3"/>
    <x v="4"/>
    <n v="183682.12115143976"/>
    <n v="18.347819431705819"/>
    <n v="66055.261277698839"/>
    <n v="66055.261277698839"/>
  </r>
  <r>
    <n v="99"/>
    <x v="18"/>
    <x v="1"/>
    <x v="0"/>
    <n v="183977.91800100001"/>
    <n v="38.834448000000002"/>
    <n v="140035.75"/>
    <n v="140035.75"/>
  </r>
  <r>
    <n v="73"/>
    <x v="22"/>
    <x v="2"/>
    <x v="6"/>
    <n v="184080.79601544072"/>
    <n v="27.868754948664677"/>
    <n v="100550.01086022516"/>
    <n v="100550.01086022516"/>
  </r>
  <r>
    <n v="15"/>
    <x v="26"/>
    <x v="3"/>
    <x v="1"/>
    <n v="188614.866186"/>
    <n v="14.472918999999999"/>
    <n v="53504.23"/>
    <n v="53504.23"/>
  </r>
  <r>
    <n v="23"/>
    <x v="20"/>
    <x v="0"/>
    <x v="4"/>
    <n v="189570.68752492737"/>
    <n v="30.42385743454949"/>
    <n v="113042.44279214722"/>
    <n v="113042.44279214722"/>
  </r>
  <r>
    <n v="76"/>
    <x v="21"/>
    <x v="1"/>
    <x v="0"/>
    <n v="190499.506509"/>
    <n v="19.177102000000001"/>
    <n v="71603.28"/>
    <n v="71603.28"/>
  </r>
  <r>
    <n v="99"/>
    <x v="18"/>
    <x v="1"/>
    <x v="1"/>
    <n v="191834.46346900001"/>
    <n v="47.994109999999999"/>
    <n v="180455.72"/>
    <n v="180455.72"/>
  </r>
  <r>
    <n v="47"/>
    <x v="9"/>
    <x v="1"/>
    <x v="0"/>
    <n v="191956.53589"/>
    <n v="57.204076999999998"/>
    <n v="215221.65"/>
    <n v="191955.53589"/>
  </r>
  <r>
    <n v="73"/>
    <x v="22"/>
    <x v="0"/>
    <x v="2"/>
    <n v="192034.77319486655"/>
    <n v="22.4416240663463"/>
    <n v="84467.614879023298"/>
    <n v="84467.614879023298"/>
  </r>
  <r>
    <n v="85"/>
    <x v="32"/>
    <x v="2"/>
    <x v="3"/>
    <n v="192404.15755108077"/>
    <n v="39.955961478271455"/>
    <n v="150678.78490445699"/>
    <n v="150678.78490445699"/>
  </r>
  <r>
    <n v="18"/>
    <x v="13"/>
    <x v="1"/>
    <x v="2"/>
    <n v="192712.77202640372"/>
    <n v="32.07173089338427"/>
    <n v="121140.39041731907"/>
    <n v="121140.39041731907"/>
  </r>
  <r>
    <n v="68"/>
    <x v="30"/>
    <x v="0"/>
    <x v="6"/>
    <n v="194089.60767756999"/>
    <n v="44.763082077329543"/>
    <n v="170285.76116102404"/>
    <n v="170285.76116102404"/>
  </r>
  <r>
    <n v="13"/>
    <x v="2"/>
    <x v="3"/>
    <x v="1"/>
    <n v="194120.492914"/>
    <n v="48.126548"/>
    <n v="183110.05"/>
    <n v="183110.05"/>
  </r>
  <r>
    <n v="54"/>
    <x v="19"/>
    <x v="1"/>
    <x v="6"/>
    <n v="194278.9962933826"/>
    <n v="18.317196270142553"/>
    <n v="69749.471522934851"/>
    <n v="69749.471522934851"/>
  </r>
  <r>
    <n v="20"/>
    <x v="15"/>
    <x v="3"/>
    <x v="5"/>
    <n v="195047.9108788028"/>
    <n v="18.430055404666955"/>
    <n v="70456.978559593204"/>
    <n v="70456.978559593204"/>
  </r>
  <r>
    <n v="20"/>
    <x v="15"/>
    <x v="3"/>
    <x v="4"/>
    <n v="195791.26754076371"/>
    <n v="23.44110462408263"/>
    <n v="89955.446303334"/>
    <n v="89955.446303334"/>
  </r>
  <r>
    <n v="76"/>
    <x v="21"/>
    <x v="3"/>
    <x v="2"/>
    <n v="198189.65206840215"/>
    <n v="18.533553755472031"/>
    <n v="71993.907979605385"/>
    <n v="71993.907979605385"/>
  </r>
  <r>
    <n v="68"/>
    <x v="30"/>
    <x v="2"/>
    <x v="1"/>
    <n v="200984.66409999999"/>
    <n v="30.563082000000001"/>
    <n v="120397.13"/>
    <n v="120397.13"/>
  </r>
  <r>
    <n v="25"/>
    <x v="25"/>
    <x v="3"/>
    <x v="1"/>
    <n v="202160.80382199999"/>
    <n v="9.0978849999999998"/>
    <n v="36049.019999999997"/>
    <n v="36049.019999999997"/>
  </r>
  <r>
    <n v="73"/>
    <x v="22"/>
    <x v="3"/>
    <x v="2"/>
    <n v="204127.47118209768"/>
    <n v="18.10226392207322"/>
    <n v="72425.319398841064"/>
    <n v="72425.319398841064"/>
  </r>
  <r>
    <n v="68"/>
    <x v="30"/>
    <x v="2"/>
    <x v="4"/>
    <n v="205195.64937801752"/>
    <n v="38.009357736746523"/>
    <n v="152867.35492736832"/>
    <n v="152867.35492736832"/>
  </r>
  <r>
    <n v="73"/>
    <x v="22"/>
    <x v="0"/>
    <x v="1"/>
    <n v="206271.64217100001"/>
    <n v="35.014705999999997"/>
    <n v="141561.79999999999"/>
    <n v="141561.79999999999"/>
  </r>
  <r>
    <n v="68"/>
    <x v="30"/>
    <x v="0"/>
    <x v="2"/>
    <n v="207732.59283404262"/>
    <n v="18.856232888604122"/>
    <n v="76774.261321032754"/>
    <n v="76774.261321032754"/>
  </r>
  <r>
    <n v="47"/>
    <x v="9"/>
    <x v="1"/>
    <x v="2"/>
    <n v="208065.57412517138"/>
    <n v="32.423272544402835"/>
    <n v="132224.86961257437"/>
    <n v="132224.86961257437"/>
  </r>
  <r>
    <n v="13"/>
    <x v="2"/>
    <x v="1"/>
    <x v="0"/>
    <n v="209314.401503"/>
    <n v="27.049987000000002"/>
    <n v="110974.26"/>
    <n v="110974.26"/>
  </r>
  <r>
    <s v="05"/>
    <x v="27"/>
    <x v="2"/>
    <x v="2"/>
    <n v="209976.09296735638"/>
    <n v="55.640360502057248"/>
    <n v="228989.65198653706"/>
    <n v="209975.09296735638"/>
  </r>
  <r>
    <n v="17"/>
    <x v="6"/>
    <x v="1"/>
    <x v="0"/>
    <n v="212130.472476"/>
    <n v="20.361981"/>
    <n v="84660.17"/>
    <n v="84660.17"/>
  </r>
  <r>
    <n v="13"/>
    <x v="2"/>
    <x v="3"/>
    <x v="3"/>
    <n v="213102.87427414671"/>
    <n v="24.953792118133933"/>
    <n v="104227.40655851223"/>
    <n v="104227.40655851223"/>
  </r>
  <r>
    <n v="68"/>
    <x v="30"/>
    <x v="0"/>
    <x v="4"/>
    <n v="213539.69412177338"/>
    <n v="33.227195419272782"/>
    <n v="139068.37286857565"/>
    <n v="139068.37286857565"/>
  </r>
  <r>
    <n v="17"/>
    <x v="6"/>
    <x v="1"/>
    <x v="4"/>
    <n v="218336.00296566033"/>
    <n v="15.253080972556521"/>
    <n v="65273.815956207334"/>
    <n v="65273.815956207334"/>
  </r>
  <r>
    <n v="23"/>
    <x v="20"/>
    <x v="0"/>
    <x v="0"/>
    <n v="220361.47956599999"/>
    <n v="34.929597999999999"/>
    <n v="150863.9"/>
    <n v="150863.9"/>
  </r>
  <r>
    <n v="85"/>
    <x v="32"/>
    <x v="2"/>
    <x v="0"/>
    <n v="220368.511115"/>
    <n v="46.182867999999999"/>
    <n v="199474.1"/>
    <n v="199474.1"/>
  </r>
  <r>
    <n v="19"/>
    <x v="17"/>
    <x v="1"/>
    <x v="5"/>
    <n v="221816.94638881349"/>
    <n v="21.115804429673851"/>
    <n v="91803.327879019242"/>
    <n v="91803.327879019242"/>
  </r>
  <r>
    <n v="95"/>
    <x v="29"/>
    <x v="1"/>
    <x v="1"/>
    <n v="221899.165538"/>
    <n v="16.861705000000001"/>
    <n v="73335.33"/>
    <n v="73335.33"/>
  </r>
  <r>
    <s v=" "/>
    <x v="24"/>
    <x v="3"/>
    <x v="1"/>
    <n v="223273.11293900001"/>
    <n v="17.430954"/>
    <n v="76280.52"/>
    <n v="76280.52"/>
  </r>
  <r>
    <n v="17"/>
    <x v="6"/>
    <x v="3"/>
    <x v="1"/>
    <n v="223629.834542"/>
    <n v="23.028448999999998"/>
    <n v="100937.02"/>
    <n v="100937.02"/>
  </r>
  <r>
    <n v="13"/>
    <x v="2"/>
    <x v="1"/>
    <x v="1"/>
    <n v="225310.974223"/>
    <n v="41.593249999999998"/>
    <n v="183679.75"/>
    <n v="183679.75"/>
  </r>
  <r>
    <s v=" "/>
    <x v="24"/>
    <x v="0"/>
    <x v="1"/>
    <n v="226061.901557"/>
    <n v="34.360391"/>
    <n v="152244.48000000001"/>
    <n v="152244.48000000001"/>
  </r>
  <r>
    <n v="25"/>
    <x v="25"/>
    <x v="3"/>
    <x v="0"/>
    <n v="226117.36373700001"/>
    <n v="11.857806"/>
    <n v="52552.62"/>
    <n v="52552.62"/>
  </r>
  <r>
    <s v="05"/>
    <x v="27"/>
    <x v="2"/>
    <x v="3"/>
    <n v="226293.79212665468"/>
    <n v="44.800456845751349"/>
    <n v="198706.07926517972"/>
    <n v="198706.07926517972"/>
  </r>
  <r>
    <n v="23"/>
    <x v="20"/>
    <x v="0"/>
    <x v="6"/>
    <n v="227323.20309256736"/>
    <n v="34.109058300582888"/>
    <n v="151974.09559224863"/>
    <n v="151974.09559224863"/>
  </r>
  <r>
    <n v="99"/>
    <x v="18"/>
    <x v="0"/>
    <x v="2"/>
    <n v="228909.77201021399"/>
    <n v="42.062650777536156"/>
    <n v="188719.6152727686"/>
    <n v="188719.6152727686"/>
  </r>
  <r>
    <n v="68"/>
    <x v="30"/>
    <x v="0"/>
    <x v="1"/>
    <n v="229130.90432999999"/>
    <n v="33.876139999999999"/>
    <n v="152136.57999999999"/>
    <n v="152136.57999999999"/>
  </r>
  <r>
    <n v="23"/>
    <x v="20"/>
    <x v="0"/>
    <x v="5"/>
    <n v="230225.7618787876"/>
    <n v="26.950541411862972"/>
    <n v="121612.29502000258"/>
    <n v="121612.29502000258"/>
  </r>
  <r>
    <m/>
    <x v="24"/>
    <x v="2"/>
    <x v="6"/>
    <n v="231148.45418359665"/>
    <m/>
    <m/>
    <m/>
  </r>
  <r>
    <m/>
    <x v="23"/>
    <x v="1"/>
    <x v="2"/>
    <n v="234160.76103343727"/>
    <m/>
    <m/>
    <m/>
  </r>
  <r>
    <s v=" "/>
    <x v="24"/>
    <x v="3"/>
    <x v="0"/>
    <n v="234393.285971"/>
    <n v="16.456713000000001"/>
    <n v="75603.92"/>
    <n v="75603.92"/>
  </r>
  <r>
    <m/>
    <x v="24"/>
    <x v="3"/>
    <x v="3"/>
    <n v="235773.61064949082"/>
    <m/>
    <m/>
    <m/>
  </r>
  <r>
    <n v="50"/>
    <x v="31"/>
    <x v="2"/>
    <x v="4"/>
    <n v="235795.2002642313"/>
    <n v="22.098196397619304"/>
    <n v="102128.71344307718"/>
    <n v="102128.71344307718"/>
  </r>
  <r>
    <m/>
    <x v="24"/>
    <x v="3"/>
    <x v="4"/>
    <n v="238621.22840899194"/>
    <m/>
    <m/>
    <m/>
  </r>
  <r>
    <n v="17"/>
    <x v="6"/>
    <x v="1"/>
    <x v="5"/>
    <n v="238799.44607069163"/>
    <n v="14.785230744817907"/>
    <n v="69201.816273041564"/>
    <n v="69201.816273041564"/>
  </r>
  <r>
    <s v=" "/>
    <x v="28"/>
    <x v="2"/>
    <x v="1"/>
    <n v="239692.38628199999"/>
    <n v="39.769551999999997"/>
    <n v="186836.19"/>
    <n v="186836.19"/>
  </r>
  <r>
    <n v="20"/>
    <x v="15"/>
    <x v="1"/>
    <x v="0"/>
    <n v="239802.33657000001"/>
    <n v="22.210816999999999"/>
    <n v="104393.64"/>
    <n v="104393.64"/>
  </r>
  <r>
    <n v="76"/>
    <x v="21"/>
    <x v="1"/>
    <x v="1"/>
    <n v="241716.83019099999"/>
    <n v="18.926811000000001"/>
    <n v="89668.6"/>
    <n v="89668.6"/>
  </r>
  <r>
    <n v="20"/>
    <x v="15"/>
    <x v="3"/>
    <x v="3"/>
    <n v="241748.64670154886"/>
    <n v="16.691561872279149"/>
    <n v="79089.184881589637"/>
    <n v="79089.184881589637"/>
  </r>
  <r>
    <n v="68"/>
    <x v="30"/>
    <x v="2"/>
    <x v="0"/>
    <n v="243418.028192"/>
    <n v="27.877437"/>
    <n v="133003.07"/>
    <n v="133003.07"/>
  </r>
  <r>
    <n v="20"/>
    <x v="15"/>
    <x v="1"/>
    <x v="5"/>
    <n v="244292.15978467723"/>
    <n v="16.117999601004922"/>
    <n v="77175.018305185935"/>
    <n v="77175.018305185935"/>
  </r>
  <r>
    <n v="20"/>
    <x v="15"/>
    <x v="2"/>
    <x v="6"/>
    <n v="244546.6933882689"/>
    <n v="24.664157048280831"/>
    <n v="118218.14580677447"/>
    <n v="118218.14580677447"/>
  </r>
  <r>
    <n v="25"/>
    <x v="25"/>
    <x v="3"/>
    <x v="4"/>
    <n v="245267.56240831921"/>
    <n v="13.45658230006101"/>
    <n v="64689.07752602479"/>
    <n v="64689.07752602479"/>
  </r>
  <r>
    <n v="17"/>
    <x v="6"/>
    <x v="1"/>
    <x v="6"/>
    <n v="245941.29501989303"/>
    <n v="15.017272049485733"/>
    <n v="72389.999776124663"/>
    <n v="72389.999776124663"/>
  </r>
  <r>
    <n v="17"/>
    <x v="6"/>
    <x v="1"/>
    <x v="2"/>
    <n v="246281.49902006888"/>
    <n v="18.206040199477101"/>
    <n v="87882.69308231835"/>
    <n v="87882.69308231835"/>
  </r>
  <r>
    <n v="25"/>
    <x v="25"/>
    <x v="3"/>
    <x v="3"/>
    <n v="247258.76966018905"/>
    <n v="14.971983827064619"/>
    <n v="72558.304288864034"/>
    <n v="72558.304288864034"/>
  </r>
  <r>
    <s v=" "/>
    <x v="23"/>
    <x v="0"/>
    <x v="1"/>
    <n v="251569.49662300001"/>
    <n v="34.374786999999998"/>
    <n v="169493.9"/>
    <n v="169493.9"/>
  </r>
  <r>
    <n v="25"/>
    <x v="25"/>
    <x v="3"/>
    <x v="2"/>
    <n v="254306.31665910463"/>
    <n v="13.12525387072354"/>
    <n v="65421.565354755454"/>
    <n v="65421.565354755454"/>
  </r>
  <r>
    <n v="81"/>
    <x v="14"/>
    <x v="1"/>
    <x v="0"/>
    <n v="255418.24744599999"/>
    <n v="39.875061000000002"/>
    <n v="199622.43"/>
    <n v="199622.43"/>
  </r>
  <r>
    <n v="85"/>
    <x v="32"/>
    <x v="3"/>
    <x v="4"/>
    <n v="259910.83641891537"/>
    <n v="20.048707817481667"/>
    <n v="102133.1777920181"/>
    <n v="102133.1777920181"/>
  </r>
  <r>
    <m/>
    <x v="24"/>
    <x v="3"/>
    <x v="2"/>
    <n v="261412.42620107692"/>
    <m/>
    <m/>
    <m/>
  </r>
  <r>
    <s v="05"/>
    <x v="27"/>
    <x v="0"/>
    <x v="3"/>
    <n v="261864.41295208692"/>
    <n v="14.826258965671352"/>
    <n v="76096.404166294407"/>
    <n v="76096.404166294407"/>
  </r>
  <r>
    <n v="76"/>
    <x v="21"/>
    <x v="1"/>
    <x v="4"/>
    <n v="262708.40955592674"/>
    <n v="17.765711835962648"/>
    <n v="91477.157260671156"/>
    <n v="91477.157260671156"/>
  </r>
  <r>
    <n v="20"/>
    <x v="15"/>
    <x v="3"/>
    <x v="2"/>
    <n v="262961.10151130776"/>
    <n v="17.195554432627581"/>
    <n v="88626.533920147442"/>
    <n v="88626.533920147442"/>
  </r>
  <r>
    <n v="81"/>
    <x v="14"/>
    <x v="1"/>
    <x v="2"/>
    <n v="263569.87774684129"/>
    <n v="32.0842607431603"/>
    <n v="165746.31576078176"/>
    <n v="165746.31576078176"/>
  </r>
  <r>
    <n v="17"/>
    <x v="6"/>
    <x v="1"/>
    <x v="3"/>
    <n v="266975.425971032"/>
    <n v="14.050393141637802"/>
    <n v="73521.750003364679"/>
    <n v="73521.750003364679"/>
  </r>
  <r>
    <n v="15"/>
    <x v="26"/>
    <x v="1"/>
    <x v="3"/>
    <n v="268888.14536166855"/>
    <n v="10.469633202244816"/>
    <n v="55177.140985623686"/>
    <n v="55177.140985623686"/>
  </r>
  <r>
    <s v=" "/>
    <x v="23"/>
    <x v="3"/>
    <x v="0"/>
    <n v="269261.52016299998"/>
    <n v="17.321731"/>
    <n v="91415.88"/>
    <n v="91415.88"/>
  </r>
  <r>
    <n v="50"/>
    <x v="31"/>
    <x v="2"/>
    <x v="0"/>
    <n v="274455.77041599998"/>
    <n v="31.052344000000002"/>
    <n v="167040.9"/>
    <n v="167040.9"/>
  </r>
  <r>
    <n v="68"/>
    <x v="30"/>
    <x v="0"/>
    <x v="3"/>
    <n v="274934.68328433105"/>
    <n v="29.910680249399114"/>
    <n v="161180.27466327383"/>
    <n v="161180.27466327383"/>
  </r>
  <r>
    <n v="85"/>
    <x v="32"/>
    <x v="2"/>
    <x v="2"/>
    <n v="275453.59746674664"/>
    <n v="28.001717481897163"/>
    <n v="151178.20678646685"/>
    <n v="151178.20678646685"/>
  </r>
  <r>
    <n v="13"/>
    <x v="2"/>
    <x v="1"/>
    <x v="3"/>
    <n v="275895.3025418864"/>
    <n v="27.640695450390552"/>
    <n v="149468.38546157145"/>
    <n v="149468.38546157145"/>
  </r>
  <r>
    <n v="73"/>
    <x v="22"/>
    <x v="1"/>
    <x v="1"/>
    <n v="276688.26010399999"/>
    <n v="26.622458000000002"/>
    <n v="144375.98000000001"/>
    <n v="144375.98000000001"/>
  </r>
  <r>
    <n v="23"/>
    <x v="20"/>
    <x v="2"/>
    <x v="5"/>
    <n v="277251.06150239275"/>
    <n v="50.369499988673418"/>
    <n v="273713.94784840749"/>
    <n v="273713.94784840749"/>
  </r>
  <r>
    <n v="23"/>
    <x v="20"/>
    <x v="2"/>
    <x v="0"/>
    <n v="277918.11219199997"/>
    <n v="43.439092000000002"/>
    <n v="236621.2"/>
    <n v="236621.2"/>
  </r>
  <r>
    <n v="23"/>
    <x v="20"/>
    <x v="0"/>
    <x v="3"/>
    <n v="278533.28394875856"/>
    <n v="22.945647663318127"/>
    <n v="125266.08128150506"/>
    <n v="125266.08128150506"/>
  </r>
  <r>
    <m/>
    <x v="24"/>
    <x v="3"/>
    <x v="5"/>
    <n v="281328.6833355602"/>
    <m/>
    <m/>
    <m/>
  </r>
  <r>
    <n v="17"/>
    <x v="6"/>
    <x v="1"/>
    <x v="1"/>
    <n v="281439.64929700003"/>
    <n v="20.392444000000001"/>
    <n v="112489.15"/>
    <n v="112489.15"/>
  </r>
  <r>
    <n v="15"/>
    <x v="26"/>
    <x v="1"/>
    <x v="2"/>
    <n v="281529.64228124125"/>
    <n v="11.526266849140089"/>
    <n v="63601.721344380167"/>
    <n v="63601.721344380167"/>
  </r>
  <r>
    <n v="85"/>
    <x v="32"/>
    <x v="3"/>
    <x v="5"/>
    <n v="283737.21590458672"/>
    <n v="21.031529301563904"/>
    <n v="116961.58037673299"/>
    <n v="116961.58037673299"/>
  </r>
  <r>
    <n v="25"/>
    <x v="25"/>
    <x v="3"/>
    <x v="5"/>
    <n v="284397.73331862112"/>
    <n v="15.46194848046194"/>
    <n v="86187.924770440412"/>
    <n v="86187.924770440412"/>
  </r>
  <r>
    <n v="25"/>
    <x v="25"/>
    <x v="2"/>
    <x v="6"/>
    <n v="289533.14913299808"/>
    <n v="14.182925278210989"/>
    <n v="80485.969586481238"/>
    <n v="80485.969586481238"/>
  </r>
  <r>
    <n v="15"/>
    <x v="26"/>
    <x v="1"/>
    <x v="0"/>
    <n v="290909.35673399997"/>
    <n v="15.913712"/>
    <n v="90737.18"/>
    <n v="90737.18"/>
  </r>
  <r>
    <n v="50"/>
    <x v="31"/>
    <x v="2"/>
    <x v="2"/>
    <n v="293098.39386787289"/>
    <n v="19.468368284394977"/>
    <n v="111840.49051753432"/>
    <n v="111840.49051753432"/>
  </r>
  <r>
    <n v="15"/>
    <x v="26"/>
    <x v="1"/>
    <x v="6"/>
    <n v="294160.28689976857"/>
    <n v="12.649396660151076"/>
    <n v="72930.622952916689"/>
    <n v="72930.622952916689"/>
  </r>
  <r>
    <n v="99"/>
    <x v="18"/>
    <x v="1"/>
    <x v="2"/>
    <n v="294322.4809201177"/>
    <n v="33.285505986503075"/>
    <n v="192014.78493232871"/>
    <n v="192014.78493232871"/>
  </r>
  <r>
    <n v="15"/>
    <x v="26"/>
    <x v="1"/>
    <x v="5"/>
    <n v="295428.13409259665"/>
    <n v="12.19971405024946"/>
    <n v="70641.119663237274"/>
    <n v="70641.119663237274"/>
  </r>
  <r>
    <n v="50"/>
    <x v="31"/>
    <x v="3"/>
    <x v="5"/>
    <n v="299152.90890221251"/>
    <n v="15.620554080653189"/>
    <n v="91589.510161077851"/>
    <n v="91589.510161077851"/>
  </r>
  <r>
    <n v="85"/>
    <x v="32"/>
    <x v="3"/>
    <x v="6"/>
    <n v="299225.82178498217"/>
    <n v="43.113452236522747"/>
    <n v="252852.90023903747"/>
    <n v="252852.90023903747"/>
  </r>
  <r>
    <n v="23"/>
    <x v="20"/>
    <x v="0"/>
    <x v="2"/>
    <n v="300480.59198591398"/>
    <n v="21.358588974315474"/>
    <n v="125789.69259612811"/>
    <n v="125789.69259612811"/>
  </r>
  <r>
    <n v="15"/>
    <x v="26"/>
    <x v="1"/>
    <x v="4"/>
    <n v="301176.14135314105"/>
    <n v="9.0361105223532086"/>
    <n v="53340.63363927196"/>
    <n v="53340.63363927196"/>
  </r>
  <r>
    <n v="76"/>
    <x v="21"/>
    <x v="1"/>
    <x v="3"/>
    <n v="301359.70339115325"/>
    <n v="14.851553016993909"/>
    <n v="87722.928397145719"/>
    <n v="87722.928397145719"/>
  </r>
  <r>
    <n v="76"/>
    <x v="21"/>
    <x v="1"/>
    <x v="2"/>
    <n v="302847.8742548445"/>
    <n v="13.601111218982838"/>
    <n v="80733.725355384318"/>
    <n v="80733.725355384318"/>
  </r>
  <r>
    <n v="50"/>
    <x v="31"/>
    <x v="2"/>
    <x v="1"/>
    <n v="304911.14737600001"/>
    <n v="29.191364"/>
    <n v="174455.14"/>
    <n v="174455.14"/>
  </r>
  <r>
    <n v="76"/>
    <x v="21"/>
    <x v="1"/>
    <x v="5"/>
    <n v="305471.91100714548"/>
    <n v="21.092654106946128"/>
    <n v="126286.98182192635"/>
    <n v="126286.98182192635"/>
  </r>
  <r>
    <s v="05"/>
    <x v="27"/>
    <x v="2"/>
    <x v="4"/>
    <n v="306213.16483781114"/>
    <n v="50.582440157520637"/>
    <n v="303584.57808273024"/>
    <n v="303584.57808273024"/>
  </r>
  <r>
    <n v="73"/>
    <x v="22"/>
    <x v="1"/>
    <x v="0"/>
    <n v="309892.452506"/>
    <n v="20.117401999999998"/>
    <n v="122190.93"/>
    <n v="122190.93"/>
  </r>
  <r>
    <n v="18"/>
    <x v="13"/>
    <x v="3"/>
    <x v="1"/>
    <n v="310777.41416300001"/>
    <n v="22.917961999999999"/>
    <n v="139598.75"/>
    <n v="139598.75"/>
  </r>
  <r>
    <s v=" "/>
    <x v="28"/>
    <x v="2"/>
    <x v="0"/>
    <n v="312053.85991300002"/>
    <n v="38.925021999999998"/>
    <n v="238075.39"/>
    <n v="238075.39"/>
  </r>
  <r>
    <n v="76"/>
    <x v="21"/>
    <x v="1"/>
    <x v="6"/>
    <n v="312472.33005463722"/>
    <n v="15.185389251842771"/>
    <n v="93002.273661275103"/>
    <n v="93002.273661275103"/>
  </r>
  <r>
    <m/>
    <x v="28"/>
    <x v="2"/>
    <x v="5"/>
    <n v="313548.50094318134"/>
    <m/>
    <m/>
    <m/>
  </r>
  <r>
    <n v="68"/>
    <x v="30"/>
    <x v="3"/>
    <x v="0"/>
    <n v="317380.01370499999"/>
    <n v="12.123975"/>
    <n v="75418.990000000005"/>
    <n v="75418.990000000005"/>
  </r>
  <r>
    <n v="73"/>
    <x v="22"/>
    <x v="0"/>
    <x v="5"/>
    <n v="319502.90078451741"/>
    <n v="20.879085977296402"/>
    <n v="130750.19929532061"/>
    <n v="130750.19929532061"/>
  </r>
  <r>
    <n v="15"/>
    <x v="26"/>
    <x v="1"/>
    <x v="1"/>
    <n v="323201.06032300001"/>
    <n v="13.191086"/>
    <n v="83562.11"/>
    <n v="83562.11"/>
  </r>
  <r>
    <n v="68"/>
    <x v="30"/>
    <x v="2"/>
    <x v="6"/>
    <n v="326180.98979316506"/>
    <n v="26.481724113026257"/>
    <n v="169301.56565928203"/>
    <n v="169301.56565928203"/>
  </r>
  <r>
    <n v="20"/>
    <x v="15"/>
    <x v="1"/>
    <x v="2"/>
    <n v="327540.08436624252"/>
    <n v="14.660434345510229"/>
    <n v="94116.846086533929"/>
    <n v="94116.846086533929"/>
  </r>
  <r>
    <n v="20"/>
    <x v="15"/>
    <x v="1"/>
    <x v="4"/>
    <n v="327806.41219382896"/>
    <n v="16.671035524022525"/>
    <n v="107111.49791663958"/>
    <n v="107111.49791663958"/>
  </r>
  <r>
    <n v="85"/>
    <x v="32"/>
    <x v="3"/>
    <x v="0"/>
    <n v="329256.206183"/>
    <n v="32.153683999999998"/>
    <n v="207501.28"/>
    <n v="207501.28"/>
  </r>
  <r>
    <s v=" "/>
    <x v="24"/>
    <x v="1"/>
    <x v="0"/>
    <n v="331344.74628999998"/>
    <n v="12.821719999999999"/>
    <n v="83268.83"/>
    <n v="83268.83"/>
  </r>
  <r>
    <n v="68"/>
    <x v="30"/>
    <x v="3"/>
    <x v="5"/>
    <n v="332555.5025629258"/>
    <n v="16.672057288934688"/>
    <n v="108669.93405339948"/>
    <n v="108669.93405339948"/>
  </r>
  <r>
    <n v="50"/>
    <x v="31"/>
    <x v="2"/>
    <x v="6"/>
    <n v="335910.52500799147"/>
    <n v="19.804183111395627"/>
    <n v="130387.69750754474"/>
    <n v="130387.69750754474"/>
  </r>
  <r>
    <n v="85"/>
    <x v="32"/>
    <x v="3"/>
    <x v="1"/>
    <n v="337011.73287599999"/>
    <n v="28.127064000000001"/>
    <n v="185791.35"/>
    <n v="185791.35"/>
  </r>
  <r>
    <s v="05"/>
    <x v="27"/>
    <x v="2"/>
    <x v="1"/>
    <n v="339983.69629499997"/>
    <n v="59.593134999999997"/>
    <n v="397109.61"/>
    <n v="339982.69629499997"/>
  </r>
  <r>
    <n v="18"/>
    <x v="13"/>
    <x v="0"/>
    <x v="0"/>
    <n v="342281.52348999999"/>
    <n v="23.963735"/>
    <n v="160765.94"/>
    <n v="160765.94"/>
  </r>
  <r>
    <m/>
    <x v="33"/>
    <x v="2"/>
    <x v="3"/>
    <n v="346143.56240487966"/>
    <m/>
    <m/>
    <m/>
  </r>
  <r>
    <n v="50"/>
    <x v="31"/>
    <x v="3"/>
    <x v="4"/>
    <n v="352993.16936573561"/>
    <n v="13.547926026421258"/>
    <n v="93733.576789419938"/>
    <n v="93733.576789419938"/>
  </r>
  <r>
    <n v="68"/>
    <x v="30"/>
    <x v="3"/>
    <x v="3"/>
    <n v="356047.62385516718"/>
    <n v="20.152858120733228"/>
    <n v="140637.39405643658"/>
    <n v="140637.39405643658"/>
  </r>
  <r>
    <n v="20"/>
    <x v="15"/>
    <x v="1"/>
    <x v="6"/>
    <n v="367287.6495426516"/>
    <n v="21.262957808514781"/>
    <n v="153068.58719795369"/>
    <n v="153068.58719795369"/>
  </r>
  <r>
    <n v="50"/>
    <x v="31"/>
    <x v="3"/>
    <x v="6"/>
    <n v="368185.78288188204"/>
    <n v="29.258945455678916"/>
    <n v="211145.46368238956"/>
    <n v="211145.46368238956"/>
  </r>
  <r>
    <m/>
    <x v="28"/>
    <x v="0"/>
    <x v="4"/>
    <n v="372854.96581070393"/>
    <m/>
    <m/>
    <m/>
  </r>
  <r>
    <n v="68"/>
    <x v="30"/>
    <x v="3"/>
    <x v="4"/>
    <n v="377697.07111155166"/>
    <n v="23.694728486663156"/>
    <n v="175408.819183844"/>
    <n v="175408.819183844"/>
  </r>
  <r>
    <n v="73"/>
    <x v="22"/>
    <x v="1"/>
    <x v="3"/>
    <n v="379566.75684191508"/>
    <n v="11.216911135081322"/>
    <n v="83448.304994004924"/>
    <n v="83448.304994004924"/>
  </r>
  <r>
    <m/>
    <x v="28"/>
    <x v="0"/>
    <x v="6"/>
    <n v="381114.82801672746"/>
    <m/>
    <m/>
    <m/>
  </r>
  <r>
    <n v="20"/>
    <x v="15"/>
    <x v="1"/>
    <x v="1"/>
    <n v="384291.36633200001"/>
    <n v="18.810378"/>
    <n v="141681.85"/>
    <n v="141681.85"/>
  </r>
  <r>
    <n v="50"/>
    <x v="31"/>
    <x v="2"/>
    <x v="5"/>
    <n v="384566.61525394808"/>
    <n v="31.425295532792436"/>
    <n v="236868.34291345961"/>
    <n v="236868.34291345961"/>
  </r>
  <r>
    <n v="25"/>
    <x v="25"/>
    <x v="1"/>
    <x v="4"/>
    <n v="390654.64403042838"/>
    <n v="10.089050347054247"/>
    <n v="77250.153689897517"/>
    <n v="77250.153689897517"/>
  </r>
  <r>
    <n v="73"/>
    <x v="22"/>
    <x v="1"/>
    <x v="4"/>
    <n v="392231.47828044067"/>
    <n v="9.5665135373845391"/>
    <n v="73544.839836460436"/>
    <n v="73544.839836460436"/>
  </r>
  <r>
    <n v="20"/>
    <x v="15"/>
    <x v="1"/>
    <x v="3"/>
    <n v="393275.56173998176"/>
    <n v="17.182162766464202"/>
    <n v="132443.56439222457"/>
    <n v="132443.56439222457"/>
  </r>
  <r>
    <n v="85"/>
    <x v="32"/>
    <x v="2"/>
    <x v="1"/>
    <n v="394571.64042800001"/>
    <n v="45.500065999999997"/>
    <n v="351879.5"/>
    <n v="351879.5"/>
  </r>
  <r>
    <n v="50"/>
    <x v="31"/>
    <x v="3"/>
    <x v="2"/>
    <n v="397752.68023560167"/>
    <n v="14.169660626100717"/>
    <n v="110466.00164438449"/>
    <n v="110466.00164438449"/>
  </r>
  <r>
    <n v="25"/>
    <x v="25"/>
    <x v="1"/>
    <x v="2"/>
    <n v="401264.5489541943"/>
    <n v="10.657008859243598"/>
    <n v="83815.085120862612"/>
    <n v="83815.085120862612"/>
  </r>
  <r>
    <s v="05"/>
    <x v="27"/>
    <x v="0"/>
    <x v="4"/>
    <n v="404056.13713648205"/>
    <n v="28.691990773139857"/>
    <n v="227226.22918758931"/>
    <n v="227226.22918758931"/>
  </r>
  <r>
    <s v=" "/>
    <x v="23"/>
    <x v="3"/>
    <x v="1"/>
    <n v="404237.71341999999"/>
    <n v="18.383873000000001"/>
    <n v="145656.51"/>
    <n v="145656.51"/>
  </r>
  <r>
    <n v="73"/>
    <x v="22"/>
    <x v="1"/>
    <x v="6"/>
    <n v="405306.49753815203"/>
    <n v="13.304178976386666"/>
    <n v="105688.49559738392"/>
    <n v="105688.49559738392"/>
  </r>
  <r>
    <m/>
    <x v="24"/>
    <x v="1"/>
    <x v="4"/>
    <n v="405973.06590338226"/>
    <m/>
    <m/>
    <m/>
  </r>
  <r>
    <n v="50"/>
    <x v="31"/>
    <x v="3"/>
    <x v="0"/>
    <n v="409482.02956599998"/>
    <n v="18.392747"/>
    <n v="147617.39000000001"/>
    <n v="147617.39000000001"/>
  </r>
  <r>
    <n v="25"/>
    <x v="25"/>
    <x v="1"/>
    <x v="3"/>
    <n v="419461.32003675023"/>
    <n v="10.947568739474304"/>
    <n v="90004.800039197886"/>
    <n v="90004.800039197886"/>
  </r>
  <r>
    <n v="25"/>
    <x v="25"/>
    <x v="1"/>
    <x v="1"/>
    <n v="420289.89540500002"/>
    <n v="12.292693"/>
    <n v="101263.3"/>
    <n v="101263.3"/>
  </r>
  <r>
    <s v=" "/>
    <x v="23"/>
    <x v="0"/>
    <x v="0"/>
    <n v="423703.89480900002"/>
    <n v="19.959669000000002"/>
    <n v="165756.99"/>
    <n v="165756.99"/>
  </r>
  <r>
    <n v="25"/>
    <x v="25"/>
    <x v="1"/>
    <x v="0"/>
    <n v="429417.856516"/>
    <n v="9.7989370000000005"/>
    <n v="82473.63"/>
    <n v="82473.63"/>
  </r>
  <r>
    <n v="50"/>
    <x v="31"/>
    <x v="3"/>
    <x v="3"/>
    <n v="435326.12825814402"/>
    <n v="14.673141404402589"/>
    <n v="125196.99600447176"/>
    <n v="125196.99600447176"/>
  </r>
  <r>
    <m/>
    <x v="24"/>
    <x v="1"/>
    <x v="3"/>
    <n v="436764.40999216697"/>
    <m/>
    <m/>
    <m/>
  </r>
  <r>
    <n v="23"/>
    <x v="20"/>
    <x v="3"/>
    <x v="1"/>
    <n v="442924.65993099997"/>
    <n v="22.133448000000001"/>
    <n v="192147.61"/>
    <n v="192147.61"/>
  </r>
  <r>
    <m/>
    <x v="28"/>
    <x v="0"/>
    <x v="5"/>
    <n v="443235.54856336513"/>
    <m/>
    <m/>
    <m/>
  </r>
  <r>
    <s v="05"/>
    <x v="27"/>
    <x v="0"/>
    <x v="2"/>
    <n v="449799.47769929958"/>
    <n v="32.798024549885731"/>
    <n v="289149.67251730512"/>
    <n v="289149.67251730512"/>
  </r>
  <r>
    <n v="85"/>
    <x v="32"/>
    <x v="2"/>
    <x v="6"/>
    <n v="450647.64043043781"/>
    <n v="29.245875539687422"/>
    <n v="258319.86216393489"/>
    <n v="258319.86216393489"/>
  </r>
  <r>
    <s v="05"/>
    <x v="27"/>
    <x v="0"/>
    <x v="6"/>
    <n v="450664.28810388269"/>
    <n v="32.108298330393858"/>
    <n v="283613.24282216304"/>
    <n v="283613.24282216304"/>
  </r>
  <r>
    <n v="18"/>
    <x v="13"/>
    <x v="1"/>
    <x v="1"/>
    <n v="459695.107816"/>
    <n v="23.137235"/>
    <n v="208467.05"/>
    <n v="208467.05"/>
  </r>
  <r>
    <s v="05"/>
    <x v="27"/>
    <x v="3"/>
    <x v="0"/>
    <n v="463943.05726099998"/>
    <n v="26.555619"/>
    <n v="241477.79"/>
    <n v="241477.79"/>
  </r>
  <r>
    <n v="85"/>
    <x v="32"/>
    <x v="2"/>
    <x v="4"/>
    <n v="465247.31396917289"/>
    <n v="26.17057898723311"/>
    <n v="238645.51494503432"/>
    <n v="238645.51494503432"/>
  </r>
  <r>
    <n v="25"/>
    <x v="25"/>
    <x v="1"/>
    <x v="5"/>
    <n v="466221.02851613791"/>
    <n v="10.756617497401951"/>
    <n v="98293.240950671097"/>
    <n v="98293.240950671097"/>
  </r>
  <r>
    <n v="85"/>
    <x v="32"/>
    <x v="3"/>
    <x v="2"/>
    <n v="466314.68595678254"/>
    <n v="26.880025129968853"/>
    <n v="245677.18934904024"/>
    <n v="245677.18934904024"/>
  </r>
  <r>
    <s v=" "/>
    <x v="34"/>
    <x v="2"/>
    <x v="0"/>
    <n v="469566.47658399999"/>
    <n v="17.984202"/>
    <n v="165517.66"/>
    <n v="165517.66"/>
  </r>
  <r>
    <n v="68"/>
    <x v="30"/>
    <x v="3"/>
    <x v="2"/>
    <n v="474101.70185446937"/>
    <n v="19.011213352921519"/>
    <n v="176659.67265679472"/>
    <n v="176659.67265679472"/>
  </r>
  <r>
    <n v="23"/>
    <x v="20"/>
    <x v="3"/>
    <x v="0"/>
    <n v="477435.226203"/>
    <n v="19.308160999999998"/>
    <n v="180680.56"/>
    <n v="180680.56"/>
  </r>
  <r>
    <m/>
    <x v="24"/>
    <x v="1"/>
    <x v="2"/>
    <n v="478742.2457538165"/>
    <m/>
    <m/>
    <m/>
  </r>
  <r>
    <s v=" "/>
    <x v="28"/>
    <x v="0"/>
    <x v="0"/>
    <n v="485712.79105100001"/>
    <n v="22.143470000000001"/>
    <n v="210805.19"/>
    <n v="210805.19"/>
  </r>
  <r>
    <n v="50"/>
    <x v="31"/>
    <x v="3"/>
    <x v="1"/>
    <n v="488917.95243300003"/>
    <n v="19.276160999999998"/>
    <n v="184719.44"/>
    <n v="184719.44"/>
  </r>
  <r>
    <n v="73"/>
    <x v="22"/>
    <x v="1"/>
    <x v="2"/>
    <n v="489114.4562590589"/>
    <n v="11.463972341303339"/>
    <n v="109901.01412639527"/>
    <n v="109901.01412639527"/>
  </r>
  <r>
    <m/>
    <x v="24"/>
    <x v="1"/>
    <x v="6"/>
    <n v="495725.11522331054"/>
    <m/>
    <m/>
    <m/>
  </r>
  <r>
    <n v="23"/>
    <x v="20"/>
    <x v="3"/>
    <x v="4"/>
    <n v="504407.56606586708"/>
    <n v="32.602097766896698"/>
    <n v="322316.9977515394"/>
    <n v="322316.9977515394"/>
  </r>
  <r>
    <n v="25"/>
    <x v="25"/>
    <x v="1"/>
    <x v="6"/>
    <n v="505678.89480679668"/>
    <n v="11.594130501924356"/>
    <n v="114912.97912979404"/>
    <n v="114912.97912979404"/>
  </r>
  <r>
    <n v="68"/>
    <x v="30"/>
    <x v="3"/>
    <x v="1"/>
    <n v="519959.88335900003"/>
    <n v="12.594841000000001"/>
    <n v="128356.72"/>
    <n v="128356.72"/>
  </r>
  <r>
    <n v="18"/>
    <x v="13"/>
    <x v="1"/>
    <x v="0"/>
    <n v="523865.64541900001"/>
    <n v="17.340152"/>
    <n v="178044.64"/>
    <n v="178044.64"/>
  </r>
  <r>
    <s v=" "/>
    <x v="24"/>
    <x v="1"/>
    <x v="1"/>
    <n v="539860.39824100002"/>
    <n v="16.437813999999999"/>
    <n v="173932.85"/>
    <n v="173932.85"/>
  </r>
  <r>
    <n v="23"/>
    <x v="20"/>
    <x v="3"/>
    <x v="3"/>
    <n v="540994.05777168914"/>
    <n v="20.07743127317924"/>
    <n v="212890.71187654516"/>
    <n v="212890.71187654516"/>
  </r>
  <r>
    <s v="05"/>
    <x v="27"/>
    <x v="0"/>
    <x v="0"/>
    <n v="544636.987555"/>
    <n v="27.251944999999999"/>
    <n v="290911.38"/>
    <n v="290911.38"/>
  </r>
  <r>
    <m/>
    <x v="28"/>
    <x v="0"/>
    <x v="2"/>
    <n v="557912.00552689494"/>
    <m/>
    <m/>
    <m/>
  </r>
  <r>
    <m/>
    <x v="34"/>
    <x v="2"/>
    <x v="2"/>
    <n v="558962.0254412886"/>
    <m/>
    <m/>
    <m/>
  </r>
  <r>
    <n v="23"/>
    <x v="20"/>
    <x v="0"/>
    <x v="1"/>
    <n v="561548.98247399996"/>
    <n v="31.126016"/>
    <n v="342584.14"/>
    <n v="342584.14"/>
  </r>
  <r>
    <s v="05"/>
    <x v="27"/>
    <x v="3"/>
    <x v="5"/>
    <n v="566678.32767131191"/>
    <n v="20.915159402707229"/>
    <n v="232302.48404477892"/>
    <n v="232302.48404477892"/>
  </r>
  <r>
    <m/>
    <x v="34"/>
    <x v="3"/>
    <x v="6"/>
    <n v="569451.99539728567"/>
    <m/>
    <m/>
    <m/>
  </r>
  <r>
    <m/>
    <x v="24"/>
    <x v="1"/>
    <x v="5"/>
    <n v="571576.80046218226"/>
    <m/>
    <m/>
    <m/>
  </r>
  <r>
    <m/>
    <x v="28"/>
    <x v="0"/>
    <x v="3"/>
    <n v="579742.7676683889"/>
    <m/>
    <m/>
    <m/>
  </r>
  <r>
    <s v="05"/>
    <x v="27"/>
    <x v="2"/>
    <x v="5"/>
    <n v="582437.42416745808"/>
    <n v="35.937299219016218"/>
    <n v="410252.06857771653"/>
    <n v="410252.06857771653"/>
  </r>
  <r>
    <m/>
    <x v="33"/>
    <x v="3"/>
    <x v="5"/>
    <n v="582890.12480679923"/>
    <m/>
    <m/>
    <m/>
  </r>
  <r>
    <s v=" "/>
    <x v="33"/>
    <x v="2"/>
    <x v="0"/>
    <n v="589736.24651299999"/>
    <n v="24.159524000000001"/>
    <n v="279255.84999999998"/>
    <n v="279255.84999999998"/>
  </r>
  <r>
    <n v="68"/>
    <x v="30"/>
    <x v="1"/>
    <x v="6"/>
    <n v="595867.80150510452"/>
    <n v="19.014896673811503"/>
    <n v="222075.14766666738"/>
    <n v="222075.14766666738"/>
  </r>
  <r>
    <n v="85"/>
    <x v="32"/>
    <x v="3"/>
    <x v="3"/>
    <n v="595963.47790260112"/>
    <n v="19.934783741023278"/>
    <n v="232855.89977091461"/>
    <n v="232855.89977091461"/>
  </r>
  <r>
    <n v="50"/>
    <x v="31"/>
    <x v="0"/>
    <x v="4"/>
    <n v="604178.82845572894"/>
    <n v="17.17933724621393"/>
    <n v="203436.08028084264"/>
    <n v="203436.08028084264"/>
  </r>
  <r>
    <s v="05"/>
    <x v="27"/>
    <x v="3"/>
    <x v="1"/>
    <n v="611831.52455700003"/>
    <n v="25.782492999999999"/>
    <n v="309181.02"/>
    <n v="309181.02"/>
  </r>
  <r>
    <m/>
    <x v="33"/>
    <x v="3"/>
    <x v="4"/>
    <n v="612904.00578465103"/>
    <m/>
    <m/>
    <m/>
  </r>
  <r>
    <n v="68"/>
    <x v="30"/>
    <x v="1"/>
    <x v="5"/>
    <n v="627848.3161314415"/>
    <n v="11.919684495604617"/>
    <n v="146681.57525191482"/>
    <n v="146681.57525191482"/>
  </r>
  <r>
    <n v="23"/>
    <x v="20"/>
    <x v="3"/>
    <x v="5"/>
    <n v="631305.07917327725"/>
    <n v="15.195915631389493"/>
    <n v="188027.87092738179"/>
    <n v="188027.87092738179"/>
  </r>
  <r>
    <n v="73"/>
    <x v="22"/>
    <x v="1"/>
    <x v="5"/>
    <n v="638252.26258417987"/>
    <n v="11.351126015651349"/>
    <n v="141999.68450240538"/>
    <n v="141999.68450240538"/>
  </r>
  <r>
    <s v="05"/>
    <x v="27"/>
    <x v="3"/>
    <x v="2"/>
    <n v="639176.51372344466"/>
    <n v="20.165483352652462"/>
    <n v="252630.34559917261"/>
    <n v="252630.34559917261"/>
  </r>
  <r>
    <m/>
    <x v="33"/>
    <x v="3"/>
    <x v="6"/>
    <n v="667411.60466686427"/>
    <m/>
    <m/>
    <m/>
  </r>
  <r>
    <m/>
    <x v="34"/>
    <x v="2"/>
    <x v="3"/>
    <n v="684127.87115112494"/>
    <m/>
    <m/>
    <m/>
  </r>
  <r>
    <n v="50"/>
    <x v="31"/>
    <x v="0"/>
    <x v="3"/>
    <n v="690937.53541381017"/>
    <n v="11.55609815523921"/>
    <n v="156497.02277626871"/>
    <n v="156497.02277626871"/>
  </r>
  <r>
    <s v="05"/>
    <x v="27"/>
    <x v="2"/>
    <x v="6"/>
    <n v="691145.78559779329"/>
    <n v="19.392006753069179"/>
    <n v="262692.9933366871"/>
    <n v="262692.9933366871"/>
  </r>
  <r>
    <n v="68"/>
    <x v="30"/>
    <x v="1"/>
    <x v="3"/>
    <n v="692521.52297260286"/>
    <n v="12.797881429663027"/>
    <n v="173711.04343446344"/>
    <n v="173711.04343446344"/>
  </r>
  <r>
    <n v="85"/>
    <x v="32"/>
    <x v="0"/>
    <x v="6"/>
    <n v="700046.40811466263"/>
    <n v="21.047954684207845"/>
    <n v="288797.08346686186"/>
    <n v="288797.08346686186"/>
  </r>
  <r>
    <m/>
    <x v="33"/>
    <x v="2"/>
    <x v="4"/>
    <n v="701042.51423340419"/>
    <m/>
    <m/>
    <m/>
  </r>
  <r>
    <n v="23"/>
    <x v="20"/>
    <x v="3"/>
    <x v="2"/>
    <n v="704437.95323915663"/>
    <n v="16.099012058336701"/>
    <n v="222278.80002952527"/>
    <n v="222278.80002952527"/>
  </r>
  <r>
    <n v="23"/>
    <x v="20"/>
    <x v="1"/>
    <x v="4"/>
    <n v="708483.43682490557"/>
    <n v="23.775769481495765"/>
    <n v="330156.8819579737"/>
    <n v="330156.8819579737"/>
  </r>
  <r>
    <m/>
    <x v="33"/>
    <x v="2"/>
    <x v="2"/>
    <n v="712732.1450200195"/>
    <m/>
    <m/>
    <m/>
  </r>
  <r>
    <s v="05"/>
    <x v="27"/>
    <x v="0"/>
    <x v="1"/>
    <n v="720980.00150000001"/>
    <n v="27.840060000000001"/>
    <n v="393413.68"/>
    <n v="393413.68"/>
  </r>
  <r>
    <s v="05"/>
    <x v="27"/>
    <x v="3"/>
    <x v="4"/>
    <n v="721850.25677252351"/>
    <n v="27.245028058794734"/>
    <n v="385469.87780030549"/>
    <n v="385469.87780030549"/>
  </r>
  <r>
    <n v="68"/>
    <x v="30"/>
    <x v="1"/>
    <x v="0"/>
    <n v="729696.27500799997"/>
    <n v="11.937984"/>
    <n v="170737.62"/>
    <n v="170737.62"/>
  </r>
  <r>
    <s v=" "/>
    <x v="34"/>
    <x v="2"/>
    <x v="1"/>
    <n v="740291.19523700001"/>
    <n v="28.988102999999999"/>
    <n v="420608.89"/>
    <n v="420608.89"/>
  </r>
  <r>
    <n v="85"/>
    <x v="32"/>
    <x v="2"/>
    <x v="5"/>
    <n v="745091.69452905131"/>
    <n v="19.386891650931972"/>
    <n v="283122.23425614275"/>
    <n v="283122.23425614275"/>
  </r>
  <r>
    <n v="68"/>
    <x v="30"/>
    <x v="1"/>
    <x v="2"/>
    <n v="778536.35821268649"/>
    <n v="13.43503454747098"/>
    <n v="205009.3922333738"/>
    <n v="205009.3922333738"/>
  </r>
  <r>
    <s v="05"/>
    <x v="27"/>
    <x v="3"/>
    <x v="3"/>
    <n v="779220.7833308751"/>
    <n v="25.94710998494099"/>
    <n v="396283.13640570652"/>
    <n v="396283.13640570652"/>
  </r>
  <r>
    <m/>
    <x v="33"/>
    <x v="2"/>
    <x v="6"/>
    <n v="786558.16543842922"/>
    <m/>
    <m/>
    <m/>
  </r>
  <r>
    <n v="50"/>
    <x v="31"/>
    <x v="0"/>
    <x v="2"/>
    <n v="789278.80828733672"/>
    <n v="13.435425295876581"/>
    <n v="207844.21074071492"/>
    <n v="207844.21074071492"/>
  </r>
  <r>
    <n v="68"/>
    <x v="30"/>
    <x v="1"/>
    <x v="4"/>
    <n v="796432.4146113426"/>
    <n v="13.770654171938123"/>
    <n v="214960.94891751494"/>
    <n v="214960.94891751494"/>
  </r>
  <r>
    <s v=" "/>
    <x v="23"/>
    <x v="1"/>
    <x v="0"/>
    <n v="803673.39916899998"/>
    <n v="12.990644"/>
    <n v="204628.61"/>
    <n v="204628.61"/>
  </r>
  <r>
    <s v=" "/>
    <x v="23"/>
    <x v="1"/>
    <x v="1"/>
    <n v="805789.58532099996"/>
    <n v="14.343665"/>
    <n v="226536.33"/>
    <n v="226536.33"/>
  </r>
  <r>
    <n v="50"/>
    <x v="31"/>
    <x v="0"/>
    <x v="0"/>
    <n v="815763.77275500004"/>
    <n v="17.981766"/>
    <n v="287509.90999999997"/>
    <n v="287509.90999999997"/>
  </r>
  <r>
    <m/>
    <x v="34"/>
    <x v="2"/>
    <x v="4"/>
    <n v="827389.20681240223"/>
    <m/>
    <m/>
    <m/>
  </r>
  <r>
    <s v=" "/>
    <x v="33"/>
    <x v="2"/>
    <x v="1"/>
    <n v="828957.640717"/>
    <n v="25.850231000000001"/>
    <n v="420003.43"/>
    <n v="420003.43"/>
  </r>
  <r>
    <n v="23"/>
    <x v="20"/>
    <x v="1"/>
    <x v="3"/>
    <n v="830968.90338865039"/>
    <n v="15.415197021247254"/>
    <n v="251067.16753961006"/>
    <n v="251067.16753961006"/>
  </r>
  <r>
    <n v="50"/>
    <x v="31"/>
    <x v="0"/>
    <x v="6"/>
    <n v="837290.72258392593"/>
    <n v="14.917471549629793"/>
    <n v="244809.10644512787"/>
    <n v="244809.10644512787"/>
  </r>
  <r>
    <n v="23"/>
    <x v="20"/>
    <x v="2"/>
    <x v="6"/>
    <n v="844875.76457960659"/>
    <n v="16.885992100518703"/>
    <n v="279624.68353757437"/>
    <n v="279624.68353757437"/>
  </r>
  <r>
    <n v="85"/>
    <x v="32"/>
    <x v="0"/>
    <x v="4"/>
    <n v="849089.5089874753"/>
    <n v="18.509738453408026"/>
    <n v="308041.9248038599"/>
    <n v="308041.9248038599"/>
  </r>
  <r>
    <n v="50"/>
    <x v="31"/>
    <x v="0"/>
    <x v="1"/>
    <n v="855693.52121399995"/>
    <n v="14.743268"/>
    <n v="247268.09"/>
    <n v="247268.09"/>
  </r>
  <r>
    <s v=" "/>
    <x v="28"/>
    <x v="0"/>
    <x v="1"/>
    <n v="865093.26614700002"/>
    <n v="21.845102000000001"/>
    <n v="370401.79"/>
    <n v="370401.79"/>
  </r>
  <r>
    <s v=" "/>
    <x v="33"/>
    <x v="3"/>
    <x v="0"/>
    <n v="890095.04747700004"/>
    <n v="16.272624"/>
    <n v="283889.96999999997"/>
    <n v="283889.96999999997"/>
  </r>
  <r>
    <s v=" "/>
    <x v="33"/>
    <x v="3"/>
    <x v="1"/>
    <n v="891294.46222700004"/>
    <n v="15.152847"/>
    <n v="264710.71000000002"/>
    <n v="264710.71000000002"/>
  </r>
  <r>
    <m/>
    <x v="34"/>
    <x v="0"/>
    <x v="3"/>
    <n v="946169.2650275398"/>
    <m/>
    <m/>
    <m/>
  </r>
  <r>
    <n v="68"/>
    <x v="30"/>
    <x v="1"/>
    <x v="1"/>
    <n v="950075.45178899996"/>
    <n v="11.814806000000001"/>
    <n v="220009.16"/>
    <n v="220009.16"/>
  </r>
  <r>
    <s v=" "/>
    <x v="28"/>
    <x v="3"/>
    <x v="1"/>
    <n v="955108.25523000001"/>
    <n v="15.759819999999999"/>
    <n v="295025.75"/>
    <n v="295025.75"/>
  </r>
  <r>
    <m/>
    <x v="28"/>
    <x v="3"/>
    <x v="4"/>
    <n v="968104.26471979613"/>
    <m/>
    <m/>
    <m/>
  </r>
  <r>
    <n v="23"/>
    <x v="20"/>
    <x v="1"/>
    <x v="0"/>
    <n v="975714.81796100002"/>
    <n v="21.156922999999999"/>
    <n v="404605.22"/>
    <n v="404605.22"/>
  </r>
  <r>
    <s v=" "/>
    <x v="28"/>
    <x v="3"/>
    <x v="0"/>
    <n v="1012227.260365"/>
    <n v="15.243631000000001"/>
    <n v="302428.36"/>
    <n v="302428.36"/>
  </r>
  <r>
    <m/>
    <x v="34"/>
    <x v="0"/>
    <x v="5"/>
    <n v="1015411.3431960375"/>
    <m/>
    <m/>
    <m/>
  </r>
  <r>
    <n v="23"/>
    <x v="20"/>
    <x v="1"/>
    <x v="2"/>
    <n v="1023271.6533049758"/>
    <n v="11.066350688793277"/>
    <n v="221948.10612133343"/>
    <n v="221948.10612133343"/>
  </r>
  <r>
    <m/>
    <x v="33"/>
    <x v="3"/>
    <x v="3"/>
    <n v="1031289.6061607451"/>
    <m/>
    <m/>
    <m/>
  </r>
  <r>
    <m/>
    <x v="33"/>
    <x v="3"/>
    <x v="2"/>
    <n v="1043227.7825601768"/>
    <m/>
    <m/>
    <m/>
  </r>
  <r>
    <s v="05"/>
    <x v="27"/>
    <x v="1"/>
    <x v="0"/>
    <n v="1043853.750826"/>
    <n v="19.454552"/>
    <n v="398031.06"/>
    <n v="398031.06"/>
  </r>
  <r>
    <n v="85"/>
    <x v="32"/>
    <x v="0"/>
    <x v="3"/>
    <n v="1065647.7409404661"/>
    <n v="13.741426858932245"/>
    <n v="287013.00159458787"/>
    <n v="287013.00159458787"/>
  </r>
  <r>
    <m/>
    <x v="34"/>
    <x v="2"/>
    <x v="5"/>
    <n v="1069141.6930423249"/>
    <m/>
    <m/>
    <m/>
  </r>
  <r>
    <n v="23"/>
    <x v="20"/>
    <x v="1"/>
    <x v="6"/>
    <n v="1072198.9676721741"/>
    <n v="13.255933024210364"/>
    <n v="278574.75500016077"/>
    <n v="278574.75500016077"/>
  </r>
  <r>
    <m/>
    <x v="28"/>
    <x v="3"/>
    <x v="5"/>
    <n v="1084400.94722384"/>
    <m/>
    <m/>
    <m/>
  </r>
  <r>
    <m/>
    <x v="34"/>
    <x v="0"/>
    <x v="4"/>
    <n v="1093329.3361622519"/>
    <m/>
    <m/>
    <m/>
  </r>
  <r>
    <n v="23"/>
    <x v="20"/>
    <x v="1"/>
    <x v="1"/>
    <n v="1100574.036136"/>
    <n v="21.143312000000002"/>
    <n v="456087.68"/>
    <n v="456087.68"/>
  </r>
  <r>
    <m/>
    <x v="34"/>
    <x v="0"/>
    <x v="6"/>
    <n v="1116549.6874992517"/>
    <m/>
    <m/>
    <m/>
  </r>
  <r>
    <m/>
    <x v="33"/>
    <x v="2"/>
    <x v="5"/>
    <n v="1129658.3097829993"/>
    <m/>
    <m/>
    <m/>
  </r>
  <r>
    <n v="23"/>
    <x v="20"/>
    <x v="1"/>
    <x v="5"/>
    <n v="1138781.9025544578"/>
    <n v="13.556654345530305"/>
    <n v="302586.22350637271"/>
    <n v="302586.22350637271"/>
  </r>
  <r>
    <m/>
    <x v="28"/>
    <x v="3"/>
    <x v="3"/>
    <n v="1153225.7762920531"/>
    <m/>
    <m/>
    <m/>
  </r>
  <r>
    <m/>
    <x v="35"/>
    <x v="2"/>
    <x v="3"/>
    <n v="1156876.5948445662"/>
    <n v="12.97833966048681"/>
    <n v="294281.01290593919"/>
    <n v="294281.01290593919"/>
  </r>
  <r>
    <n v="85"/>
    <x v="32"/>
    <x v="0"/>
    <x v="0"/>
    <n v="1171106.318037"/>
    <n v="20.599409999999999"/>
    <n v="472832.34"/>
    <n v="472832.34"/>
  </r>
  <r>
    <m/>
    <x v="28"/>
    <x v="3"/>
    <x v="2"/>
    <n v="1180673.7816643987"/>
    <m/>
    <m/>
    <m/>
  </r>
  <r>
    <n v="50"/>
    <x v="31"/>
    <x v="1"/>
    <x v="4"/>
    <n v="1192967.198085696"/>
    <n v="9.5712470913235688"/>
    <n v="223796.40296455403"/>
    <n v="223796.40296455403"/>
  </r>
  <r>
    <m/>
    <x v="34"/>
    <x v="0"/>
    <x v="2"/>
    <n v="1204201.2988028084"/>
    <m/>
    <m/>
    <m/>
  </r>
  <r>
    <s v="05"/>
    <x v="27"/>
    <x v="1"/>
    <x v="6"/>
    <n v="1236485.6695267614"/>
    <n v="13.910237038879774"/>
    <n v="337116.25166258612"/>
    <n v="337116.25166258612"/>
  </r>
  <r>
    <s v=" "/>
    <x v="34"/>
    <x v="0"/>
    <x v="0"/>
    <n v="1249474.5264079999"/>
    <n v="13.298048"/>
    <n v="325665.21000000002"/>
    <n v="325665.21000000002"/>
  </r>
  <r>
    <n v="50"/>
    <x v="31"/>
    <x v="0"/>
    <x v="5"/>
    <n v="1256759.7278811834"/>
    <n v="15.334683557386194"/>
    <n v="377731.44960060471"/>
    <n v="377731.44960060471"/>
  </r>
  <r>
    <n v="85"/>
    <x v="32"/>
    <x v="0"/>
    <x v="1"/>
    <n v="1257354.463821"/>
    <n v="18.403865"/>
    <n v="453547.56"/>
    <n v="453547.56"/>
  </r>
  <r>
    <s v="05"/>
    <x v="27"/>
    <x v="1"/>
    <x v="3"/>
    <n v="1267378.9884096165"/>
    <n v="16.126278558623827"/>
    <n v="400586.88948623091"/>
    <n v="400586.88948623091"/>
  </r>
  <r>
    <n v="85"/>
    <x v="32"/>
    <x v="0"/>
    <x v="5"/>
    <n v="1272778.5722976029"/>
    <n v="15.374572736555194"/>
    <n v="383541.16405144008"/>
    <n v="383541.16405144008"/>
  </r>
  <r>
    <s v="05"/>
    <x v="27"/>
    <x v="1"/>
    <x v="5"/>
    <n v="1279788.3265385679"/>
    <n v="17.381641237270706"/>
    <n v="435998.50241019262"/>
    <n v="435998.50241019262"/>
  </r>
  <r>
    <n v="50"/>
    <x v="31"/>
    <x v="1"/>
    <x v="3"/>
    <n v="1280003.068525753"/>
    <n v="7.4969673457798462"/>
    <n v="188084.36766181723"/>
    <n v="188084.36766181723"/>
  </r>
  <r>
    <n v="85"/>
    <x v="32"/>
    <x v="0"/>
    <x v="2"/>
    <n v="1298854.6786559499"/>
    <n v="20.867317183789769"/>
    <n v="531230.80608119559"/>
    <n v="531230.80608119559"/>
  </r>
  <r>
    <s v="05"/>
    <x v="27"/>
    <x v="1"/>
    <x v="2"/>
    <n v="1298952.0843901008"/>
    <n v="14.144139248446006"/>
    <n v="360102.15950998635"/>
    <n v="360102.15950998635"/>
  </r>
  <r>
    <m/>
    <x v="35"/>
    <x v="3"/>
    <x v="6"/>
    <n v="1362613.7990403362"/>
    <n v="13.806172665863039"/>
    <n v="368724.63517419423"/>
    <n v="368724.63517419423"/>
  </r>
  <r>
    <m/>
    <x v="28"/>
    <x v="1"/>
    <x v="4"/>
    <n v="1425080.9305135033"/>
    <m/>
    <m/>
    <m/>
  </r>
  <r>
    <s v="05"/>
    <x v="27"/>
    <x v="1"/>
    <x v="4"/>
    <n v="1432119.5587468171"/>
    <n v="16.036046769711717"/>
    <n v="450124.50998810411"/>
    <n v="450124.50998810411"/>
  </r>
  <r>
    <n v="85"/>
    <x v="32"/>
    <x v="1"/>
    <x v="6"/>
    <n v="1449919.8703300823"/>
    <n v="12.724270054660881"/>
    <n v="361603.77095889748"/>
    <n v="361603.77095889748"/>
  </r>
  <r>
    <m/>
    <x v="33"/>
    <x v="0"/>
    <x v="4"/>
    <n v="1453268.3374432041"/>
    <m/>
    <m/>
    <m/>
  </r>
  <r>
    <s v=" "/>
    <x v="34"/>
    <x v="0"/>
    <x v="1"/>
    <n v="1467736.515899"/>
    <n v="15.780970999999999"/>
    <n v="453981.22"/>
    <n v="453981.22"/>
  </r>
  <r>
    <n v="50"/>
    <x v="31"/>
    <x v="1"/>
    <x v="2"/>
    <n v="1480129.8823908113"/>
    <n v="7.8213273259192322"/>
    <n v="226900.97378303629"/>
    <n v="226900.97378303629"/>
  </r>
  <r>
    <m/>
    <x v="28"/>
    <x v="2"/>
    <x v="6"/>
    <n v="1480700.5902164977"/>
    <m/>
    <m/>
    <m/>
  </r>
  <r>
    <n v="50"/>
    <x v="31"/>
    <x v="1"/>
    <x v="0"/>
    <n v="1499701.572737"/>
    <n v="11.638337999999999"/>
    <n v="342099.07"/>
    <n v="342099.07"/>
  </r>
  <r>
    <m/>
    <x v="35"/>
    <x v="2"/>
    <x v="2"/>
    <n v="1502941.5600566557"/>
    <n v="12.531042745057357"/>
    <n v="369135.12867490557"/>
    <n v="369135.12867490557"/>
  </r>
  <r>
    <s v=" "/>
    <x v="35"/>
    <x v="2"/>
    <x v="0"/>
    <n v="1507728.097057"/>
    <n v="13.941971000000001"/>
    <n v="412005.76"/>
    <n v="412005.76"/>
  </r>
  <r>
    <m/>
    <x v="33"/>
    <x v="0"/>
    <x v="6"/>
    <n v="1537337.1306985887"/>
    <m/>
    <m/>
    <m/>
  </r>
  <r>
    <n v="50"/>
    <x v="31"/>
    <x v="1"/>
    <x v="6"/>
    <n v="1541387.0304737997"/>
    <n v="9.6217873454757008"/>
    <n v="290685.60519614618"/>
    <n v="290685.60519614618"/>
  </r>
  <r>
    <n v="85"/>
    <x v="32"/>
    <x v="1"/>
    <x v="4"/>
    <n v="1574247.6593755633"/>
    <n v="11.164071665460169"/>
    <n v="344470.26829365367"/>
    <n v="344470.26829365367"/>
  </r>
  <r>
    <s v=" "/>
    <x v="34"/>
    <x v="3"/>
    <x v="0"/>
    <n v="1588929.575406"/>
    <n v="9.1920710000000003"/>
    <n v="286268.84999999998"/>
    <n v="286268.84999999998"/>
  </r>
  <r>
    <n v="50"/>
    <x v="31"/>
    <x v="1"/>
    <x v="1"/>
    <n v="1649522.621023"/>
    <n v="10.101769000000001"/>
    <n v="326596.7"/>
    <n v="326596.7"/>
  </r>
  <r>
    <s v="05"/>
    <x v="27"/>
    <x v="1"/>
    <x v="1"/>
    <n v="1672795.222352"/>
    <n v="20.811689999999999"/>
    <n v="682348.45"/>
    <n v="682348.45"/>
  </r>
  <r>
    <m/>
    <x v="35"/>
    <x v="2"/>
    <x v="4"/>
    <n v="1677652.0341191594"/>
    <n v="13.576158907656049"/>
    <n v="446410.98389630066"/>
    <n v="446410.98389630066"/>
  </r>
  <r>
    <n v="85"/>
    <x v="32"/>
    <x v="1"/>
    <x v="0"/>
    <n v="1720731.0353349999"/>
    <n v="14.096041"/>
    <n v="475407.69"/>
    <n v="475407.69"/>
  </r>
  <r>
    <m/>
    <x v="33"/>
    <x v="0"/>
    <x v="3"/>
    <n v="1756585.2763542761"/>
    <m/>
    <m/>
    <m/>
  </r>
  <r>
    <m/>
    <x v="28"/>
    <x v="1"/>
    <x v="3"/>
    <n v="1805654.0347308402"/>
    <m/>
    <m/>
    <m/>
  </r>
  <r>
    <m/>
    <x v="28"/>
    <x v="1"/>
    <x v="2"/>
    <n v="1808770.5410715125"/>
    <m/>
    <m/>
    <m/>
  </r>
  <r>
    <s v=" "/>
    <x v="28"/>
    <x v="1"/>
    <x v="0"/>
    <n v="1809993.91133"/>
    <n v="13.82199"/>
    <n v="490347.27"/>
    <n v="490347.27"/>
  </r>
  <r>
    <m/>
    <x v="34"/>
    <x v="3"/>
    <x v="5"/>
    <n v="1821248.7291454626"/>
    <m/>
    <m/>
    <m/>
  </r>
  <r>
    <m/>
    <x v="28"/>
    <x v="1"/>
    <x v="5"/>
    <n v="1841184.9967303867"/>
    <m/>
    <m/>
    <m/>
  </r>
  <r>
    <n v="85"/>
    <x v="32"/>
    <x v="1"/>
    <x v="3"/>
    <n v="1854015.3763941485"/>
    <n v="8.3524492103931269"/>
    <n v="303517.15762575244"/>
    <n v="303517.15762575244"/>
  </r>
  <r>
    <m/>
    <x v="28"/>
    <x v="1"/>
    <x v="6"/>
    <n v="1898904.7786224249"/>
    <m/>
    <m/>
    <m/>
  </r>
  <r>
    <n v="50"/>
    <x v="31"/>
    <x v="1"/>
    <x v="5"/>
    <n v="1940479.2520373443"/>
    <n v="10.45233791378814"/>
    <n v="397537.87919698801"/>
    <n v="397537.87919698801"/>
  </r>
  <r>
    <m/>
    <x v="34"/>
    <x v="3"/>
    <x v="4"/>
    <n v="1941160.9922295159"/>
    <m/>
    <m/>
    <m/>
  </r>
  <r>
    <m/>
    <x v="34"/>
    <x v="3"/>
    <x v="3"/>
    <n v="1957148.1563025764"/>
    <m/>
    <m/>
    <m/>
  </r>
  <r>
    <n v="85"/>
    <x v="32"/>
    <x v="1"/>
    <x v="1"/>
    <n v="1988937.8371250001"/>
    <n v="13.069222999999999"/>
    <n v="509479.88"/>
    <n v="509479.88"/>
  </r>
  <r>
    <m/>
    <x v="34"/>
    <x v="2"/>
    <x v="6"/>
    <n v="2017990.1996897224"/>
    <m/>
    <m/>
    <m/>
  </r>
  <r>
    <n v="85"/>
    <x v="32"/>
    <x v="1"/>
    <x v="2"/>
    <n v="2040622.9620794784"/>
    <n v="13.020007102107586"/>
    <n v="520750.93899637309"/>
    <n v="520750.93899637309"/>
  </r>
  <r>
    <s v=" "/>
    <x v="35"/>
    <x v="2"/>
    <x v="1"/>
    <n v="2049448.98126"/>
    <n v="15.63653"/>
    <n v="628106.91"/>
    <n v="628106.91"/>
  </r>
  <r>
    <s v=" "/>
    <x v="28"/>
    <x v="1"/>
    <x v="1"/>
    <n v="2059893.907659"/>
    <n v="13.185855"/>
    <n v="532364.64"/>
    <n v="532364.64"/>
  </r>
  <r>
    <s v=" "/>
    <x v="34"/>
    <x v="3"/>
    <x v="1"/>
    <n v="2061531.3689570001"/>
    <n v="9.0009329999999999"/>
    <n v="363691.85"/>
    <n v="363691.85"/>
  </r>
  <r>
    <m/>
    <x v="34"/>
    <x v="3"/>
    <x v="2"/>
    <n v="2109585.3485580781"/>
    <m/>
    <m/>
    <m/>
  </r>
  <r>
    <s v=" "/>
    <x v="33"/>
    <x v="0"/>
    <x v="0"/>
    <n v="2179997.4795289999"/>
    <n v="13.725671"/>
    <n v="586469.81000000006"/>
    <n v="586469.81000000006"/>
  </r>
  <r>
    <s v=" "/>
    <x v="33"/>
    <x v="0"/>
    <x v="1"/>
    <n v="2227963.0569349998"/>
    <n v="12.216094"/>
    <n v="533453.31000000006"/>
    <n v="533453.31000000006"/>
  </r>
  <r>
    <n v="85"/>
    <x v="32"/>
    <x v="1"/>
    <x v="5"/>
    <n v="2301607.4827312408"/>
    <n v="8.4475832792550598"/>
    <n v="381083.20937596366"/>
    <n v="381083.20937596366"/>
  </r>
  <r>
    <m/>
    <x v="33"/>
    <x v="0"/>
    <x v="2"/>
    <n v="2322685.2755570533"/>
    <m/>
    <m/>
    <m/>
  </r>
  <r>
    <m/>
    <x v="33"/>
    <x v="0"/>
    <x v="5"/>
    <n v="2529538.3001787863"/>
    <m/>
    <m/>
    <m/>
  </r>
  <r>
    <s v=" "/>
    <x v="35"/>
    <x v="2"/>
    <x v="5"/>
    <n v="2694571.1787078008"/>
    <n v="12.094156554551232"/>
    <n v="638735.88738040614"/>
    <n v="638735.88738040614"/>
  </r>
  <r>
    <m/>
    <x v="33"/>
    <x v="1"/>
    <x v="4"/>
    <n v="2767214.8574612592"/>
    <m/>
    <m/>
    <m/>
  </r>
  <r>
    <m/>
    <x v="33"/>
    <x v="1"/>
    <x v="6"/>
    <n v="2991306.9008038817"/>
    <m/>
    <m/>
    <m/>
  </r>
  <r>
    <m/>
    <x v="35"/>
    <x v="0"/>
    <x v="4"/>
    <n v="3021705.8638201999"/>
    <n v="8.2386860460082332"/>
    <n v="487939.76433377602"/>
    <n v="487939.76433377602"/>
  </r>
  <r>
    <m/>
    <x v="33"/>
    <x v="1"/>
    <x v="3"/>
    <n v="3134018.4449199014"/>
    <m/>
    <m/>
    <m/>
  </r>
  <r>
    <m/>
    <x v="35"/>
    <x v="0"/>
    <x v="6"/>
    <n v="3210917.4686672948"/>
    <n v="8.7257139068085543"/>
    <n v="549143.92531530873"/>
    <n v="549143.92531530873"/>
  </r>
  <r>
    <s v=" "/>
    <x v="34"/>
    <x v="1"/>
    <x v="0"/>
    <n v="3307970.578398"/>
    <n v="7.4104650000000003"/>
    <n v="480466.55"/>
    <n v="480466.55"/>
  </r>
  <r>
    <m/>
    <x v="35"/>
    <x v="0"/>
    <x v="3"/>
    <n v="3429568.4378747181"/>
    <n v="6.7036323522391905"/>
    <n v="450615.09231336549"/>
    <n v="450615.09231336549"/>
  </r>
  <r>
    <m/>
    <x v="34"/>
    <x v="1"/>
    <x v="3"/>
    <n v="3587445.2924812413"/>
    <m/>
    <m/>
    <m/>
  </r>
  <r>
    <s v=" "/>
    <x v="33"/>
    <x v="1"/>
    <x v="0"/>
    <n v="3659828.773519"/>
    <n v="8.8443909999999999"/>
    <n v="634431.54"/>
    <n v="634431.54"/>
  </r>
  <r>
    <m/>
    <x v="34"/>
    <x v="1"/>
    <x v="6"/>
    <n v="3703991.8825862599"/>
    <m/>
    <m/>
    <m/>
  </r>
  <r>
    <m/>
    <x v="35"/>
    <x v="3"/>
    <x v="4"/>
    <n v="3760790.4911429542"/>
    <n v="7.9318687446590621"/>
    <n v="584669.89241739293"/>
    <n v="584669.89241739293"/>
  </r>
  <r>
    <s v=" "/>
    <x v="35"/>
    <x v="3"/>
    <x v="5"/>
    <n v="3769868.4845116623"/>
    <n v="5.6943702947173316"/>
    <n v="420753.73141860735"/>
    <n v="420753.73141860735"/>
  </r>
  <r>
    <m/>
    <x v="34"/>
    <x v="1"/>
    <x v="4"/>
    <n v="3862066.9897496253"/>
    <m/>
    <m/>
    <m/>
  </r>
  <r>
    <m/>
    <x v="34"/>
    <x v="1"/>
    <x v="2"/>
    <n v="3872748.6728021749"/>
    <m/>
    <m/>
    <m/>
  </r>
  <r>
    <m/>
    <x v="34"/>
    <x v="1"/>
    <x v="5"/>
    <n v="3905801.7653838238"/>
    <m/>
    <m/>
    <m/>
  </r>
  <r>
    <s v=" "/>
    <x v="33"/>
    <x v="1"/>
    <x v="1"/>
    <n v="3948215.1598789999"/>
    <n v="8.2350999999999992"/>
    <n v="637273.36"/>
    <n v="637273.36"/>
  </r>
  <r>
    <s v=" "/>
    <x v="35"/>
    <x v="3"/>
    <x v="0"/>
    <n v="3994906.6893830001"/>
    <n v="6.6125470000000002"/>
    <n v="517763.55"/>
    <n v="517763.55"/>
  </r>
  <r>
    <m/>
    <x v="33"/>
    <x v="1"/>
    <x v="2"/>
    <n v="4078645.2031372492"/>
    <m/>
    <m/>
    <m/>
  </r>
  <r>
    <s v=" "/>
    <x v="35"/>
    <x v="0"/>
    <x v="5"/>
    <n v="4096210.6341255158"/>
    <n v="7.4775380222166472"/>
    <n v="600339.5869681614"/>
    <n v="600339.5869681614"/>
  </r>
  <r>
    <m/>
    <x v="35"/>
    <x v="0"/>
    <x v="2"/>
    <n v="4240679.5760099338"/>
    <n v="8.5539737450981335"/>
    <n v="710983.37038943195"/>
    <n v="710983.37038943195"/>
  </r>
  <r>
    <m/>
    <x v="33"/>
    <x v="1"/>
    <x v="5"/>
    <n v="4242086.7347685853"/>
    <m/>
    <m/>
    <m/>
  </r>
  <r>
    <s v=" "/>
    <x v="34"/>
    <x v="1"/>
    <x v="1"/>
    <n v="4269559.0800930001"/>
    <n v="9.0391309999999994"/>
    <n v="756424.8"/>
    <n v="756424.8"/>
  </r>
  <r>
    <m/>
    <x v="35"/>
    <x v="3"/>
    <x v="3"/>
    <n v="4377437.1494048648"/>
    <n v="6.7620643285399504"/>
    <n v="580170.02732895839"/>
    <n v="580170.02732895839"/>
  </r>
  <r>
    <s v=" "/>
    <x v="35"/>
    <x v="0"/>
    <x v="0"/>
    <n v="4410176.6222660001"/>
    <n v="8.3659359999999996"/>
    <n v="723146.98"/>
    <n v="723146.98"/>
  </r>
  <r>
    <m/>
    <x v="35"/>
    <x v="2"/>
    <x v="6"/>
    <n v="4516397.4095282461"/>
    <n v="6.4649512469449224"/>
    <n v="572286.46566279768"/>
    <n v="572286.46566279768"/>
  </r>
  <r>
    <s v=" "/>
    <x v="35"/>
    <x v="3"/>
    <x v="1"/>
    <n v="4535444.9127730001"/>
    <n v="6.3278299999999996"/>
    <n v="562510.66"/>
    <n v="562510.66"/>
  </r>
  <r>
    <m/>
    <x v="35"/>
    <x v="3"/>
    <x v="2"/>
    <n v="4729446.2877316009"/>
    <n v="5.7606995116359068"/>
    <n v="534000.4108328562"/>
    <n v="534000.4108328562"/>
  </r>
  <r>
    <s v=" "/>
    <x v="35"/>
    <x v="0"/>
    <x v="1"/>
    <n v="5038424.23716"/>
    <n v="8.3489509999999996"/>
    <n v="824484.95"/>
    <n v="824484.95"/>
  </r>
  <r>
    <m/>
    <x v="35"/>
    <x v="1"/>
    <x v="4"/>
    <n v="8460335.8436277695"/>
    <n v="4.6330366689280442"/>
    <n v="768262.10542148526"/>
    <n v="768262.10542148526"/>
  </r>
  <r>
    <m/>
    <x v="35"/>
    <x v="1"/>
    <x v="3"/>
    <n v="8963882.1821241491"/>
    <n v="3.9140974617789155"/>
    <n v="687675.96653605253"/>
    <n v="687675.96653605253"/>
  </r>
  <r>
    <m/>
    <x v="35"/>
    <x v="1"/>
    <x v="6"/>
    <n v="9089928.6772358771"/>
    <n v="4.1847520892912016"/>
    <n v="745566.32126198849"/>
    <n v="745566.32126198849"/>
  </r>
  <r>
    <s v=" "/>
    <x v="35"/>
    <x v="1"/>
    <x v="0"/>
    <n v="9912811.4087060001"/>
    <n v="4.9437150000000001"/>
    <n v="960519.91"/>
    <n v="960519.91"/>
  </r>
  <r>
    <m/>
    <x v="35"/>
    <x v="1"/>
    <x v="2"/>
    <n v="10473067.42379819"/>
    <n v="4.0903531849597279"/>
    <n v="839635.47598732554"/>
    <n v="839635.47598732554"/>
  </r>
  <r>
    <s v=" "/>
    <x v="35"/>
    <x v="1"/>
    <x v="5"/>
    <n v="10560650.297344979"/>
    <n v="4.0667924061789442"/>
    <n v="841780.25969765789"/>
    <n v="841780.25969765789"/>
  </r>
  <r>
    <s v=" "/>
    <x v="35"/>
    <x v="1"/>
    <x v="1"/>
    <n v="11623318.131193001"/>
    <n v="5.0874129999999997"/>
    <n v="1158999.25"/>
    <n v="1158999.25"/>
  </r>
  <r>
    <m/>
    <x v="23"/>
    <x v="1"/>
    <x v="5"/>
    <m/>
    <m/>
    <m/>
    <m/>
  </r>
  <r>
    <m/>
    <x v="23"/>
    <x v="0"/>
    <x v="5"/>
    <m/>
    <m/>
    <m/>
    <m/>
  </r>
  <r>
    <m/>
    <x v="23"/>
    <x v="3"/>
    <x v="5"/>
    <m/>
    <m/>
    <m/>
    <m/>
  </r>
  <r>
    <m/>
    <x v="23"/>
    <x v="2"/>
    <x v="5"/>
    <m/>
    <m/>
    <m/>
    <m/>
  </r>
  <r>
    <m/>
    <x v="23"/>
    <x v="1"/>
    <x v="7"/>
    <m/>
    <m/>
    <m/>
    <m/>
  </r>
  <r>
    <m/>
    <x v="23"/>
    <x v="0"/>
    <x v="7"/>
    <m/>
    <m/>
    <m/>
    <m/>
  </r>
  <r>
    <m/>
    <x v="23"/>
    <x v="2"/>
    <x v="7"/>
    <m/>
    <m/>
    <m/>
    <m/>
  </r>
  <r>
    <m/>
    <x v="23"/>
    <x v="3"/>
    <x v="7"/>
    <m/>
    <m/>
    <m/>
    <m/>
  </r>
  <r>
    <m/>
    <x v="34"/>
    <x v="1"/>
    <x v="7"/>
    <m/>
    <m/>
    <m/>
    <m/>
  </r>
  <r>
    <m/>
    <x v="34"/>
    <x v="0"/>
    <x v="7"/>
    <m/>
    <m/>
    <m/>
    <m/>
  </r>
  <r>
    <m/>
    <x v="34"/>
    <x v="2"/>
    <x v="7"/>
    <m/>
    <m/>
    <m/>
    <m/>
  </r>
  <r>
    <m/>
    <x v="34"/>
    <x v="3"/>
    <x v="7"/>
    <m/>
    <m/>
    <m/>
    <m/>
  </r>
  <r>
    <m/>
    <x v="28"/>
    <x v="1"/>
    <x v="7"/>
    <m/>
    <m/>
    <m/>
    <m/>
  </r>
  <r>
    <m/>
    <x v="28"/>
    <x v="0"/>
    <x v="7"/>
    <m/>
    <m/>
    <m/>
    <m/>
  </r>
  <r>
    <m/>
    <x v="28"/>
    <x v="2"/>
    <x v="7"/>
    <m/>
    <m/>
    <m/>
    <m/>
  </r>
  <r>
    <m/>
    <x v="28"/>
    <x v="3"/>
    <x v="7"/>
    <m/>
    <m/>
    <m/>
    <m/>
  </r>
  <r>
    <m/>
    <x v="33"/>
    <x v="1"/>
    <x v="7"/>
    <m/>
    <m/>
    <m/>
    <m/>
  </r>
  <r>
    <m/>
    <x v="33"/>
    <x v="0"/>
    <x v="7"/>
    <m/>
    <m/>
    <m/>
    <m/>
  </r>
  <r>
    <m/>
    <x v="33"/>
    <x v="2"/>
    <x v="7"/>
    <m/>
    <m/>
    <m/>
    <m/>
  </r>
  <r>
    <m/>
    <x v="33"/>
    <x v="3"/>
    <x v="7"/>
    <m/>
    <m/>
    <m/>
    <m/>
  </r>
  <r>
    <m/>
    <x v="24"/>
    <x v="1"/>
    <x v="7"/>
    <m/>
    <m/>
    <m/>
    <m/>
  </r>
  <r>
    <m/>
    <x v="24"/>
    <x v="0"/>
    <x v="7"/>
    <m/>
    <m/>
    <m/>
    <m/>
  </r>
  <r>
    <m/>
    <x v="24"/>
    <x v="2"/>
    <x v="7"/>
    <m/>
    <m/>
    <m/>
    <m/>
  </r>
  <r>
    <m/>
    <x v="24"/>
    <x v="3"/>
    <x v="7"/>
    <m/>
    <m/>
    <m/>
    <m/>
  </r>
  <r>
    <m/>
    <x v="23"/>
    <x v="1"/>
    <x v="6"/>
    <m/>
    <m/>
    <m/>
    <m/>
  </r>
  <r>
    <m/>
    <x v="23"/>
    <x v="0"/>
    <x v="6"/>
    <m/>
    <m/>
    <m/>
    <m/>
  </r>
  <r>
    <m/>
    <x v="23"/>
    <x v="2"/>
    <x v="6"/>
    <m/>
    <m/>
    <m/>
    <m/>
  </r>
  <r>
    <m/>
    <x v="23"/>
    <x v="3"/>
    <x v="6"/>
    <m/>
    <m/>
    <m/>
    <m/>
  </r>
  <r>
    <m/>
    <x v="23"/>
    <x v="1"/>
    <x v="3"/>
    <m/>
    <m/>
    <m/>
    <m/>
  </r>
  <r>
    <m/>
    <x v="23"/>
    <x v="0"/>
    <x v="3"/>
    <m/>
    <m/>
    <m/>
    <m/>
  </r>
  <r>
    <m/>
    <x v="23"/>
    <x v="2"/>
    <x v="3"/>
    <m/>
    <m/>
    <m/>
    <m/>
  </r>
  <r>
    <m/>
    <x v="23"/>
    <x v="3"/>
    <x v="3"/>
    <m/>
    <m/>
    <m/>
    <m/>
  </r>
  <r>
    <m/>
    <x v="23"/>
    <x v="1"/>
    <x v="4"/>
    <m/>
    <m/>
    <m/>
    <m/>
  </r>
  <r>
    <m/>
    <x v="23"/>
    <x v="0"/>
    <x v="4"/>
    <m/>
    <m/>
    <m/>
    <m/>
  </r>
  <r>
    <m/>
    <x v="23"/>
    <x v="2"/>
    <x v="4"/>
    <m/>
    <m/>
    <m/>
    <m/>
  </r>
  <r>
    <m/>
    <x v="23"/>
    <x v="3"/>
    <x v="4"/>
    <m/>
    <m/>
    <m/>
    <m/>
  </r>
  <r>
    <n v="13"/>
    <x v="2"/>
    <x v="2"/>
    <x v="5"/>
    <m/>
    <m/>
    <m/>
    <m/>
  </r>
  <r>
    <s v="08"/>
    <x v="10"/>
    <x v="3"/>
    <x v="6"/>
    <m/>
    <m/>
    <m/>
    <m/>
  </r>
  <r>
    <n v="13"/>
    <x v="2"/>
    <x v="0"/>
    <x v="6"/>
    <m/>
    <m/>
    <m/>
    <m/>
  </r>
  <r>
    <n v="13"/>
    <x v="2"/>
    <x v="3"/>
    <x v="6"/>
    <m/>
    <m/>
    <m/>
    <m/>
  </r>
  <r>
    <n v="23"/>
    <x v="20"/>
    <x v="3"/>
    <x v="6"/>
    <m/>
    <m/>
    <m/>
    <m/>
  </r>
  <r>
    <n v="44"/>
    <x v="4"/>
    <x v="3"/>
    <x v="6"/>
    <m/>
    <m/>
    <m/>
    <m/>
  </r>
  <r>
    <n v="63"/>
    <x v="7"/>
    <x v="3"/>
    <x v="6"/>
    <m/>
    <m/>
    <m/>
    <m/>
  </r>
  <r>
    <s v="08"/>
    <x v="10"/>
    <x v="2"/>
    <x v="3"/>
    <m/>
    <m/>
    <m/>
    <m/>
  </r>
  <r>
    <s v="08"/>
    <x v="10"/>
    <x v="2"/>
    <x v="4"/>
    <m/>
    <m/>
    <m/>
    <m/>
  </r>
  <r>
    <n v="44"/>
    <x v="4"/>
    <x v="2"/>
    <x v="4"/>
    <m/>
    <m/>
    <m/>
    <m/>
  </r>
  <r>
    <n v="47"/>
    <x v="9"/>
    <x v="2"/>
    <x v="4"/>
    <m/>
    <m/>
    <m/>
    <m/>
  </r>
  <r>
    <s v="08"/>
    <x v="10"/>
    <x v="2"/>
    <x v="2"/>
    <m/>
    <m/>
    <m/>
    <m/>
  </r>
  <r>
    <n v="63"/>
    <x v="7"/>
    <x v="0"/>
    <x v="2"/>
    <m/>
    <m/>
    <m/>
    <m/>
  </r>
  <r>
    <n v="88"/>
    <x v="1"/>
    <x v="1"/>
    <x v="0"/>
    <m/>
    <m/>
    <m/>
    <m/>
  </r>
  <r>
    <n v="91"/>
    <x v="36"/>
    <x v="1"/>
    <x v="0"/>
    <m/>
    <m/>
    <m/>
    <m/>
  </r>
  <r>
    <n v="97"/>
    <x v="37"/>
    <x v="1"/>
    <x v="0"/>
    <m/>
    <m/>
    <m/>
    <m/>
  </r>
  <r>
    <n v="88"/>
    <x v="1"/>
    <x v="0"/>
    <x v="0"/>
    <m/>
    <m/>
    <m/>
    <m/>
  </r>
  <r>
    <n v="91"/>
    <x v="36"/>
    <x v="0"/>
    <x v="0"/>
    <m/>
    <m/>
    <m/>
    <m/>
  </r>
  <r>
    <n v="97"/>
    <x v="37"/>
    <x v="0"/>
    <x v="0"/>
    <m/>
    <m/>
    <m/>
    <m/>
  </r>
  <r>
    <s v="08"/>
    <x v="10"/>
    <x v="2"/>
    <x v="0"/>
    <m/>
    <m/>
    <m/>
    <m/>
  </r>
  <r>
    <n v="88"/>
    <x v="1"/>
    <x v="2"/>
    <x v="0"/>
    <m/>
    <m/>
    <m/>
    <m/>
  </r>
  <r>
    <n v="47"/>
    <x v="9"/>
    <x v="2"/>
    <x v="0"/>
    <m/>
    <m/>
    <m/>
    <m/>
  </r>
  <r>
    <n v="91"/>
    <x v="36"/>
    <x v="2"/>
    <x v="0"/>
    <m/>
    <m/>
    <m/>
    <m/>
  </r>
  <r>
    <n v="18"/>
    <x v="13"/>
    <x v="2"/>
    <x v="0"/>
    <m/>
    <m/>
    <m/>
    <m/>
  </r>
  <r>
    <n v="97"/>
    <x v="37"/>
    <x v="2"/>
    <x v="0"/>
    <m/>
    <m/>
    <m/>
    <m/>
  </r>
  <r>
    <n v="88"/>
    <x v="1"/>
    <x v="3"/>
    <x v="0"/>
    <m/>
    <m/>
    <m/>
    <m/>
  </r>
  <r>
    <n v="91"/>
    <x v="36"/>
    <x v="3"/>
    <x v="0"/>
    <m/>
    <m/>
    <m/>
    <m/>
  </r>
  <r>
    <n v="97"/>
    <x v="37"/>
    <x v="3"/>
    <x v="0"/>
    <m/>
    <m/>
    <m/>
    <m/>
  </r>
  <r>
    <n v="91"/>
    <x v="36"/>
    <x v="1"/>
    <x v="1"/>
    <m/>
    <m/>
    <m/>
    <m/>
  </r>
  <r>
    <n v="97"/>
    <x v="37"/>
    <x v="1"/>
    <x v="1"/>
    <m/>
    <m/>
    <m/>
    <m/>
  </r>
  <r>
    <n v="88"/>
    <x v="1"/>
    <x v="0"/>
    <x v="1"/>
    <m/>
    <m/>
    <m/>
    <m/>
  </r>
  <r>
    <n v="91"/>
    <x v="36"/>
    <x v="0"/>
    <x v="1"/>
    <m/>
    <m/>
    <m/>
    <m/>
  </r>
  <r>
    <n v="94"/>
    <x v="0"/>
    <x v="0"/>
    <x v="1"/>
    <m/>
    <m/>
    <m/>
    <m/>
  </r>
  <r>
    <n v="97"/>
    <x v="37"/>
    <x v="0"/>
    <x v="1"/>
    <m/>
    <m/>
    <m/>
    <m/>
  </r>
  <r>
    <s v="08"/>
    <x v="10"/>
    <x v="2"/>
    <x v="1"/>
    <m/>
    <m/>
    <m/>
    <m/>
  </r>
  <r>
    <n v="91"/>
    <x v="36"/>
    <x v="2"/>
    <x v="1"/>
    <m/>
    <m/>
    <m/>
    <m/>
  </r>
  <r>
    <n v="97"/>
    <x v="37"/>
    <x v="2"/>
    <x v="1"/>
    <m/>
    <m/>
    <m/>
    <m/>
  </r>
  <r>
    <n v="88"/>
    <x v="1"/>
    <x v="3"/>
    <x v="1"/>
    <m/>
    <m/>
    <m/>
    <m/>
  </r>
  <r>
    <n v="91"/>
    <x v="36"/>
    <x v="3"/>
    <x v="1"/>
    <m/>
    <m/>
    <m/>
    <m/>
  </r>
  <r>
    <n v="97"/>
    <x v="37"/>
    <x v="3"/>
    <x v="1"/>
    <m/>
    <m/>
    <m/>
    <m/>
  </r>
  <r>
    <n v="91"/>
    <x v="36"/>
    <x v="1"/>
    <x v="5"/>
    <m/>
    <m/>
    <m/>
    <m/>
  </r>
  <r>
    <n v="81"/>
    <x v="14"/>
    <x v="1"/>
    <x v="5"/>
    <m/>
    <m/>
    <m/>
    <m/>
  </r>
  <r>
    <n v="88"/>
    <x v="1"/>
    <x v="1"/>
    <x v="5"/>
    <m/>
    <m/>
    <m/>
    <m/>
  </r>
  <r>
    <n v="18"/>
    <x v="13"/>
    <x v="1"/>
    <x v="5"/>
    <m/>
    <m/>
    <m/>
    <m/>
  </r>
  <r>
    <n v="27"/>
    <x v="5"/>
    <x v="1"/>
    <x v="5"/>
    <m/>
    <m/>
    <m/>
    <m/>
  </r>
  <r>
    <n v="94"/>
    <x v="0"/>
    <x v="1"/>
    <x v="5"/>
    <m/>
    <m/>
    <m/>
    <m/>
  </r>
  <r>
    <n v="95"/>
    <x v="29"/>
    <x v="1"/>
    <x v="5"/>
    <m/>
    <m/>
    <m/>
    <m/>
  </r>
  <r>
    <n v="86"/>
    <x v="12"/>
    <x v="1"/>
    <x v="5"/>
    <m/>
    <m/>
    <m/>
    <m/>
  </r>
  <r>
    <n v="97"/>
    <x v="37"/>
    <x v="1"/>
    <x v="5"/>
    <m/>
    <m/>
    <m/>
    <m/>
  </r>
  <r>
    <n v="99"/>
    <x v="18"/>
    <x v="1"/>
    <x v="5"/>
    <m/>
    <m/>
    <m/>
    <m/>
  </r>
  <r>
    <n v="91"/>
    <x v="36"/>
    <x v="0"/>
    <x v="5"/>
    <m/>
    <m/>
    <m/>
    <m/>
  </r>
  <r>
    <n v="81"/>
    <x v="14"/>
    <x v="0"/>
    <x v="5"/>
    <m/>
    <m/>
    <m/>
    <m/>
  </r>
  <r>
    <n v="88"/>
    <x v="1"/>
    <x v="0"/>
    <x v="5"/>
    <m/>
    <m/>
    <m/>
    <m/>
  </r>
  <r>
    <n v="18"/>
    <x v="13"/>
    <x v="0"/>
    <x v="5"/>
    <m/>
    <m/>
    <m/>
    <m/>
  </r>
  <r>
    <n v="27"/>
    <x v="5"/>
    <x v="0"/>
    <x v="5"/>
    <m/>
    <m/>
    <m/>
    <m/>
  </r>
  <r>
    <n v="94"/>
    <x v="0"/>
    <x v="0"/>
    <x v="5"/>
    <m/>
    <m/>
    <m/>
    <m/>
  </r>
  <r>
    <n v="95"/>
    <x v="29"/>
    <x v="0"/>
    <x v="5"/>
    <m/>
    <m/>
    <m/>
    <m/>
  </r>
  <r>
    <n v="86"/>
    <x v="12"/>
    <x v="0"/>
    <x v="5"/>
    <m/>
    <m/>
    <m/>
    <m/>
  </r>
  <r>
    <n v="97"/>
    <x v="37"/>
    <x v="0"/>
    <x v="5"/>
    <m/>
    <m/>
    <m/>
    <m/>
  </r>
  <r>
    <n v="99"/>
    <x v="18"/>
    <x v="0"/>
    <x v="5"/>
    <m/>
    <m/>
    <m/>
    <m/>
  </r>
  <r>
    <n v="91"/>
    <x v="36"/>
    <x v="2"/>
    <x v="5"/>
    <m/>
    <m/>
    <m/>
    <m/>
  </r>
  <r>
    <n v="81"/>
    <x v="14"/>
    <x v="2"/>
    <x v="5"/>
    <m/>
    <m/>
    <m/>
    <m/>
  </r>
  <r>
    <n v="88"/>
    <x v="1"/>
    <x v="2"/>
    <x v="5"/>
    <m/>
    <m/>
    <m/>
    <m/>
  </r>
  <r>
    <n v="18"/>
    <x v="13"/>
    <x v="2"/>
    <x v="5"/>
    <m/>
    <m/>
    <m/>
    <m/>
  </r>
  <r>
    <n v="27"/>
    <x v="5"/>
    <x v="2"/>
    <x v="5"/>
    <m/>
    <m/>
    <m/>
    <m/>
  </r>
  <r>
    <n v="94"/>
    <x v="0"/>
    <x v="2"/>
    <x v="5"/>
    <m/>
    <m/>
    <m/>
    <m/>
  </r>
  <r>
    <n v="95"/>
    <x v="29"/>
    <x v="2"/>
    <x v="5"/>
    <m/>
    <m/>
    <m/>
    <m/>
  </r>
  <r>
    <n v="86"/>
    <x v="12"/>
    <x v="2"/>
    <x v="5"/>
    <m/>
    <m/>
    <m/>
    <m/>
  </r>
  <r>
    <n v="97"/>
    <x v="37"/>
    <x v="2"/>
    <x v="5"/>
    <m/>
    <m/>
    <m/>
    <m/>
  </r>
  <r>
    <n v="99"/>
    <x v="18"/>
    <x v="2"/>
    <x v="5"/>
    <m/>
    <m/>
    <m/>
    <m/>
  </r>
  <r>
    <n v="91"/>
    <x v="36"/>
    <x v="3"/>
    <x v="5"/>
    <m/>
    <m/>
    <m/>
    <m/>
  </r>
  <r>
    <n v="81"/>
    <x v="14"/>
    <x v="3"/>
    <x v="5"/>
    <m/>
    <m/>
    <m/>
    <m/>
  </r>
  <r>
    <n v="88"/>
    <x v="1"/>
    <x v="3"/>
    <x v="5"/>
    <m/>
    <m/>
    <m/>
    <m/>
  </r>
  <r>
    <n v="18"/>
    <x v="13"/>
    <x v="3"/>
    <x v="5"/>
    <m/>
    <m/>
    <m/>
    <m/>
  </r>
  <r>
    <n v="27"/>
    <x v="5"/>
    <x v="3"/>
    <x v="5"/>
    <m/>
    <m/>
    <m/>
    <m/>
  </r>
  <r>
    <n v="94"/>
    <x v="0"/>
    <x v="3"/>
    <x v="5"/>
    <m/>
    <m/>
    <m/>
    <m/>
  </r>
  <r>
    <n v="95"/>
    <x v="29"/>
    <x v="3"/>
    <x v="5"/>
    <m/>
    <m/>
    <m/>
    <m/>
  </r>
  <r>
    <n v="86"/>
    <x v="12"/>
    <x v="3"/>
    <x v="5"/>
    <m/>
    <m/>
    <m/>
    <m/>
  </r>
  <r>
    <n v="97"/>
    <x v="37"/>
    <x v="3"/>
    <x v="5"/>
    <m/>
    <m/>
    <m/>
    <m/>
  </r>
  <r>
    <n v="99"/>
    <x v="18"/>
    <x v="3"/>
    <x v="5"/>
    <m/>
    <m/>
    <m/>
    <m/>
  </r>
  <r>
    <n v="91"/>
    <x v="36"/>
    <x v="1"/>
    <x v="7"/>
    <m/>
    <m/>
    <m/>
    <m/>
  </r>
  <r>
    <n v="81"/>
    <x v="14"/>
    <x v="1"/>
    <x v="7"/>
    <m/>
    <m/>
    <m/>
    <m/>
  </r>
  <r>
    <n v="88"/>
    <x v="1"/>
    <x v="1"/>
    <x v="7"/>
    <m/>
    <m/>
    <m/>
    <m/>
  </r>
  <r>
    <n v="18"/>
    <x v="13"/>
    <x v="1"/>
    <x v="7"/>
    <m/>
    <m/>
    <m/>
    <m/>
  </r>
  <r>
    <n v="27"/>
    <x v="5"/>
    <x v="1"/>
    <x v="7"/>
    <m/>
    <m/>
    <m/>
    <m/>
  </r>
  <r>
    <n v="94"/>
    <x v="0"/>
    <x v="1"/>
    <x v="7"/>
    <m/>
    <m/>
    <m/>
    <m/>
  </r>
  <r>
    <n v="95"/>
    <x v="29"/>
    <x v="1"/>
    <x v="7"/>
    <m/>
    <m/>
    <m/>
    <m/>
  </r>
  <r>
    <n v="86"/>
    <x v="12"/>
    <x v="1"/>
    <x v="7"/>
    <m/>
    <m/>
    <m/>
    <m/>
  </r>
  <r>
    <n v="97"/>
    <x v="37"/>
    <x v="1"/>
    <x v="7"/>
    <m/>
    <m/>
    <m/>
    <m/>
  </r>
  <r>
    <n v="99"/>
    <x v="18"/>
    <x v="1"/>
    <x v="7"/>
    <m/>
    <m/>
    <m/>
    <m/>
  </r>
  <r>
    <n v="91"/>
    <x v="36"/>
    <x v="0"/>
    <x v="7"/>
    <m/>
    <m/>
    <m/>
    <m/>
  </r>
  <r>
    <n v="81"/>
    <x v="14"/>
    <x v="0"/>
    <x v="7"/>
    <m/>
    <m/>
    <m/>
    <m/>
  </r>
  <r>
    <n v="88"/>
    <x v="1"/>
    <x v="0"/>
    <x v="7"/>
    <m/>
    <m/>
    <m/>
    <m/>
  </r>
  <r>
    <n v="18"/>
    <x v="13"/>
    <x v="0"/>
    <x v="7"/>
    <m/>
    <m/>
    <m/>
    <m/>
  </r>
  <r>
    <n v="27"/>
    <x v="5"/>
    <x v="0"/>
    <x v="7"/>
    <m/>
    <m/>
    <m/>
    <m/>
  </r>
  <r>
    <n v="94"/>
    <x v="0"/>
    <x v="0"/>
    <x v="7"/>
    <m/>
    <m/>
    <m/>
    <m/>
  </r>
  <r>
    <n v="95"/>
    <x v="29"/>
    <x v="0"/>
    <x v="7"/>
    <m/>
    <m/>
    <m/>
    <m/>
  </r>
  <r>
    <n v="86"/>
    <x v="12"/>
    <x v="0"/>
    <x v="7"/>
    <m/>
    <m/>
    <m/>
    <m/>
  </r>
  <r>
    <n v="97"/>
    <x v="37"/>
    <x v="0"/>
    <x v="7"/>
    <m/>
    <m/>
    <m/>
    <m/>
  </r>
  <r>
    <n v="99"/>
    <x v="18"/>
    <x v="0"/>
    <x v="7"/>
    <m/>
    <m/>
    <m/>
    <m/>
  </r>
  <r>
    <n v="91"/>
    <x v="36"/>
    <x v="2"/>
    <x v="7"/>
    <m/>
    <m/>
    <m/>
    <m/>
  </r>
  <r>
    <n v="81"/>
    <x v="14"/>
    <x v="2"/>
    <x v="7"/>
    <m/>
    <m/>
    <m/>
    <m/>
  </r>
  <r>
    <n v="88"/>
    <x v="1"/>
    <x v="2"/>
    <x v="7"/>
    <m/>
    <m/>
    <m/>
    <m/>
  </r>
  <r>
    <n v="18"/>
    <x v="13"/>
    <x v="2"/>
    <x v="7"/>
    <m/>
    <m/>
    <m/>
    <m/>
  </r>
  <r>
    <n v="27"/>
    <x v="5"/>
    <x v="2"/>
    <x v="7"/>
    <m/>
    <m/>
    <m/>
    <m/>
  </r>
  <r>
    <n v="94"/>
    <x v="0"/>
    <x v="2"/>
    <x v="7"/>
    <m/>
    <m/>
    <m/>
    <m/>
  </r>
  <r>
    <n v="95"/>
    <x v="29"/>
    <x v="2"/>
    <x v="7"/>
    <m/>
    <m/>
    <m/>
    <m/>
  </r>
  <r>
    <n v="86"/>
    <x v="12"/>
    <x v="2"/>
    <x v="7"/>
    <m/>
    <m/>
    <m/>
    <m/>
  </r>
  <r>
    <n v="97"/>
    <x v="37"/>
    <x v="2"/>
    <x v="7"/>
    <m/>
    <m/>
    <m/>
    <m/>
  </r>
  <r>
    <n v="99"/>
    <x v="18"/>
    <x v="2"/>
    <x v="7"/>
    <m/>
    <m/>
    <m/>
    <m/>
  </r>
  <r>
    <n v="91"/>
    <x v="36"/>
    <x v="3"/>
    <x v="7"/>
    <m/>
    <m/>
    <m/>
    <m/>
  </r>
  <r>
    <n v="81"/>
    <x v="14"/>
    <x v="3"/>
    <x v="7"/>
    <m/>
    <m/>
    <m/>
    <m/>
  </r>
  <r>
    <n v="88"/>
    <x v="1"/>
    <x v="3"/>
    <x v="7"/>
    <m/>
    <m/>
    <m/>
    <m/>
  </r>
  <r>
    <n v="18"/>
    <x v="13"/>
    <x v="3"/>
    <x v="7"/>
    <m/>
    <m/>
    <m/>
    <m/>
  </r>
  <r>
    <n v="27"/>
    <x v="5"/>
    <x v="3"/>
    <x v="7"/>
    <m/>
    <m/>
    <m/>
    <m/>
  </r>
  <r>
    <n v="94"/>
    <x v="0"/>
    <x v="3"/>
    <x v="7"/>
    <m/>
    <m/>
    <m/>
    <m/>
  </r>
  <r>
    <n v="95"/>
    <x v="29"/>
    <x v="3"/>
    <x v="7"/>
    <m/>
    <m/>
    <m/>
    <m/>
  </r>
  <r>
    <n v="86"/>
    <x v="12"/>
    <x v="3"/>
    <x v="7"/>
    <m/>
    <m/>
    <m/>
    <m/>
  </r>
  <r>
    <n v="97"/>
    <x v="37"/>
    <x v="3"/>
    <x v="7"/>
    <m/>
    <m/>
    <m/>
    <m/>
  </r>
  <r>
    <n v="99"/>
    <x v="18"/>
    <x v="3"/>
    <x v="7"/>
    <m/>
    <m/>
    <m/>
    <m/>
  </r>
  <r>
    <m/>
    <x v="35"/>
    <x v="1"/>
    <x v="7"/>
    <m/>
    <m/>
    <m/>
    <m/>
  </r>
  <r>
    <s v="05"/>
    <x v="27"/>
    <x v="1"/>
    <x v="7"/>
    <m/>
    <m/>
    <m/>
    <m/>
  </r>
  <r>
    <s v="08"/>
    <x v="10"/>
    <x v="1"/>
    <x v="7"/>
    <m/>
    <m/>
    <m/>
    <m/>
  </r>
  <r>
    <n v="13"/>
    <x v="2"/>
    <x v="1"/>
    <x v="7"/>
    <m/>
    <m/>
    <m/>
    <m/>
  </r>
  <r>
    <n v="15"/>
    <x v="26"/>
    <x v="1"/>
    <x v="7"/>
    <m/>
    <m/>
    <m/>
    <m/>
  </r>
  <r>
    <n v="17"/>
    <x v="6"/>
    <x v="1"/>
    <x v="7"/>
    <m/>
    <m/>
    <m/>
    <m/>
  </r>
  <r>
    <n v="85"/>
    <x v="32"/>
    <x v="1"/>
    <x v="7"/>
    <m/>
    <m/>
    <m/>
    <m/>
  </r>
  <r>
    <n v="19"/>
    <x v="17"/>
    <x v="1"/>
    <x v="7"/>
    <m/>
    <m/>
    <m/>
    <m/>
  </r>
  <r>
    <n v="20"/>
    <x v="15"/>
    <x v="1"/>
    <x v="7"/>
    <m/>
    <m/>
    <m/>
    <m/>
  </r>
  <r>
    <n v="23"/>
    <x v="20"/>
    <x v="1"/>
    <x v="7"/>
    <m/>
    <m/>
    <m/>
    <m/>
  </r>
  <r>
    <n v="25"/>
    <x v="25"/>
    <x v="1"/>
    <x v="7"/>
    <m/>
    <m/>
    <m/>
    <m/>
  </r>
  <r>
    <n v="41"/>
    <x v="3"/>
    <x v="1"/>
    <x v="7"/>
    <m/>
    <m/>
    <m/>
    <m/>
  </r>
  <r>
    <n v="44"/>
    <x v="4"/>
    <x v="1"/>
    <x v="7"/>
    <m/>
    <m/>
    <m/>
    <m/>
  </r>
  <r>
    <n v="47"/>
    <x v="9"/>
    <x v="1"/>
    <x v="7"/>
    <m/>
    <m/>
    <m/>
    <m/>
  </r>
  <r>
    <n v="50"/>
    <x v="31"/>
    <x v="1"/>
    <x v="7"/>
    <m/>
    <m/>
    <m/>
    <m/>
  </r>
  <r>
    <n v="52"/>
    <x v="16"/>
    <x v="1"/>
    <x v="7"/>
    <m/>
    <m/>
    <m/>
    <m/>
  </r>
  <r>
    <n v="54"/>
    <x v="19"/>
    <x v="1"/>
    <x v="7"/>
    <m/>
    <m/>
    <m/>
    <m/>
  </r>
  <r>
    <n v="63"/>
    <x v="7"/>
    <x v="1"/>
    <x v="7"/>
    <m/>
    <m/>
    <m/>
    <m/>
  </r>
  <r>
    <n v="66"/>
    <x v="8"/>
    <x v="1"/>
    <x v="7"/>
    <m/>
    <m/>
    <m/>
    <m/>
  </r>
  <r>
    <n v="68"/>
    <x v="30"/>
    <x v="1"/>
    <x v="7"/>
    <m/>
    <m/>
    <m/>
    <m/>
  </r>
  <r>
    <n v="70"/>
    <x v="11"/>
    <x v="1"/>
    <x v="7"/>
    <m/>
    <m/>
    <m/>
    <m/>
  </r>
  <r>
    <n v="73"/>
    <x v="22"/>
    <x v="1"/>
    <x v="7"/>
    <m/>
    <m/>
    <m/>
    <m/>
  </r>
  <r>
    <n v="76"/>
    <x v="21"/>
    <x v="1"/>
    <x v="7"/>
    <m/>
    <m/>
    <m/>
    <m/>
  </r>
  <r>
    <m/>
    <x v="35"/>
    <x v="0"/>
    <x v="7"/>
    <m/>
    <m/>
    <m/>
    <m/>
  </r>
  <r>
    <s v="05"/>
    <x v="27"/>
    <x v="0"/>
    <x v="7"/>
    <m/>
    <m/>
    <m/>
    <m/>
  </r>
  <r>
    <s v="08"/>
    <x v="10"/>
    <x v="0"/>
    <x v="7"/>
    <m/>
    <m/>
    <m/>
    <m/>
  </r>
  <r>
    <n v="13"/>
    <x v="2"/>
    <x v="0"/>
    <x v="7"/>
    <m/>
    <m/>
    <m/>
    <m/>
  </r>
  <r>
    <n v="15"/>
    <x v="26"/>
    <x v="0"/>
    <x v="7"/>
    <m/>
    <m/>
    <m/>
    <m/>
  </r>
  <r>
    <n v="17"/>
    <x v="6"/>
    <x v="0"/>
    <x v="7"/>
    <m/>
    <m/>
    <m/>
    <m/>
  </r>
  <r>
    <n v="85"/>
    <x v="32"/>
    <x v="0"/>
    <x v="7"/>
    <m/>
    <m/>
    <m/>
    <m/>
  </r>
  <r>
    <n v="19"/>
    <x v="17"/>
    <x v="0"/>
    <x v="7"/>
    <m/>
    <m/>
    <m/>
    <m/>
  </r>
  <r>
    <n v="20"/>
    <x v="15"/>
    <x v="0"/>
    <x v="7"/>
    <m/>
    <m/>
    <m/>
    <m/>
  </r>
  <r>
    <n v="23"/>
    <x v="20"/>
    <x v="0"/>
    <x v="7"/>
    <m/>
    <m/>
    <m/>
    <m/>
  </r>
  <r>
    <n v="25"/>
    <x v="25"/>
    <x v="0"/>
    <x v="7"/>
    <m/>
    <m/>
    <m/>
    <m/>
  </r>
  <r>
    <n v="41"/>
    <x v="3"/>
    <x v="0"/>
    <x v="7"/>
    <m/>
    <m/>
    <m/>
    <m/>
  </r>
  <r>
    <n v="44"/>
    <x v="4"/>
    <x v="0"/>
    <x v="7"/>
    <m/>
    <m/>
    <m/>
    <m/>
  </r>
  <r>
    <n v="47"/>
    <x v="9"/>
    <x v="0"/>
    <x v="7"/>
    <m/>
    <m/>
    <m/>
    <m/>
  </r>
  <r>
    <n v="50"/>
    <x v="31"/>
    <x v="0"/>
    <x v="7"/>
    <m/>
    <m/>
    <m/>
    <m/>
  </r>
  <r>
    <n v="52"/>
    <x v="16"/>
    <x v="0"/>
    <x v="7"/>
    <m/>
    <m/>
    <m/>
    <m/>
  </r>
  <r>
    <n v="54"/>
    <x v="19"/>
    <x v="0"/>
    <x v="7"/>
    <m/>
    <m/>
    <m/>
    <m/>
  </r>
  <r>
    <n v="63"/>
    <x v="7"/>
    <x v="0"/>
    <x v="7"/>
    <m/>
    <m/>
    <m/>
    <m/>
  </r>
  <r>
    <n v="66"/>
    <x v="8"/>
    <x v="0"/>
    <x v="7"/>
    <m/>
    <m/>
    <m/>
    <m/>
  </r>
  <r>
    <n v="68"/>
    <x v="30"/>
    <x v="0"/>
    <x v="7"/>
    <m/>
    <m/>
    <m/>
    <m/>
  </r>
  <r>
    <n v="70"/>
    <x v="11"/>
    <x v="0"/>
    <x v="7"/>
    <m/>
    <m/>
    <m/>
    <m/>
  </r>
  <r>
    <n v="73"/>
    <x v="22"/>
    <x v="0"/>
    <x v="7"/>
    <m/>
    <m/>
    <m/>
    <m/>
  </r>
  <r>
    <n v="76"/>
    <x v="21"/>
    <x v="0"/>
    <x v="7"/>
    <m/>
    <m/>
    <m/>
    <m/>
  </r>
  <r>
    <m/>
    <x v="35"/>
    <x v="2"/>
    <x v="7"/>
    <m/>
    <m/>
    <m/>
    <m/>
  </r>
  <r>
    <s v="05"/>
    <x v="27"/>
    <x v="2"/>
    <x v="7"/>
    <m/>
    <m/>
    <m/>
    <m/>
  </r>
  <r>
    <s v="08"/>
    <x v="10"/>
    <x v="2"/>
    <x v="7"/>
    <m/>
    <m/>
    <m/>
    <m/>
  </r>
  <r>
    <n v="13"/>
    <x v="2"/>
    <x v="2"/>
    <x v="7"/>
    <m/>
    <m/>
    <m/>
    <m/>
  </r>
  <r>
    <n v="15"/>
    <x v="26"/>
    <x v="2"/>
    <x v="7"/>
    <m/>
    <m/>
    <m/>
    <m/>
  </r>
  <r>
    <n v="17"/>
    <x v="6"/>
    <x v="2"/>
    <x v="7"/>
    <m/>
    <m/>
    <m/>
    <m/>
  </r>
  <r>
    <n v="85"/>
    <x v="32"/>
    <x v="2"/>
    <x v="7"/>
    <m/>
    <m/>
    <m/>
    <m/>
  </r>
  <r>
    <n v="19"/>
    <x v="17"/>
    <x v="2"/>
    <x v="7"/>
    <m/>
    <m/>
    <m/>
    <m/>
  </r>
  <r>
    <n v="20"/>
    <x v="15"/>
    <x v="2"/>
    <x v="7"/>
    <m/>
    <m/>
    <m/>
    <m/>
  </r>
  <r>
    <n v="23"/>
    <x v="20"/>
    <x v="2"/>
    <x v="7"/>
    <m/>
    <m/>
    <m/>
    <m/>
  </r>
  <r>
    <n v="25"/>
    <x v="25"/>
    <x v="2"/>
    <x v="7"/>
    <m/>
    <m/>
    <m/>
    <m/>
  </r>
  <r>
    <n v="41"/>
    <x v="3"/>
    <x v="2"/>
    <x v="7"/>
    <m/>
    <m/>
    <m/>
    <m/>
  </r>
  <r>
    <n v="44"/>
    <x v="4"/>
    <x v="2"/>
    <x v="7"/>
    <m/>
    <m/>
    <m/>
    <m/>
  </r>
  <r>
    <n v="47"/>
    <x v="9"/>
    <x v="2"/>
    <x v="7"/>
    <m/>
    <m/>
    <m/>
    <m/>
  </r>
  <r>
    <n v="50"/>
    <x v="31"/>
    <x v="2"/>
    <x v="7"/>
    <m/>
    <m/>
    <m/>
    <m/>
  </r>
  <r>
    <n v="52"/>
    <x v="16"/>
    <x v="2"/>
    <x v="7"/>
    <m/>
    <m/>
    <m/>
    <m/>
  </r>
  <r>
    <n v="54"/>
    <x v="19"/>
    <x v="2"/>
    <x v="7"/>
    <m/>
    <m/>
    <m/>
    <m/>
  </r>
  <r>
    <n v="63"/>
    <x v="7"/>
    <x v="2"/>
    <x v="7"/>
    <m/>
    <m/>
    <m/>
    <m/>
  </r>
  <r>
    <n v="66"/>
    <x v="8"/>
    <x v="2"/>
    <x v="7"/>
    <m/>
    <m/>
    <m/>
    <m/>
  </r>
  <r>
    <n v="68"/>
    <x v="30"/>
    <x v="2"/>
    <x v="7"/>
    <m/>
    <m/>
    <m/>
    <m/>
  </r>
  <r>
    <n v="70"/>
    <x v="11"/>
    <x v="2"/>
    <x v="7"/>
    <m/>
    <m/>
    <m/>
    <m/>
  </r>
  <r>
    <n v="73"/>
    <x v="22"/>
    <x v="2"/>
    <x v="7"/>
    <m/>
    <m/>
    <m/>
    <m/>
  </r>
  <r>
    <n v="76"/>
    <x v="21"/>
    <x v="2"/>
    <x v="7"/>
    <m/>
    <m/>
    <m/>
    <m/>
  </r>
  <r>
    <m/>
    <x v="35"/>
    <x v="3"/>
    <x v="7"/>
    <m/>
    <m/>
    <m/>
    <m/>
  </r>
  <r>
    <s v="05"/>
    <x v="27"/>
    <x v="3"/>
    <x v="7"/>
    <m/>
    <m/>
    <m/>
    <m/>
  </r>
  <r>
    <s v="08"/>
    <x v="10"/>
    <x v="3"/>
    <x v="7"/>
    <m/>
    <m/>
    <m/>
    <m/>
  </r>
  <r>
    <n v="13"/>
    <x v="2"/>
    <x v="3"/>
    <x v="7"/>
    <m/>
    <m/>
    <m/>
    <m/>
  </r>
  <r>
    <n v="15"/>
    <x v="26"/>
    <x v="3"/>
    <x v="7"/>
    <m/>
    <m/>
    <m/>
    <m/>
  </r>
  <r>
    <n v="17"/>
    <x v="6"/>
    <x v="3"/>
    <x v="7"/>
    <m/>
    <m/>
    <m/>
    <m/>
  </r>
  <r>
    <n v="85"/>
    <x v="32"/>
    <x v="3"/>
    <x v="7"/>
    <m/>
    <m/>
    <m/>
    <m/>
  </r>
  <r>
    <n v="19"/>
    <x v="17"/>
    <x v="3"/>
    <x v="7"/>
    <m/>
    <m/>
    <m/>
    <m/>
  </r>
  <r>
    <n v="20"/>
    <x v="15"/>
    <x v="3"/>
    <x v="7"/>
    <m/>
    <m/>
    <m/>
    <m/>
  </r>
  <r>
    <n v="23"/>
    <x v="20"/>
    <x v="3"/>
    <x v="7"/>
    <m/>
    <m/>
    <m/>
    <m/>
  </r>
  <r>
    <n v="25"/>
    <x v="25"/>
    <x v="3"/>
    <x v="7"/>
    <m/>
    <m/>
    <m/>
    <m/>
  </r>
  <r>
    <n v="41"/>
    <x v="3"/>
    <x v="3"/>
    <x v="7"/>
    <m/>
    <m/>
    <m/>
    <m/>
  </r>
  <r>
    <n v="44"/>
    <x v="4"/>
    <x v="3"/>
    <x v="7"/>
    <m/>
    <m/>
    <m/>
    <m/>
  </r>
  <r>
    <n v="47"/>
    <x v="9"/>
    <x v="3"/>
    <x v="7"/>
    <m/>
    <m/>
    <m/>
    <m/>
  </r>
  <r>
    <n v="50"/>
    <x v="31"/>
    <x v="3"/>
    <x v="7"/>
    <m/>
    <m/>
    <m/>
    <m/>
  </r>
  <r>
    <n v="52"/>
    <x v="16"/>
    <x v="3"/>
    <x v="7"/>
    <m/>
    <m/>
    <m/>
    <m/>
  </r>
  <r>
    <n v="54"/>
    <x v="19"/>
    <x v="3"/>
    <x v="7"/>
    <m/>
    <m/>
    <m/>
    <m/>
  </r>
  <r>
    <n v="63"/>
    <x v="7"/>
    <x v="3"/>
    <x v="7"/>
    <m/>
    <m/>
    <m/>
    <m/>
  </r>
  <r>
    <n v="66"/>
    <x v="8"/>
    <x v="3"/>
    <x v="7"/>
    <m/>
    <m/>
    <m/>
    <m/>
  </r>
  <r>
    <n v="68"/>
    <x v="30"/>
    <x v="3"/>
    <x v="7"/>
    <m/>
    <m/>
    <m/>
    <m/>
  </r>
  <r>
    <n v="70"/>
    <x v="11"/>
    <x v="3"/>
    <x v="7"/>
    <m/>
    <m/>
    <m/>
    <m/>
  </r>
  <r>
    <n v="73"/>
    <x v="22"/>
    <x v="3"/>
    <x v="7"/>
    <m/>
    <m/>
    <m/>
    <m/>
  </r>
  <r>
    <n v="76"/>
    <x v="21"/>
    <x v="3"/>
    <x v="7"/>
    <m/>
    <m/>
    <m/>
    <m/>
  </r>
  <r>
    <n v="91"/>
    <x v="36"/>
    <x v="1"/>
    <x v="6"/>
    <m/>
    <m/>
    <m/>
    <m/>
  </r>
  <r>
    <n v="81"/>
    <x v="14"/>
    <x v="1"/>
    <x v="6"/>
    <m/>
    <m/>
    <m/>
    <m/>
  </r>
  <r>
    <n v="88"/>
    <x v="1"/>
    <x v="1"/>
    <x v="6"/>
    <m/>
    <m/>
    <m/>
    <m/>
  </r>
  <r>
    <n v="18"/>
    <x v="13"/>
    <x v="1"/>
    <x v="6"/>
    <m/>
    <m/>
    <m/>
    <m/>
  </r>
  <r>
    <n v="27"/>
    <x v="5"/>
    <x v="1"/>
    <x v="6"/>
    <m/>
    <m/>
    <m/>
    <m/>
  </r>
  <r>
    <n v="94"/>
    <x v="0"/>
    <x v="1"/>
    <x v="6"/>
    <m/>
    <m/>
    <m/>
    <m/>
  </r>
  <r>
    <n v="95"/>
    <x v="29"/>
    <x v="1"/>
    <x v="6"/>
    <m/>
    <m/>
    <m/>
    <m/>
  </r>
  <r>
    <n v="86"/>
    <x v="12"/>
    <x v="1"/>
    <x v="6"/>
    <m/>
    <m/>
    <m/>
    <m/>
  </r>
  <r>
    <n v="97"/>
    <x v="37"/>
    <x v="1"/>
    <x v="6"/>
    <m/>
    <m/>
    <m/>
    <m/>
  </r>
  <r>
    <n v="99"/>
    <x v="18"/>
    <x v="1"/>
    <x v="6"/>
    <m/>
    <m/>
    <m/>
    <m/>
  </r>
  <r>
    <n v="91"/>
    <x v="36"/>
    <x v="0"/>
    <x v="6"/>
    <m/>
    <m/>
    <m/>
    <m/>
  </r>
  <r>
    <n v="81"/>
    <x v="14"/>
    <x v="0"/>
    <x v="6"/>
    <m/>
    <m/>
    <m/>
    <m/>
  </r>
  <r>
    <n v="88"/>
    <x v="1"/>
    <x v="0"/>
    <x v="6"/>
    <m/>
    <m/>
    <m/>
    <m/>
  </r>
  <r>
    <n v="18"/>
    <x v="13"/>
    <x v="0"/>
    <x v="6"/>
    <m/>
    <m/>
    <m/>
    <m/>
  </r>
  <r>
    <n v="27"/>
    <x v="5"/>
    <x v="0"/>
    <x v="6"/>
    <m/>
    <m/>
    <m/>
    <m/>
  </r>
  <r>
    <n v="94"/>
    <x v="0"/>
    <x v="0"/>
    <x v="6"/>
    <m/>
    <m/>
    <m/>
    <m/>
  </r>
  <r>
    <n v="95"/>
    <x v="29"/>
    <x v="0"/>
    <x v="6"/>
    <m/>
    <m/>
    <m/>
    <m/>
  </r>
  <r>
    <n v="86"/>
    <x v="12"/>
    <x v="0"/>
    <x v="6"/>
    <m/>
    <m/>
    <m/>
    <m/>
  </r>
  <r>
    <n v="97"/>
    <x v="37"/>
    <x v="0"/>
    <x v="6"/>
    <m/>
    <m/>
    <m/>
    <m/>
  </r>
  <r>
    <n v="99"/>
    <x v="18"/>
    <x v="0"/>
    <x v="6"/>
    <m/>
    <m/>
    <m/>
    <m/>
  </r>
  <r>
    <n v="91"/>
    <x v="36"/>
    <x v="2"/>
    <x v="6"/>
    <m/>
    <m/>
    <m/>
    <m/>
  </r>
  <r>
    <n v="81"/>
    <x v="14"/>
    <x v="2"/>
    <x v="6"/>
    <m/>
    <m/>
    <m/>
    <m/>
  </r>
  <r>
    <n v="88"/>
    <x v="1"/>
    <x v="2"/>
    <x v="6"/>
    <m/>
    <m/>
    <m/>
    <m/>
  </r>
  <r>
    <n v="18"/>
    <x v="13"/>
    <x v="2"/>
    <x v="6"/>
    <m/>
    <m/>
    <m/>
    <m/>
  </r>
  <r>
    <n v="27"/>
    <x v="5"/>
    <x v="2"/>
    <x v="6"/>
    <m/>
    <m/>
    <m/>
    <m/>
  </r>
  <r>
    <n v="94"/>
    <x v="0"/>
    <x v="2"/>
    <x v="6"/>
    <m/>
    <m/>
    <m/>
    <m/>
  </r>
  <r>
    <n v="95"/>
    <x v="29"/>
    <x v="2"/>
    <x v="6"/>
    <m/>
    <m/>
    <m/>
    <m/>
  </r>
  <r>
    <n v="86"/>
    <x v="12"/>
    <x v="2"/>
    <x v="6"/>
    <m/>
    <m/>
    <m/>
    <m/>
  </r>
  <r>
    <n v="97"/>
    <x v="37"/>
    <x v="2"/>
    <x v="6"/>
    <m/>
    <m/>
    <m/>
    <m/>
  </r>
  <r>
    <n v="99"/>
    <x v="18"/>
    <x v="2"/>
    <x v="6"/>
    <m/>
    <m/>
    <m/>
    <m/>
  </r>
  <r>
    <n v="91"/>
    <x v="36"/>
    <x v="3"/>
    <x v="6"/>
    <m/>
    <m/>
    <m/>
    <m/>
  </r>
  <r>
    <n v="81"/>
    <x v="14"/>
    <x v="3"/>
    <x v="6"/>
    <m/>
    <m/>
    <m/>
    <m/>
  </r>
  <r>
    <n v="88"/>
    <x v="1"/>
    <x v="3"/>
    <x v="6"/>
    <m/>
    <m/>
    <m/>
    <m/>
  </r>
  <r>
    <n v="18"/>
    <x v="13"/>
    <x v="3"/>
    <x v="6"/>
    <m/>
    <m/>
    <m/>
    <m/>
  </r>
  <r>
    <n v="27"/>
    <x v="5"/>
    <x v="3"/>
    <x v="6"/>
    <m/>
    <m/>
    <m/>
    <m/>
  </r>
  <r>
    <n v="94"/>
    <x v="0"/>
    <x v="3"/>
    <x v="6"/>
    <m/>
    <m/>
    <m/>
    <m/>
  </r>
  <r>
    <n v="95"/>
    <x v="29"/>
    <x v="3"/>
    <x v="6"/>
    <m/>
    <m/>
    <m/>
    <m/>
  </r>
  <r>
    <n v="86"/>
    <x v="12"/>
    <x v="3"/>
    <x v="6"/>
    <m/>
    <m/>
    <m/>
    <m/>
  </r>
  <r>
    <n v="97"/>
    <x v="37"/>
    <x v="3"/>
    <x v="6"/>
    <m/>
    <m/>
    <m/>
    <m/>
  </r>
  <r>
    <n v="99"/>
    <x v="18"/>
    <x v="3"/>
    <x v="6"/>
    <m/>
    <m/>
    <m/>
    <m/>
  </r>
  <r>
    <n v="91"/>
    <x v="36"/>
    <x v="1"/>
    <x v="3"/>
    <m/>
    <m/>
    <m/>
    <m/>
  </r>
  <r>
    <n v="81"/>
    <x v="14"/>
    <x v="1"/>
    <x v="3"/>
    <m/>
    <m/>
    <m/>
    <m/>
  </r>
  <r>
    <n v="88"/>
    <x v="1"/>
    <x v="1"/>
    <x v="3"/>
    <m/>
    <m/>
    <m/>
    <m/>
  </r>
  <r>
    <n v="18"/>
    <x v="13"/>
    <x v="1"/>
    <x v="3"/>
    <m/>
    <m/>
    <m/>
    <m/>
  </r>
  <r>
    <n v="27"/>
    <x v="5"/>
    <x v="1"/>
    <x v="3"/>
    <m/>
    <m/>
    <m/>
    <m/>
  </r>
  <r>
    <n v="94"/>
    <x v="0"/>
    <x v="1"/>
    <x v="3"/>
    <m/>
    <m/>
    <m/>
    <m/>
  </r>
  <r>
    <n v="95"/>
    <x v="29"/>
    <x v="1"/>
    <x v="3"/>
    <m/>
    <m/>
    <m/>
    <m/>
  </r>
  <r>
    <n v="86"/>
    <x v="12"/>
    <x v="1"/>
    <x v="3"/>
    <m/>
    <m/>
    <m/>
    <m/>
  </r>
  <r>
    <n v="97"/>
    <x v="37"/>
    <x v="1"/>
    <x v="3"/>
    <m/>
    <m/>
    <m/>
    <m/>
  </r>
  <r>
    <n v="99"/>
    <x v="18"/>
    <x v="1"/>
    <x v="3"/>
    <m/>
    <m/>
    <m/>
    <m/>
  </r>
  <r>
    <n v="91"/>
    <x v="36"/>
    <x v="0"/>
    <x v="3"/>
    <m/>
    <m/>
    <m/>
    <m/>
  </r>
  <r>
    <n v="81"/>
    <x v="14"/>
    <x v="0"/>
    <x v="3"/>
    <m/>
    <m/>
    <m/>
    <m/>
  </r>
  <r>
    <n v="88"/>
    <x v="1"/>
    <x v="0"/>
    <x v="3"/>
    <m/>
    <m/>
    <m/>
    <m/>
  </r>
  <r>
    <n v="18"/>
    <x v="13"/>
    <x v="0"/>
    <x v="3"/>
    <m/>
    <m/>
    <m/>
    <m/>
  </r>
  <r>
    <n v="27"/>
    <x v="5"/>
    <x v="0"/>
    <x v="3"/>
    <m/>
    <m/>
    <m/>
    <m/>
  </r>
  <r>
    <n v="94"/>
    <x v="0"/>
    <x v="0"/>
    <x v="3"/>
    <m/>
    <m/>
    <m/>
    <m/>
  </r>
  <r>
    <n v="95"/>
    <x v="29"/>
    <x v="0"/>
    <x v="3"/>
    <m/>
    <m/>
    <m/>
    <m/>
  </r>
  <r>
    <n v="86"/>
    <x v="12"/>
    <x v="0"/>
    <x v="3"/>
    <m/>
    <m/>
    <m/>
    <m/>
  </r>
  <r>
    <n v="97"/>
    <x v="37"/>
    <x v="0"/>
    <x v="3"/>
    <m/>
    <m/>
    <m/>
    <m/>
  </r>
  <r>
    <n v="99"/>
    <x v="18"/>
    <x v="0"/>
    <x v="3"/>
    <m/>
    <m/>
    <m/>
    <m/>
  </r>
  <r>
    <n v="91"/>
    <x v="36"/>
    <x v="2"/>
    <x v="3"/>
    <m/>
    <m/>
    <m/>
    <m/>
  </r>
  <r>
    <n v="81"/>
    <x v="14"/>
    <x v="2"/>
    <x v="3"/>
    <m/>
    <m/>
    <m/>
    <m/>
  </r>
  <r>
    <n v="88"/>
    <x v="1"/>
    <x v="2"/>
    <x v="3"/>
    <m/>
    <m/>
    <m/>
    <m/>
  </r>
  <r>
    <n v="18"/>
    <x v="13"/>
    <x v="2"/>
    <x v="3"/>
    <m/>
    <m/>
    <m/>
    <m/>
  </r>
  <r>
    <n v="27"/>
    <x v="5"/>
    <x v="2"/>
    <x v="3"/>
    <m/>
    <m/>
    <m/>
    <m/>
  </r>
  <r>
    <n v="94"/>
    <x v="0"/>
    <x v="2"/>
    <x v="3"/>
    <m/>
    <m/>
    <m/>
    <m/>
  </r>
  <r>
    <n v="95"/>
    <x v="29"/>
    <x v="2"/>
    <x v="3"/>
    <m/>
    <m/>
    <m/>
    <m/>
  </r>
  <r>
    <n v="86"/>
    <x v="12"/>
    <x v="2"/>
    <x v="3"/>
    <m/>
    <m/>
    <m/>
    <m/>
  </r>
  <r>
    <n v="97"/>
    <x v="37"/>
    <x v="2"/>
    <x v="3"/>
    <m/>
    <m/>
    <m/>
    <m/>
  </r>
  <r>
    <n v="99"/>
    <x v="18"/>
    <x v="2"/>
    <x v="3"/>
    <m/>
    <m/>
    <m/>
    <m/>
  </r>
  <r>
    <n v="91"/>
    <x v="36"/>
    <x v="3"/>
    <x v="3"/>
    <m/>
    <m/>
    <m/>
    <m/>
  </r>
  <r>
    <n v="81"/>
    <x v="14"/>
    <x v="3"/>
    <x v="3"/>
    <m/>
    <m/>
    <m/>
    <m/>
  </r>
  <r>
    <n v="88"/>
    <x v="1"/>
    <x v="3"/>
    <x v="3"/>
    <m/>
    <m/>
    <m/>
    <m/>
  </r>
  <r>
    <n v="18"/>
    <x v="13"/>
    <x v="3"/>
    <x v="3"/>
    <m/>
    <m/>
    <m/>
    <m/>
  </r>
  <r>
    <n v="27"/>
    <x v="5"/>
    <x v="3"/>
    <x v="3"/>
    <m/>
    <m/>
    <m/>
    <m/>
  </r>
  <r>
    <n v="94"/>
    <x v="0"/>
    <x v="3"/>
    <x v="3"/>
    <m/>
    <m/>
    <m/>
    <m/>
  </r>
  <r>
    <n v="95"/>
    <x v="29"/>
    <x v="3"/>
    <x v="3"/>
    <m/>
    <m/>
    <m/>
    <m/>
  </r>
  <r>
    <n v="86"/>
    <x v="12"/>
    <x v="3"/>
    <x v="3"/>
    <m/>
    <m/>
    <m/>
    <m/>
  </r>
  <r>
    <n v="97"/>
    <x v="37"/>
    <x v="3"/>
    <x v="3"/>
    <m/>
    <m/>
    <m/>
    <m/>
  </r>
  <r>
    <n v="99"/>
    <x v="18"/>
    <x v="3"/>
    <x v="3"/>
    <m/>
    <m/>
    <m/>
    <m/>
  </r>
  <r>
    <n v="91"/>
    <x v="36"/>
    <x v="1"/>
    <x v="4"/>
    <m/>
    <m/>
    <m/>
    <m/>
  </r>
  <r>
    <n v="81"/>
    <x v="14"/>
    <x v="1"/>
    <x v="4"/>
    <m/>
    <m/>
    <m/>
    <m/>
  </r>
  <r>
    <n v="88"/>
    <x v="1"/>
    <x v="1"/>
    <x v="4"/>
    <m/>
    <m/>
    <m/>
    <m/>
  </r>
  <r>
    <n v="18"/>
    <x v="13"/>
    <x v="1"/>
    <x v="4"/>
    <m/>
    <m/>
    <m/>
    <m/>
  </r>
  <r>
    <n v="27"/>
    <x v="5"/>
    <x v="1"/>
    <x v="4"/>
    <m/>
    <m/>
    <m/>
    <m/>
  </r>
  <r>
    <n v="94"/>
    <x v="0"/>
    <x v="1"/>
    <x v="4"/>
    <m/>
    <m/>
    <m/>
    <m/>
  </r>
  <r>
    <n v="95"/>
    <x v="29"/>
    <x v="1"/>
    <x v="4"/>
    <m/>
    <m/>
    <m/>
    <m/>
  </r>
  <r>
    <n v="86"/>
    <x v="12"/>
    <x v="1"/>
    <x v="4"/>
    <m/>
    <m/>
    <m/>
    <m/>
  </r>
  <r>
    <n v="97"/>
    <x v="37"/>
    <x v="1"/>
    <x v="4"/>
    <m/>
    <m/>
    <m/>
    <m/>
  </r>
  <r>
    <n v="99"/>
    <x v="18"/>
    <x v="1"/>
    <x v="4"/>
    <m/>
    <m/>
    <m/>
    <m/>
  </r>
  <r>
    <n v="91"/>
    <x v="36"/>
    <x v="0"/>
    <x v="4"/>
    <m/>
    <m/>
    <m/>
    <m/>
  </r>
  <r>
    <n v="81"/>
    <x v="14"/>
    <x v="0"/>
    <x v="4"/>
    <m/>
    <m/>
    <m/>
    <m/>
  </r>
  <r>
    <n v="88"/>
    <x v="1"/>
    <x v="0"/>
    <x v="4"/>
    <m/>
    <m/>
    <m/>
    <m/>
  </r>
  <r>
    <n v="18"/>
    <x v="13"/>
    <x v="0"/>
    <x v="4"/>
    <m/>
    <m/>
    <m/>
    <m/>
  </r>
  <r>
    <n v="27"/>
    <x v="5"/>
    <x v="0"/>
    <x v="4"/>
    <m/>
    <m/>
    <m/>
    <m/>
  </r>
  <r>
    <n v="94"/>
    <x v="0"/>
    <x v="0"/>
    <x v="4"/>
    <m/>
    <m/>
    <m/>
    <m/>
  </r>
  <r>
    <n v="95"/>
    <x v="29"/>
    <x v="0"/>
    <x v="4"/>
    <m/>
    <m/>
    <m/>
    <m/>
  </r>
  <r>
    <n v="86"/>
    <x v="12"/>
    <x v="0"/>
    <x v="4"/>
    <m/>
    <m/>
    <m/>
    <m/>
  </r>
  <r>
    <n v="97"/>
    <x v="37"/>
    <x v="0"/>
    <x v="4"/>
    <m/>
    <m/>
    <m/>
    <m/>
  </r>
  <r>
    <n v="99"/>
    <x v="18"/>
    <x v="0"/>
    <x v="4"/>
    <m/>
    <m/>
    <m/>
    <m/>
  </r>
  <r>
    <n v="91"/>
    <x v="36"/>
    <x v="2"/>
    <x v="4"/>
    <m/>
    <m/>
    <m/>
    <m/>
  </r>
  <r>
    <n v="81"/>
    <x v="14"/>
    <x v="2"/>
    <x v="4"/>
    <m/>
    <m/>
    <m/>
    <m/>
  </r>
  <r>
    <n v="88"/>
    <x v="1"/>
    <x v="2"/>
    <x v="4"/>
    <m/>
    <m/>
    <m/>
    <m/>
  </r>
  <r>
    <n v="18"/>
    <x v="13"/>
    <x v="2"/>
    <x v="4"/>
    <m/>
    <m/>
    <m/>
    <m/>
  </r>
  <r>
    <n v="27"/>
    <x v="5"/>
    <x v="2"/>
    <x v="4"/>
    <m/>
    <m/>
    <m/>
    <m/>
  </r>
  <r>
    <n v="94"/>
    <x v="0"/>
    <x v="2"/>
    <x v="4"/>
    <m/>
    <m/>
    <m/>
    <m/>
  </r>
  <r>
    <n v="95"/>
    <x v="29"/>
    <x v="2"/>
    <x v="4"/>
    <m/>
    <m/>
    <m/>
    <m/>
  </r>
  <r>
    <n v="86"/>
    <x v="12"/>
    <x v="2"/>
    <x v="4"/>
    <m/>
    <m/>
    <m/>
    <m/>
  </r>
  <r>
    <n v="97"/>
    <x v="37"/>
    <x v="2"/>
    <x v="4"/>
    <m/>
    <m/>
    <m/>
    <m/>
  </r>
  <r>
    <n v="99"/>
    <x v="18"/>
    <x v="2"/>
    <x v="4"/>
    <m/>
    <m/>
    <m/>
    <m/>
  </r>
  <r>
    <n v="91"/>
    <x v="36"/>
    <x v="3"/>
    <x v="4"/>
    <m/>
    <m/>
    <m/>
    <m/>
  </r>
  <r>
    <n v="81"/>
    <x v="14"/>
    <x v="3"/>
    <x v="4"/>
    <m/>
    <m/>
    <m/>
    <m/>
  </r>
  <r>
    <n v="88"/>
    <x v="1"/>
    <x v="3"/>
    <x v="4"/>
    <m/>
    <m/>
    <m/>
    <m/>
  </r>
  <r>
    <n v="18"/>
    <x v="13"/>
    <x v="3"/>
    <x v="4"/>
    <m/>
    <m/>
    <m/>
    <m/>
  </r>
  <r>
    <n v="27"/>
    <x v="5"/>
    <x v="3"/>
    <x v="4"/>
    <m/>
    <m/>
    <m/>
    <m/>
  </r>
  <r>
    <n v="94"/>
    <x v="0"/>
    <x v="3"/>
    <x v="4"/>
    <m/>
    <m/>
    <m/>
    <m/>
  </r>
  <r>
    <n v="95"/>
    <x v="29"/>
    <x v="3"/>
    <x v="4"/>
    <m/>
    <m/>
    <m/>
    <m/>
  </r>
  <r>
    <n v="86"/>
    <x v="12"/>
    <x v="3"/>
    <x v="4"/>
    <m/>
    <m/>
    <m/>
    <m/>
  </r>
  <r>
    <n v="97"/>
    <x v="37"/>
    <x v="3"/>
    <x v="4"/>
    <m/>
    <m/>
    <m/>
    <m/>
  </r>
  <r>
    <n v="99"/>
    <x v="18"/>
    <x v="3"/>
    <x v="4"/>
    <m/>
    <m/>
    <m/>
    <m/>
  </r>
  <r>
    <n v="91"/>
    <x v="36"/>
    <x v="1"/>
    <x v="2"/>
    <m/>
    <m/>
    <m/>
    <m/>
  </r>
  <r>
    <n v="88"/>
    <x v="1"/>
    <x v="1"/>
    <x v="2"/>
    <m/>
    <m/>
    <m/>
    <m/>
  </r>
  <r>
    <n v="27"/>
    <x v="5"/>
    <x v="1"/>
    <x v="2"/>
    <m/>
    <m/>
    <m/>
    <m/>
  </r>
  <r>
    <n v="94"/>
    <x v="0"/>
    <x v="1"/>
    <x v="2"/>
    <m/>
    <m/>
    <m/>
    <m/>
  </r>
  <r>
    <n v="95"/>
    <x v="29"/>
    <x v="1"/>
    <x v="2"/>
    <m/>
    <m/>
    <m/>
    <m/>
  </r>
  <r>
    <n v="97"/>
    <x v="37"/>
    <x v="1"/>
    <x v="2"/>
    <m/>
    <m/>
    <m/>
    <m/>
  </r>
  <r>
    <n v="91"/>
    <x v="36"/>
    <x v="0"/>
    <x v="2"/>
    <m/>
    <m/>
    <m/>
    <m/>
  </r>
  <r>
    <n v="88"/>
    <x v="1"/>
    <x v="0"/>
    <x v="2"/>
    <m/>
    <m/>
    <m/>
    <m/>
  </r>
  <r>
    <n v="27"/>
    <x v="5"/>
    <x v="0"/>
    <x v="2"/>
    <m/>
    <m/>
    <m/>
    <m/>
  </r>
  <r>
    <n v="94"/>
    <x v="0"/>
    <x v="0"/>
    <x v="2"/>
    <m/>
    <m/>
    <m/>
    <m/>
  </r>
  <r>
    <n v="95"/>
    <x v="29"/>
    <x v="0"/>
    <x v="2"/>
    <m/>
    <m/>
    <m/>
    <m/>
  </r>
  <r>
    <n v="97"/>
    <x v="37"/>
    <x v="0"/>
    <x v="2"/>
    <m/>
    <m/>
    <m/>
    <m/>
  </r>
  <r>
    <n v="91"/>
    <x v="36"/>
    <x v="2"/>
    <x v="2"/>
    <m/>
    <m/>
    <m/>
    <m/>
  </r>
  <r>
    <n v="88"/>
    <x v="1"/>
    <x v="2"/>
    <x v="2"/>
    <m/>
    <m/>
    <m/>
    <m/>
  </r>
  <r>
    <n v="27"/>
    <x v="5"/>
    <x v="2"/>
    <x v="2"/>
    <m/>
    <m/>
    <m/>
    <m/>
  </r>
  <r>
    <n v="94"/>
    <x v="0"/>
    <x v="2"/>
    <x v="2"/>
    <m/>
    <m/>
    <m/>
    <m/>
  </r>
  <r>
    <n v="95"/>
    <x v="29"/>
    <x v="2"/>
    <x v="2"/>
    <m/>
    <m/>
    <m/>
    <m/>
  </r>
  <r>
    <n v="97"/>
    <x v="37"/>
    <x v="2"/>
    <x v="2"/>
    <m/>
    <m/>
    <m/>
    <m/>
  </r>
  <r>
    <n v="91"/>
    <x v="36"/>
    <x v="3"/>
    <x v="2"/>
    <m/>
    <m/>
    <m/>
    <m/>
  </r>
  <r>
    <n v="88"/>
    <x v="1"/>
    <x v="3"/>
    <x v="2"/>
    <m/>
    <m/>
    <m/>
    <m/>
  </r>
  <r>
    <n v="27"/>
    <x v="5"/>
    <x v="3"/>
    <x v="2"/>
    <m/>
    <m/>
    <m/>
    <m/>
  </r>
  <r>
    <n v="94"/>
    <x v="0"/>
    <x v="3"/>
    <x v="2"/>
    <m/>
    <m/>
    <m/>
    <m/>
  </r>
  <r>
    <n v="95"/>
    <x v="29"/>
    <x v="3"/>
    <x v="2"/>
    <m/>
    <m/>
    <m/>
    <m/>
  </r>
  <r>
    <n v="97"/>
    <x v="37"/>
    <x v="3"/>
    <x v="2"/>
    <m/>
    <m/>
    <m/>
    <m/>
  </r>
  <r>
    <n v="91"/>
    <x v="36"/>
    <x v="1"/>
    <x v="8"/>
    <m/>
    <m/>
    <m/>
    <m/>
  </r>
  <r>
    <n v="88"/>
    <x v="1"/>
    <x v="1"/>
    <x v="8"/>
    <m/>
    <m/>
    <m/>
    <m/>
  </r>
  <r>
    <n v="27"/>
    <x v="5"/>
    <x v="1"/>
    <x v="8"/>
    <m/>
    <m/>
    <m/>
    <m/>
  </r>
  <r>
    <n v="94"/>
    <x v="0"/>
    <x v="1"/>
    <x v="8"/>
    <m/>
    <m/>
    <m/>
    <m/>
  </r>
  <r>
    <n v="95"/>
    <x v="29"/>
    <x v="1"/>
    <x v="8"/>
    <m/>
    <m/>
    <m/>
    <m/>
  </r>
  <r>
    <n v="97"/>
    <x v="37"/>
    <x v="1"/>
    <x v="8"/>
    <m/>
    <m/>
    <m/>
    <m/>
  </r>
  <r>
    <n v="91"/>
    <x v="36"/>
    <x v="0"/>
    <x v="8"/>
    <m/>
    <m/>
    <m/>
    <m/>
  </r>
  <r>
    <n v="88"/>
    <x v="1"/>
    <x v="0"/>
    <x v="8"/>
    <m/>
    <m/>
    <m/>
    <m/>
  </r>
  <r>
    <n v="27"/>
    <x v="5"/>
    <x v="0"/>
    <x v="8"/>
    <m/>
    <m/>
    <m/>
    <m/>
  </r>
  <r>
    <n v="94"/>
    <x v="0"/>
    <x v="0"/>
    <x v="8"/>
    <m/>
    <m/>
    <m/>
    <m/>
  </r>
  <r>
    <n v="95"/>
    <x v="29"/>
    <x v="0"/>
    <x v="8"/>
    <m/>
    <m/>
    <m/>
    <m/>
  </r>
  <r>
    <n v="97"/>
    <x v="37"/>
    <x v="0"/>
    <x v="8"/>
    <m/>
    <m/>
    <m/>
    <m/>
  </r>
  <r>
    <n v="91"/>
    <x v="36"/>
    <x v="2"/>
    <x v="8"/>
    <m/>
    <m/>
    <m/>
    <m/>
  </r>
  <r>
    <n v="88"/>
    <x v="1"/>
    <x v="2"/>
    <x v="8"/>
    <m/>
    <m/>
    <m/>
    <m/>
  </r>
  <r>
    <n v="27"/>
    <x v="5"/>
    <x v="2"/>
    <x v="8"/>
    <m/>
    <m/>
    <m/>
    <m/>
  </r>
  <r>
    <n v="94"/>
    <x v="0"/>
    <x v="2"/>
    <x v="8"/>
    <m/>
    <m/>
    <m/>
    <m/>
  </r>
  <r>
    <n v="95"/>
    <x v="29"/>
    <x v="2"/>
    <x v="8"/>
    <m/>
    <m/>
    <m/>
    <m/>
  </r>
  <r>
    <n v="97"/>
    <x v="37"/>
    <x v="2"/>
    <x v="8"/>
    <m/>
    <m/>
    <m/>
    <m/>
  </r>
  <r>
    <n v="91"/>
    <x v="36"/>
    <x v="3"/>
    <x v="8"/>
    <m/>
    <m/>
    <m/>
    <m/>
  </r>
  <r>
    <n v="88"/>
    <x v="1"/>
    <x v="3"/>
    <x v="8"/>
    <m/>
    <m/>
    <m/>
    <m/>
  </r>
  <r>
    <n v="27"/>
    <x v="5"/>
    <x v="3"/>
    <x v="8"/>
    <m/>
    <m/>
    <m/>
    <m/>
  </r>
  <r>
    <n v="94"/>
    <x v="0"/>
    <x v="3"/>
    <x v="8"/>
    <m/>
    <m/>
    <m/>
    <m/>
  </r>
  <r>
    <n v="95"/>
    <x v="29"/>
    <x v="3"/>
    <x v="8"/>
    <m/>
    <m/>
    <m/>
    <m/>
  </r>
  <r>
    <n v="97"/>
    <x v="37"/>
    <x v="3"/>
    <x v="8"/>
    <m/>
    <m/>
    <m/>
    <m/>
  </r>
  <r>
    <n v="81"/>
    <x v="14"/>
    <x v="1"/>
    <x v="8"/>
    <m/>
    <m/>
    <m/>
    <m/>
  </r>
  <r>
    <n v="18"/>
    <x v="13"/>
    <x v="1"/>
    <x v="8"/>
    <m/>
    <m/>
    <m/>
    <m/>
  </r>
  <r>
    <n v="86"/>
    <x v="12"/>
    <x v="1"/>
    <x v="8"/>
    <m/>
    <m/>
    <m/>
    <m/>
  </r>
  <r>
    <n v="99"/>
    <x v="18"/>
    <x v="1"/>
    <x v="8"/>
    <m/>
    <m/>
    <m/>
    <m/>
  </r>
  <r>
    <n v="81"/>
    <x v="14"/>
    <x v="0"/>
    <x v="8"/>
    <m/>
    <m/>
    <m/>
    <m/>
  </r>
  <r>
    <n v="18"/>
    <x v="13"/>
    <x v="0"/>
    <x v="8"/>
    <m/>
    <m/>
    <m/>
    <m/>
  </r>
  <r>
    <n v="86"/>
    <x v="12"/>
    <x v="0"/>
    <x v="8"/>
    <m/>
    <m/>
    <m/>
    <m/>
  </r>
  <r>
    <n v="99"/>
    <x v="18"/>
    <x v="0"/>
    <x v="8"/>
    <m/>
    <m/>
    <m/>
    <m/>
  </r>
  <r>
    <n v="81"/>
    <x v="14"/>
    <x v="2"/>
    <x v="8"/>
    <m/>
    <m/>
    <m/>
    <m/>
  </r>
  <r>
    <n v="18"/>
    <x v="13"/>
    <x v="2"/>
    <x v="8"/>
    <m/>
    <m/>
    <m/>
    <m/>
  </r>
  <r>
    <n v="86"/>
    <x v="12"/>
    <x v="2"/>
    <x v="8"/>
    <m/>
    <m/>
    <m/>
    <m/>
  </r>
  <r>
    <n v="99"/>
    <x v="18"/>
    <x v="2"/>
    <x v="8"/>
    <m/>
    <m/>
    <m/>
    <m/>
  </r>
  <r>
    <n v="81"/>
    <x v="14"/>
    <x v="3"/>
    <x v="8"/>
    <m/>
    <m/>
    <m/>
    <m/>
  </r>
  <r>
    <n v="18"/>
    <x v="13"/>
    <x v="3"/>
    <x v="8"/>
    <m/>
    <m/>
    <m/>
    <m/>
  </r>
  <r>
    <n v="86"/>
    <x v="12"/>
    <x v="3"/>
    <x v="8"/>
    <m/>
    <m/>
    <m/>
    <m/>
  </r>
  <r>
    <n v="99"/>
    <x v="18"/>
    <x v="3"/>
    <x v="8"/>
    <m/>
    <m/>
    <m/>
    <m/>
  </r>
  <r>
    <m/>
    <x v="35"/>
    <x v="1"/>
    <x v="8"/>
    <m/>
    <m/>
    <m/>
    <m/>
  </r>
  <r>
    <s v="05"/>
    <x v="27"/>
    <x v="1"/>
    <x v="8"/>
    <m/>
    <m/>
    <m/>
    <m/>
  </r>
  <r>
    <s v="08"/>
    <x v="10"/>
    <x v="1"/>
    <x v="8"/>
    <m/>
    <m/>
    <m/>
    <m/>
  </r>
  <r>
    <n v="13"/>
    <x v="2"/>
    <x v="1"/>
    <x v="8"/>
    <m/>
    <m/>
    <m/>
    <m/>
  </r>
  <r>
    <n v="15"/>
    <x v="26"/>
    <x v="1"/>
    <x v="8"/>
    <m/>
    <m/>
    <m/>
    <m/>
  </r>
  <r>
    <n v="17"/>
    <x v="6"/>
    <x v="1"/>
    <x v="8"/>
    <m/>
    <m/>
    <m/>
    <m/>
  </r>
  <r>
    <n v="85"/>
    <x v="32"/>
    <x v="1"/>
    <x v="8"/>
    <m/>
    <m/>
    <m/>
    <m/>
  </r>
  <r>
    <n v="19"/>
    <x v="17"/>
    <x v="1"/>
    <x v="8"/>
    <m/>
    <m/>
    <m/>
    <m/>
  </r>
  <r>
    <n v="20"/>
    <x v="15"/>
    <x v="1"/>
    <x v="8"/>
    <m/>
    <m/>
    <m/>
    <m/>
  </r>
  <r>
    <n v="23"/>
    <x v="20"/>
    <x v="1"/>
    <x v="8"/>
    <m/>
    <m/>
    <m/>
    <m/>
  </r>
  <r>
    <n v="25"/>
    <x v="25"/>
    <x v="1"/>
    <x v="8"/>
    <m/>
    <m/>
    <m/>
    <m/>
  </r>
  <r>
    <n v="41"/>
    <x v="3"/>
    <x v="1"/>
    <x v="8"/>
    <m/>
    <m/>
    <m/>
    <m/>
  </r>
  <r>
    <n v="44"/>
    <x v="4"/>
    <x v="1"/>
    <x v="8"/>
    <m/>
    <m/>
    <m/>
    <m/>
  </r>
  <r>
    <n v="47"/>
    <x v="9"/>
    <x v="1"/>
    <x v="8"/>
    <m/>
    <m/>
    <m/>
    <m/>
  </r>
  <r>
    <n v="50"/>
    <x v="31"/>
    <x v="1"/>
    <x v="8"/>
    <m/>
    <m/>
    <m/>
    <m/>
  </r>
  <r>
    <n v="52"/>
    <x v="16"/>
    <x v="1"/>
    <x v="8"/>
    <m/>
    <m/>
    <m/>
    <m/>
  </r>
  <r>
    <n v="54"/>
    <x v="19"/>
    <x v="1"/>
    <x v="8"/>
    <m/>
    <m/>
    <m/>
    <m/>
  </r>
  <r>
    <n v="63"/>
    <x v="7"/>
    <x v="1"/>
    <x v="8"/>
    <m/>
    <m/>
    <m/>
    <m/>
  </r>
  <r>
    <n v="66"/>
    <x v="8"/>
    <x v="1"/>
    <x v="8"/>
    <m/>
    <m/>
    <m/>
    <m/>
  </r>
  <r>
    <n v="68"/>
    <x v="30"/>
    <x v="1"/>
    <x v="8"/>
    <m/>
    <m/>
    <m/>
    <m/>
  </r>
  <r>
    <n v="70"/>
    <x v="11"/>
    <x v="1"/>
    <x v="8"/>
    <m/>
    <m/>
    <m/>
    <m/>
  </r>
  <r>
    <n v="73"/>
    <x v="22"/>
    <x v="1"/>
    <x v="8"/>
    <m/>
    <m/>
    <m/>
    <m/>
  </r>
  <r>
    <n v="76"/>
    <x v="21"/>
    <x v="1"/>
    <x v="8"/>
    <m/>
    <m/>
    <m/>
    <m/>
  </r>
  <r>
    <m/>
    <x v="35"/>
    <x v="0"/>
    <x v="8"/>
    <m/>
    <m/>
    <m/>
    <m/>
  </r>
  <r>
    <s v="05"/>
    <x v="27"/>
    <x v="0"/>
    <x v="8"/>
    <m/>
    <m/>
    <m/>
    <m/>
  </r>
  <r>
    <s v="08"/>
    <x v="10"/>
    <x v="0"/>
    <x v="8"/>
    <m/>
    <m/>
    <m/>
    <m/>
  </r>
  <r>
    <n v="13"/>
    <x v="2"/>
    <x v="0"/>
    <x v="8"/>
    <m/>
    <m/>
    <m/>
    <m/>
  </r>
  <r>
    <n v="15"/>
    <x v="26"/>
    <x v="0"/>
    <x v="8"/>
    <m/>
    <m/>
    <m/>
    <m/>
  </r>
  <r>
    <n v="17"/>
    <x v="6"/>
    <x v="0"/>
    <x v="8"/>
    <m/>
    <m/>
    <m/>
    <m/>
  </r>
  <r>
    <n v="85"/>
    <x v="32"/>
    <x v="0"/>
    <x v="8"/>
    <m/>
    <m/>
    <m/>
    <m/>
  </r>
  <r>
    <n v="19"/>
    <x v="17"/>
    <x v="0"/>
    <x v="8"/>
    <m/>
    <m/>
    <m/>
    <m/>
  </r>
  <r>
    <n v="20"/>
    <x v="15"/>
    <x v="0"/>
    <x v="8"/>
    <m/>
    <m/>
    <m/>
    <m/>
  </r>
  <r>
    <n v="23"/>
    <x v="20"/>
    <x v="0"/>
    <x v="8"/>
    <m/>
    <m/>
    <m/>
    <m/>
  </r>
  <r>
    <n v="25"/>
    <x v="25"/>
    <x v="0"/>
    <x v="8"/>
    <m/>
    <m/>
    <m/>
    <m/>
  </r>
  <r>
    <n v="41"/>
    <x v="3"/>
    <x v="0"/>
    <x v="8"/>
    <m/>
    <m/>
    <m/>
    <m/>
  </r>
  <r>
    <n v="44"/>
    <x v="4"/>
    <x v="0"/>
    <x v="8"/>
    <m/>
    <m/>
    <m/>
    <m/>
  </r>
  <r>
    <n v="47"/>
    <x v="9"/>
    <x v="0"/>
    <x v="8"/>
    <m/>
    <m/>
    <m/>
    <m/>
  </r>
  <r>
    <n v="50"/>
    <x v="31"/>
    <x v="0"/>
    <x v="8"/>
    <m/>
    <m/>
    <m/>
    <m/>
  </r>
  <r>
    <n v="52"/>
    <x v="16"/>
    <x v="0"/>
    <x v="8"/>
    <m/>
    <m/>
    <m/>
    <m/>
  </r>
  <r>
    <n v="54"/>
    <x v="19"/>
    <x v="0"/>
    <x v="8"/>
    <m/>
    <m/>
    <m/>
    <m/>
  </r>
  <r>
    <n v="63"/>
    <x v="7"/>
    <x v="0"/>
    <x v="8"/>
    <m/>
    <m/>
    <m/>
    <m/>
  </r>
  <r>
    <n v="66"/>
    <x v="8"/>
    <x v="0"/>
    <x v="8"/>
    <m/>
    <m/>
    <m/>
    <m/>
  </r>
  <r>
    <n v="68"/>
    <x v="30"/>
    <x v="0"/>
    <x v="8"/>
    <m/>
    <m/>
    <m/>
    <m/>
  </r>
  <r>
    <n v="70"/>
    <x v="11"/>
    <x v="0"/>
    <x v="8"/>
    <m/>
    <m/>
    <m/>
    <m/>
  </r>
  <r>
    <n v="73"/>
    <x v="22"/>
    <x v="0"/>
    <x v="8"/>
    <m/>
    <m/>
    <m/>
    <m/>
  </r>
  <r>
    <n v="76"/>
    <x v="21"/>
    <x v="0"/>
    <x v="8"/>
    <m/>
    <m/>
    <m/>
    <m/>
  </r>
  <r>
    <m/>
    <x v="35"/>
    <x v="2"/>
    <x v="8"/>
    <m/>
    <m/>
    <m/>
    <m/>
  </r>
  <r>
    <s v="05"/>
    <x v="27"/>
    <x v="2"/>
    <x v="8"/>
    <m/>
    <m/>
    <m/>
    <m/>
  </r>
  <r>
    <s v="08"/>
    <x v="10"/>
    <x v="2"/>
    <x v="8"/>
    <m/>
    <m/>
    <m/>
    <m/>
  </r>
  <r>
    <n v="13"/>
    <x v="2"/>
    <x v="2"/>
    <x v="8"/>
    <m/>
    <m/>
    <m/>
    <m/>
  </r>
  <r>
    <n v="15"/>
    <x v="26"/>
    <x v="2"/>
    <x v="8"/>
    <m/>
    <m/>
    <m/>
    <m/>
  </r>
  <r>
    <n v="17"/>
    <x v="6"/>
    <x v="2"/>
    <x v="8"/>
    <m/>
    <m/>
    <m/>
    <m/>
  </r>
  <r>
    <n v="85"/>
    <x v="32"/>
    <x v="2"/>
    <x v="8"/>
    <m/>
    <m/>
    <m/>
    <m/>
  </r>
  <r>
    <n v="19"/>
    <x v="17"/>
    <x v="2"/>
    <x v="8"/>
    <m/>
    <m/>
    <m/>
    <m/>
  </r>
  <r>
    <n v="20"/>
    <x v="15"/>
    <x v="2"/>
    <x v="8"/>
    <m/>
    <m/>
    <m/>
    <m/>
  </r>
  <r>
    <n v="23"/>
    <x v="20"/>
    <x v="2"/>
    <x v="8"/>
    <m/>
    <m/>
    <m/>
    <m/>
  </r>
  <r>
    <n v="25"/>
    <x v="25"/>
    <x v="2"/>
    <x v="8"/>
    <m/>
    <m/>
    <m/>
    <m/>
  </r>
  <r>
    <n v="41"/>
    <x v="3"/>
    <x v="2"/>
    <x v="8"/>
    <m/>
    <m/>
    <m/>
    <m/>
  </r>
  <r>
    <n v="44"/>
    <x v="4"/>
    <x v="2"/>
    <x v="8"/>
    <m/>
    <m/>
    <m/>
    <m/>
  </r>
  <r>
    <n v="47"/>
    <x v="9"/>
    <x v="2"/>
    <x v="8"/>
    <m/>
    <m/>
    <m/>
    <m/>
  </r>
  <r>
    <n v="50"/>
    <x v="31"/>
    <x v="2"/>
    <x v="8"/>
    <m/>
    <m/>
    <m/>
    <m/>
  </r>
  <r>
    <n v="52"/>
    <x v="16"/>
    <x v="2"/>
    <x v="8"/>
    <m/>
    <m/>
    <m/>
    <m/>
  </r>
  <r>
    <n v="54"/>
    <x v="19"/>
    <x v="2"/>
    <x v="8"/>
    <m/>
    <m/>
    <m/>
    <m/>
  </r>
  <r>
    <n v="63"/>
    <x v="7"/>
    <x v="2"/>
    <x v="8"/>
    <m/>
    <m/>
    <m/>
    <m/>
  </r>
  <r>
    <n v="66"/>
    <x v="8"/>
    <x v="2"/>
    <x v="8"/>
    <m/>
    <m/>
    <m/>
    <m/>
  </r>
  <r>
    <n v="68"/>
    <x v="30"/>
    <x v="2"/>
    <x v="8"/>
    <m/>
    <m/>
    <m/>
    <m/>
  </r>
  <r>
    <n v="70"/>
    <x v="11"/>
    <x v="2"/>
    <x v="8"/>
    <m/>
    <m/>
    <m/>
    <m/>
  </r>
  <r>
    <n v="73"/>
    <x v="22"/>
    <x v="2"/>
    <x v="8"/>
    <m/>
    <m/>
    <m/>
    <m/>
  </r>
  <r>
    <n v="76"/>
    <x v="21"/>
    <x v="2"/>
    <x v="8"/>
    <m/>
    <m/>
    <m/>
    <m/>
  </r>
  <r>
    <m/>
    <x v="35"/>
    <x v="3"/>
    <x v="8"/>
    <m/>
    <m/>
    <m/>
    <m/>
  </r>
  <r>
    <s v="05"/>
    <x v="27"/>
    <x v="3"/>
    <x v="8"/>
    <m/>
    <m/>
    <m/>
    <m/>
  </r>
  <r>
    <s v="08"/>
    <x v="10"/>
    <x v="3"/>
    <x v="8"/>
    <m/>
    <m/>
    <m/>
    <m/>
  </r>
  <r>
    <n v="13"/>
    <x v="2"/>
    <x v="3"/>
    <x v="8"/>
    <m/>
    <m/>
    <m/>
    <m/>
  </r>
  <r>
    <n v="15"/>
    <x v="26"/>
    <x v="3"/>
    <x v="8"/>
    <m/>
    <m/>
    <m/>
    <m/>
  </r>
  <r>
    <n v="17"/>
    <x v="6"/>
    <x v="3"/>
    <x v="8"/>
    <m/>
    <m/>
    <m/>
    <m/>
  </r>
  <r>
    <n v="85"/>
    <x v="32"/>
    <x v="3"/>
    <x v="8"/>
    <m/>
    <m/>
    <m/>
    <m/>
  </r>
  <r>
    <n v="19"/>
    <x v="17"/>
    <x v="3"/>
    <x v="8"/>
    <m/>
    <m/>
    <m/>
    <m/>
  </r>
  <r>
    <n v="20"/>
    <x v="15"/>
    <x v="3"/>
    <x v="8"/>
    <m/>
    <m/>
    <m/>
    <m/>
  </r>
  <r>
    <n v="23"/>
    <x v="20"/>
    <x v="3"/>
    <x v="8"/>
    <m/>
    <m/>
    <m/>
    <m/>
  </r>
  <r>
    <n v="25"/>
    <x v="25"/>
    <x v="3"/>
    <x v="8"/>
    <m/>
    <m/>
    <m/>
    <m/>
  </r>
  <r>
    <n v="41"/>
    <x v="3"/>
    <x v="3"/>
    <x v="8"/>
    <m/>
    <m/>
    <m/>
    <m/>
  </r>
  <r>
    <n v="44"/>
    <x v="4"/>
    <x v="3"/>
    <x v="8"/>
    <m/>
    <m/>
    <m/>
    <m/>
  </r>
  <r>
    <n v="47"/>
    <x v="9"/>
    <x v="3"/>
    <x v="8"/>
    <m/>
    <m/>
    <m/>
    <m/>
  </r>
  <r>
    <n v="50"/>
    <x v="31"/>
    <x v="3"/>
    <x v="8"/>
    <m/>
    <m/>
    <m/>
    <m/>
  </r>
  <r>
    <n v="52"/>
    <x v="16"/>
    <x v="3"/>
    <x v="8"/>
    <m/>
    <m/>
    <m/>
    <m/>
  </r>
  <r>
    <n v="54"/>
    <x v="19"/>
    <x v="3"/>
    <x v="8"/>
    <m/>
    <m/>
    <m/>
    <m/>
  </r>
  <r>
    <n v="63"/>
    <x v="7"/>
    <x v="3"/>
    <x v="8"/>
    <m/>
    <m/>
    <m/>
    <m/>
  </r>
  <r>
    <n v="66"/>
    <x v="8"/>
    <x v="3"/>
    <x v="8"/>
    <m/>
    <m/>
    <m/>
    <m/>
  </r>
  <r>
    <n v="68"/>
    <x v="30"/>
    <x v="3"/>
    <x v="8"/>
    <m/>
    <m/>
    <m/>
    <m/>
  </r>
  <r>
    <n v="70"/>
    <x v="11"/>
    <x v="3"/>
    <x v="8"/>
    <m/>
    <m/>
    <m/>
    <m/>
  </r>
  <r>
    <n v="73"/>
    <x v="22"/>
    <x v="3"/>
    <x v="8"/>
    <m/>
    <m/>
    <m/>
    <m/>
  </r>
  <r>
    <n v="76"/>
    <x v="21"/>
    <x v="3"/>
    <x v="8"/>
    <m/>
    <m/>
    <m/>
    <m/>
  </r>
  <r>
    <m/>
    <x v="23"/>
    <x v="1"/>
    <x v="8"/>
    <m/>
    <m/>
    <m/>
    <m/>
  </r>
  <r>
    <m/>
    <x v="34"/>
    <x v="1"/>
    <x v="8"/>
    <m/>
    <m/>
    <m/>
    <m/>
  </r>
  <r>
    <m/>
    <x v="28"/>
    <x v="1"/>
    <x v="8"/>
    <m/>
    <m/>
    <m/>
    <m/>
  </r>
  <r>
    <m/>
    <x v="33"/>
    <x v="1"/>
    <x v="8"/>
    <m/>
    <m/>
    <m/>
    <m/>
  </r>
  <r>
    <m/>
    <x v="24"/>
    <x v="1"/>
    <x v="8"/>
    <m/>
    <m/>
    <m/>
    <m/>
  </r>
  <r>
    <m/>
    <x v="23"/>
    <x v="0"/>
    <x v="8"/>
    <m/>
    <m/>
    <m/>
    <m/>
  </r>
  <r>
    <m/>
    <x v="34"/>
    <x v="0"/>
    <x v="8"/>
    <m/>
    <m/>
    <m/>
    <m/>
  </r>
  <r>
    <m/>
    <x v="28"/>
    <x v="0"/>
    <x v="8"/>
    <m/>
    <m/>
    <m/>
    <m/>
  </r>
  <r>
    <m/>
    <x v="33"/>
    <x v="0"/>
    <x v="8"/>
    <m/>
    <m/>
    <m/>
    <m/>
  </r>
  <r>
    <m/>
    <x v="24"/>
    <x v="0"/>
    <x v="8"/>
    <m/>
    <m/>
    <m/>
    <m/>
  </r>
  <r>
    <m/>
    <x v="23"/>
    <x v="2"/>
    <x v="8"/>
    <m/>
    <m/>
    <m/>
    <m/>
  </r>
  <r>
    <m/>
    <x v="34"/>
    <x v="2"/>
    <x v="8"/>
    <m/>
    <m/>
    <m/>
    <m/>
  </r>
  <r>
    <m/>
    <x v="28"/>
    <x v="2"/>
    <x v="8"/>
    <m/>
    <m/>
    <m/>
    <m/>
  </r>
  <r>
    <m/>
    <x v="33"/>
    <x v="2"/>
    <x v="8"/>
    <m/>
    <m/>
    <m/>
    <m/>
  </r>
  <r>
    <m/>
    <x v="24"/>
    <x v="2"/>
    <x v="8"/>
    <m/>
    <m/>
    <m/>
    <m/>
  </r>
  <r>
    <m/>
    <x v="23"/>
    <x v="3"/>
    <x v="8"/>
    <m/>
    <m/>
    <m/>
    <m/>
  </r>
  <r>
    <m/>
    <x v="34"/>
    <x v="3"/>
    <x v="8"/>
    <m/>
    <m/>
    <m/>
    <m/>
  </r>
  <r>
    <m/>
    <x v="28"/>
    <x v="3"/>
    <x v="8"/>
    <m/>
    <m/>
    <m/>
    <m/>
  </r>
  <r>
    <m/>
    <x v="33"/>
    <x v="3"/>
    <x v="8"/>
    <m/>
    <m/>
    <m/>
    <m/>
  </r>
  <r>
    <m/>
    <x v="24"/>
    <x v="3"/>
    <x v="8"/>
    <m/>
    <m/>
    <m/>
    <m/>
  </r>
  <r>
    <m/>
    <x v="38"/>
    <x v="4"/>
    <x v="9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85">
  <r>
    <m/>
    <x v="0"/>
    <x v="0"/>
    <x v="0"/>
    <m/>
    <m/>
    <m/>
    <m/>
  </r>
  <r>
    <m/>
    <x v="0"/>
    <x v="1"/>
    <x v="0"/>
    <m/>
    <m/>
    <m/>
    <m/>
  </r>
  <r>
    <m/>
    <x v="0"/>
    <x v="2"/>
    <x v="0"/>
    <m/>
    <m/>
    <m/>
    <m/>
  </r>
  <r>
    <m/>
    <x v="0"/>
    <x v="3"/>
    <x v="0"/>
    <m/>
    <m/>
    <m/>
    <m/>
  </r>
  <r>
    <m/>
    <x v="0"/>
    <x v="4"/>
    <x v="0"/>
    <m/>
    <m/>
    <m/>
    <m/>
  </r>
  <r>
    <m/>
    <x v="0"/>
    <x v="5"/>
    <x v="0"/>
    <m/>
    <m/>
    <m/>
    <m/>
  </r>
  <r>
    <m/>
    <x v="0"/>
    <x v="6"/>
    <x v="0"/>
    <m/>
    <m/>
    <m/>
    <m/>
  </r>
  <r>
    <m/>
    <x v="0"/>
    <x v="7"/>
    <x v="0"/>
    <m/>
    <m/>
    <m/>
    <m/>
  </r>
  <r>
    <m/>
    <x v="0"/>
    <x v="0"/>
    <x v="1"/>
    <m/>
    <m/>
    <m/>
    <m/>
  </r>
  <r>
    <m/>
    <x v="0"/>
    <x v="1"/>
    <x v="1"/>
    <m/>
    <m/>
    <m/>
    <m/>
  </r>
  <r>
    <m/>
    <x v="0"/>
    <x v="2"/>
    <x v="1"/>
    <m/>
    <m/>
    <m/>
    <m/>
  </r>
  <r>
    <m/>
    <x v="0"/>
    <x v="3"/>
    <x v="1"/>
    <m/>
    <m/>
    <m/>
    <m/>
  </r>
  <r>
    <m/>
    <x v="0"/>
    <x v="4"/>
    <x v="1"/>
    <m/>
    <m/>
    <m/>
    <m/>
  </r>
  <r>
    <m/>
    <x v="0"/>
    <x v="5"/>
    <x v="1"/>
    <m/>
    <m/>
    <m/>
    <m/>
  </r>
  <r>
    <m/>
    <x v="0"/>
    <x v="6"/>
    <x v="1"/>
    <m/>
    <m/>
    <m/>
    <m/>
  </r>
  <r>
    <m/>
    <x v="0"/>
    <x v="7"/>
    <x v="1"/>
    <m/>
    <m/>
    <m/>
    <m/>
  </r>
  <r>
    <m/>
    <x v="0"/>
    <x v="0"/>
    <x v="2"/>
    <m/>
    <m/>
    <m/>
    <m/>
  </r>
  <r>
    <m/>
    <x v="0"/>
    <x v="1"/>
    <x v="2"/>
    <m/>
    <m/>
    <m/>
    <m/>
  </r>
  <r>
    <m/>
    <x v="0"/>
    <x v="2"/>
    <x v="2"/>
    <m/>
    <m/>
    <m/>
    <m/>
  </r>
  <r>
    <m/>
    <x v="0"/>
    <x v="3"/>
    <x v="2"/>
    <m/>
    <m/>
    <m/>
    <m/>
  </r>
  <r>
    <m/>
    <x v="0"/>
    <x v="4"/>
    <x v="2"/>
    <m/>
    <m/>
    <m/>
    <m/>
  </r>
  <r>
    <m/>
    <x v="0"/>
    <x v="5"/>
    <x v="2"/>
    <m/>
    <m/>
    <m/>
    <m/>
  </r>
  <r>
    <m/>
    <x v="0"/>
    <x v="6"/>
    <x v="2"/>
    <m/>
    <m/>
    <m/>
    <m/>
  </r>
  <r>
    <m/>
    <x v="0"/>
    <x v="7"/>
    <x v="2"/>
    <m/>
    <m/>
    <m/>
    <m/>
  </r>
  <r>
    <m/>
    <x v="0"/>
    <x v="0"/>
    <x v="3"/>
    <m/>
    <m/>
    <m/>
    <m/>
  </r>
  <r>
    <m/>
    <x v="0"/>
    <x v="1"/>
    <x v="3"/>
    <m/>
    <m/>
    <m/>
    <m/>
  </r>
  <r>
    <m/>
    <x v="0"/>
    <x v="2"/>
    <x v="3"/>
    <m/>
    <m/>
    <m/>
    <m/>
  </r>
  <r>
    <m/>
    <x v="0"/>
    <x v="3"/>
    <x v="3"/>
    <m/>
    <m/>
    <m/>
    <m/>
  </r>
  <r>
    <m/>
    <x v="0"/>
    <x v="4"/>
    <x v="3"/>
    <m/>
    <m/>
    <m/>
    <m/>
  </r>
  <r>
    <m/>
    <x v="0"/>
    <x v="5"/>
    <x v="3"/>
    <m/>
    <m/>
    <m/>
    <m/>
  </r>
  <r>
    <m/>
    <x v="0"/>
    <x v="6"/>
    <x v="3"/>
    <m/>
    <m/>
    <m/>
    <m/>
  </r>
  <r>
    <m/>
    <x v="0"/>
    <x v="7"/>
    <x v="3"/>
    <m/>
    <m/>
    <m/>
    <m/>
  </r>
  <r>
    <m/>
    <x v="0"/>
    <x v="0"/>
    <x v="4"/>
    <m/>
    <m/>
    <m/>
    <m/>
  </r>
  <r>
    <m/>
    <x v="0"/>
    <x v="1"/>
    <x v="4"/>
    <m/>
    <m/>
    <m/>
    <m/>
  </r>
  <r>
    <m/>
    <x v="0"/>
    <x v="2"/>
    <x v="4"/>
    <m/>
    <m/>
    <m/>
    <m/>
  </r>
  <r>
    <m/>
    <x v="0"/>
    <x v="3"/>
    <x v="4"/>
    <m/>
    <m/>
    <m/>
    <m/>
  </r>
  <r>
    <m/>
    <x v="0"/>
    <x v="4"/>
    <x v="4"/>
    <m/>
    <m/>
    <m/>
    <m/>
  </r>
  <r>
    <m/>
    <x v="0"/>
    <x v="5"/>
    <x v="4"/>
    <m/>
    <m/>
    <m/>
    <m/>
  </r>
  <r>
    <m/>
    <x v="0"/>
    <x v="6"/>
    <x v="4"/>
    <m/>
    <m/>
    <m/>
    <m/>
  </r>
  <r>
    <m/>
    <x v="0"/>
    <x v="7"/>
    <x v="4"/>
    <m/>
    <m/>
    <m/>
    <m/>
  </r>
  <r>
    <n v="91"/>
    <x v="1"/>
    <x v="0"/>
    <x v="5"/>
    <n v="9.0312450000000002"/>
    <n v="88.19171"/>
    <n v="15.61"/>
    <n v="8.0312450000000002"/>
  </r>
  <r>
    <n v="91"/>
    <x v="1"/>
    <x v="1"/>
    <x v="5"/>
    <n v="18.06249"/>
    <n v="88.19171"/>
    <n v="31.22"/>
    <n v="17.06249"/>
  </r>
  <r>
    <n v="91"/>
    <x v="1"/>
    <x v="2"/>
    <x v="5"/>
    <n v="18.06249"/>
    <n v="88.19171"/>
    <n v="31.22"/>
    <n v="17.06249"/>
  </r>
  <r>
    <n v="91"/>
    <x v="1"/>
    <x v="0"/>
    <x v="6"/>
    <n v="18.7"/>
    <n v="92.4"/>
    <n v="33.866447999999998"/>
    <n v="17.7"/>
  </r>
  <r>
    <n v="94"/>
    <x v="2"/>
    <x v="2"/>
    <x v="7"/>
    <n v="21.446373999999999"/>
    <n v="97.100830999999999"/>
    <n v="40.82"/>
    <n v="20.446373999999999"/>
  </r>
  <r>
    <s v="94"/>
    <x v="2"/>
    <x v="4"/>
    <x v="6"/>
    <n v="28.6"/>
    <n v="86.6"/>
    <n v="48.544495999999995"/>
    <n v="27.6"/>
  </r>
  <r>
    <s v="94"/>
    <x v="2"/>
    <x v="7"/>
    <x v="6"/>
    <n v="28.6"/>
    <n v="86.6"/>
    <n v="48.544495999999995"/>
    <n v="27.6"/>
  </r>
  <r>
    <n v="91"/>
    <x v="1"/>
    <x v="1"/>
    <x v="6"/>
    <n v="37.4"/>
    <n v="92.4"/>
    <n v="67.732895999999997"/>
    <n v="36.4"/>
  </r>
  <r>
    <n v="91"/>
    <x v="1"/>
    <x v="2"/>
    <x v="6"/>
    <n v="37.4"/>
    <n v="92.4"/>
    <n v="67.732895999999997"/>
    <n v="36.4"/>
  </r>
  <r>
    <n v="63"/>
    <x v="3"/>
    <x v="3"/>
    <x v="7"/>
    <n v="73.539964999999995"/>
    <n v="96.076892000000001"/>
    <n v="138.47999999999999"/>
    <n v="72.539964999999995"/>
  </r>
  <r>
    <n v="47"/>
    <x v="4"/>
    <x v="7"/>
    <x v="8"/>
    <n v="74.0625"/>
    <n v="97.953747804056789"/>
    <n v="142.19210915606394"/>
    <n v="73.0625"/>
  </r>
  <r>
    <n v="94"/>
    <x v="2"/>
    <x v="0"/>
    <x v="7"/>
    <n v="78.636706000000004"/>
    <n v="97.100830999999999"/>
    <n v="149.66"/>
    <n v="77.636706000000004"/>
  </r>
  <r>
    <n v="66"/>
    <x v="5"/>
    <x v="7"/>
    <x v="4"/>
    <n v="89.719626168224295"/>
    <n v="93.072552344931424"/>
    <n v="163.66851821703079"/>
    <n v="88.719626168224295"/>
  </r>
  <r>
    <s v="94"/>
    <x v="2"/>
    <x v="2"/>
    <x v="6"/>
    <n v="100.52"/>
    <n v="87.01"/>
    <n v="171.42640592000001"/>
    <n v="99.52"/>
  </r>
  <r>
    <n v="99"/>
    <x v="6"/>
    <x v="3"/>
    <x v="6"/>
    <n v="105.53"/>
    <n v="45.9"/>
    <n v="94.939009200000001"/>
    <n v="94.939009200000001"/>
  </r>
  <r>
    <n v="99"/>
    <x v="6"/>
    <x v="6"/>
    <x v="6"/>
    <n v="106.6"/>
    <n v="65.47"/>
    <n v="136.7903992"/>
    <n v="105.6"/>
  </r>
  <r>
    <n v="99"/>
    <x v="6"/>
    <x v="3"/>
    <x v="7"/>
    <n v="116.319981"/>
    <n v="58.773294"/>
    <n v="134"/>
    <n v="115.319981"/>
  </r>
  <r>
    <n v="99"/>
    <x v="6"/>
    <x v="6"/>
    <x v="5"/>
    <n v="158.41717"/>
    <n v="90.064355000000006"/>
    <n v="279.64999999999998"/>
    <n v="157.41717"/>
  </r>
  <r>
    <n v="85"/>
    <x v="7"/>
    <x v="7"/>
    <x v="4"/>
    <n v="205.97334053555261"/>
    <n v="95.699880589841285"/>
    <n v="386.34783224128478"/>
    <n v="204.97334053555261"/>
  </r>
  <r>
    <n v="63"/>
    <x v="3"/>
    <x v="7"/>
    <x v="8"/>
    <n v="234.45188768969936"/>
    <n v="96.748177687217634"/>
    <n v="444.58274063040989"/>
    <n v="233.45188768969936"/>
  </r>
  <r>
    <n v="63"/>
    <x v="3"/>
    <x v="7"/>
    <x v="2"/>
    <n v="241.35015697174509"/>
    <n v="97.48229116898635"/>
    <n v="461.13637900176423"/>
    <n v="240.35015697174509"/>
  </r>
  <r>
    <n v="99"/>
    <x v="6"/>
    <x v="7"/>
    <x v="6"/>
    <n v="258.55"/>
    <n v="39.58"/>
    <n v="200.5748164"/>
    <n v="200.5748164"/>
  </r>
  <r>
    <n v="94"/>
    <x v="2"/>
    <x v="3"/>
    <x v="7"/>
    <n v="300.24924299999998"/>
    <n v="97.100830999999999"/>
    <n v="571.42999999999995"/>
    <n v="299.24924299999998"/>
  </r>
  <r>
    <n v="66"/>
    <x v="5"/>
    <x v="7"/>
    <x v="3"/>
    <n v="313.69836451041039"/>
    <n v="68.53023470407723"/>
    <n v="421.35732190519843"/>
    <n v="312.69836451041039"/>
  </r>
  <r>
    <n v="63"/>
    <x v="3"/>
    <x v="7"/>
    <x v="6"/>
    <n v="319.36"/>
    <n v="76.48"/>
    <n v="478.72319488000005"/>
    <n v="318.36"/>
  </r>
  <r>
    <n v="94"/>
    <x v="2"/>
    <x v="1"/>
    <x v="7"/>
    <n v="321.69561700000003"/>
    <n v="97.100830999999999"/>
    <n v="612.24"/>
    <n v="320.69561700000003"/>
  </r>
  <r>
    <n v="99"/>
    <x v="6"/>
    <x v="7"/>
    <x v="5"/>
    <n v="334.26022799999998"/>
    <n v="53.256461000000002"/>
    <n v="348.91"/>
    <n v="333.26022799999998"/>
  </r>
  <r>
    <n v="63"/>
    <x v="3"/>
    <x v="7"/>
    <x v="3"/>
    <n v="336.69294849405867"/>
    <n v="96.984467651208135"/>
    <n v="640.01813288359358"/>
    <n v="335.69294849405867"/>
  </r>
  <r>
    <n v="17"/>
    <x v="8"/>
    <x v="7"/>
    <x v="4"/>
    <n v="339.68766461631191"/>
    <n v="49.061309902141723"/>
    <n v="326.64422696004294"/>
    <n v="326.64422696004294"/>
  </r>
  <r>
    <s v="94"/>
    <x v="2"/>
    <x v="0"/>
    <x v="6"/>
    <n v="348.68"/>
    <n v="90"/>
    <n v="615.07151999999996"/>
    <n v="347.68"/>
  </r>
  <r>
    <n v="99"/>
    <x v="6"/>
    <x v="4"/>
    <x v="6"/>
    <n v="365.15"/>
    <n v="33.31"/>
    <n v="238.39767140000001"/>
    <n v="238.39767140000001"/>
  </r>
  <r>
    <n v="85"/>
    <x v="7"/>
    <x v="7"/>
    <x v="6"/>
    <n v="384.95"/>
    <n v="66.02"/>
    <n v="498.12222039999995"/>
    <n v="383.95"/>
  </r>
  <r>
    <n v="76"/>
    <x v="9"/>
    <x v="7"/>
    <x v="4"/>
    <n v="442.40696892825628"/>
    <n v="87.692201399522958"/>
    <n v="760.39456398825928"/>
    <n v="441.40696892825628"/>
  </r>
  <r>
    <n v="44"/>
    <x v="10"/>
    <x v="7"/>
    <x v="3"/>
    <n v="455.9421928930239"/>
    <n v="92.700415921019385"/>
    <n v="828.41420597564922"/>
    <n v="454.9421928930239"/>
  </r>
  <r>
    <n v="99"/>
    <x v="6"/>
    <x v="4"/>
    <x v="5"/>
    <n v="492.67739799999998"/>
    <n v="45.408022000000003"/>
    <n v="438.48"/>
    <n v="438.48"/>
  </r>
  <r>
    <n v="44"/>
    <x v="10"/>
    <x v="7"/>
    <x v="5"/>
    <n v="495.841768"/>
    <n v="75.597505999999996"/>
    <n v="734.69"/>
    <n v="494.841768"/>
  </r>
  <r>
    <n v="95"/>
    <x v="11"/>
    <x v="7"/>
    <x v="5"/>
    <n v="557.03612699999996"/>
    <n v="83.994877000000002"/>
    <n v="917.05"/>
    <n v="556.03612699999996"/>
  </r>
  <r>
    <n v="99"/>
    <x v="6"/>
    <x v="3"/>
    <x v="5"/>
    <n v="594.77930300000003"/>
    <n v="65.646820000000005"/>
    <n v="765.29"/>
    <n v="593.77930300000003"/>
  </r>
  <r>
    <n v="70"/>
    <x v="12"/>
    <x v="7"/>
    <x v="4"/>
    <n v="635.68606245629019"/>
    <n v="58.407052440354704"/>
    <n v="727.71956403554782"/>
    <n v="634.68606245629019"/>
  </r>
  <r>
    <n v="44"/>
    <x v="10"/>
    <x v="7"/>
    <x v="8"/>
    <n v="706.17050031799886"/>
    <n v="97.63549948526223"/>
    <n v="1351.3672665979848"/>
    <n v="705.17050031799886"/>
  </r>
  <r>
    <n v="54"/>
    <x v="13"/>
    <x v="7"/>
    <x v="4"/>
    <n v="739.6602702702703"/>
    <n v="94.143704768383671"/>
    <n v="1364.8334190192534"/>
    <n v="738.6602702702703"/>
  </r>
  <r>
    <n v="66"/>
    <x v="5"/>
    <x v="3"/>
    <x v="8"/>
    <n v="753.44576517162579"/>
    <n v="66.061412709093787"/>
    <n v="975.56435627966596"/>
    <n v="752.44576517162579"/>
  </r>
  <r>
    <n v="50"/>
    <x v="14"/>
    <x v="7"/>
    <x v="7"/>
    <n v="791.29676400000005"/>
    <n v="51.839213000000001"/>
    <n v="804"/>
    <n v="790.29676400000005"/>
  </r>
  <r>
    <n v="68"/>
    <x v="15"/>
    <x v="7"/>
    <x v="4"/>
    <n v="881.85944212988613"/>
    <n v="71.464346111038907"/>
    <n v="1235.2215645156944"/>
    <n v="880.85944212988613"/>
  </r>
  <r>
    <n v="50"/>
    <x v="14"/>
    <x v="7"/>
    <x v="3"/>
    <n v="901.32138408707397"/>
    <n v="68.189121513518174"/>
    <n v="1204.6221422920191"/>
    <n v="900.32138408707397"/>
  </r>
  <r>
    <s v="08"/>
    <x v="16"/>
    <x v="7"/>
    <x v="8"/>
    <n v="931.73564572989085"/>
    <n v="81.185833632790306"/>
    <n v="1482.6172084297602"/>
    <n v="930.73564572989085"/>
  </r>
  <r>
    <n v="41"/>
    <x v="17"/>
    <x v="7"/>
    <x v="4"/>
    <n v="1015.8269503531975"/>
    <n v="42.732737064433202"/>
    <n v="850.81769305920125"/>
    <n v="850.81769305920125"/>
  </r>
  <r>
    <n v="99"/>
    <x v="6"/>
    <x v="3"/>
    <x v="8"/>
    <n v="1020.7479768016058"/>
    <n v="78.152831281289764"/>
    <n v="1563.5771504691979"/>
    <n v="1019.7479768016058"/>
  </r>
  <r>
    <n v="66"/>
    <x v="5"/>
    <x v="7"/>
    <x v="6"/>
    <n v="1044.3399999999999"/>
    <n v="44.14"/>
    <n v="903.5044849599999"/>
    <n v="903.5044849599999"/>
  </r>
  <r>
    <n v="47"/>
    <x v="4"/>
    <x v="7"/>
    <x v="4"/>
    <n v="1045.5882352941176"/>
    <n v="97.824435869390868"/>
    <n v="2004.767953678652"/>
    <n v="1044.5882352941176"/>
  </r>
  <r>
    <n v="66"/>
    <x v="5"/>
    <x v="7"/>
    <x v="7"/>
    <n v="1054.1672390000001"/>
    <n v="76.208517000000001"/>
    <n v="1574.6"/>
    <n v="1053.1672390000001"/>
  </r>
  <r>
    <n v="17"/>
    <x v="8"/>
    <x v="7"/>
    <x v="2"/>
    <n v="1114.7325193527142"/>
    <n v="54.463800015842978"/>
    <n v="1189.9663525015874"/>
    <n v="1113.7325193527142"/>
  </r>
  <r>
    <n v="73"/>
    <x v="18"/>
    <x v="7"/>
    <x v="4"/>
    <n v="1140.5950552886306"/>
    <n v="48.844742376167602"/>
    <n v="1091.9566039696344"/>
    <n v="1091.9566039696344"/>
  </r>
  <r>
    <n v="81"/>
    <x v="19"/>
    <x v="7"/>
    <x v="7"/>
    <n v="1141.4322199999999"/>
    <n v="63.423513"/>
    <n v="1418.92"/>
    <n v="1140.4322199999999"/>
  </r>
  <r>
    <s v="94"/>
    <x v="2"/>
    <x v="3"/>
    <x v="6"/>
    <n v="1163.78"/>
    <n v="97.12"/>
    <n v="2215.3157465600002"/>
    <n v="1162.78"/>
  </r>
  <r>
    <n v="27"/>
    <x v="20"/>
    <x v="7"/>
    <x v="6"/>
    <n v="1203.17"/>
    <n v="74.56"/>
    <n v="1758.28376192"/>
    <n v="1202.17"/>
  </r>
  <r>
    <n v="17"/>
    <x v="8"/>
    <x v="7"/>
    <x v="8"/>
    <n v="1204.1013008446116"/>
    <n v="62.958296135676662"/>
    <n v="1485.8400590081997"/>
    <n v="1203.1013008446116"/>
  </r>
  <r>
    <n v="66"/>
    <x v="5"/>
    <x v="7"/>
    <x v="2"/>
    <n v="1212.532916343489"/>
    <n v="85.316220018412764"/>
    <n v="2027.595011378444"/>
    <n v="1211.532916343489"/>
  </r>
  <r>
    <n v="76"/>
    <x v="9"/>
    <x v="3"/>
    <x v="6"/>
    <n v="1252.99"/>
    <n v="42.02"/>
    <n v="1031.9525400800001"/>
    <n v="1031.9525400800001"/>
  </r>
  <r>
    <n v="85"/>
    <x v="7"/>
    <x v="7"/>
    <x v="1"/>
    <n v="1266.2349109119809"/>
    <n v="64.537695399032742"/>
    <n v="1601.7097064875522"/>
    <n v="1265.2349109119809"/>
  </r>
  <r>
    <s v="94"/>
    <x v="2"/>
    <x v="1"/>
    <x v="6"/>
    <n v="1292.9000000000001"/>
    <n v="94.18"/>
    <n v="2386.6003112000003"/>
    <n v="1291.9000000000001"/>
  </r>
  <r>
    <n v="85"/>
    <x v="7"/>
    <x v="7"/>
    <x v="3"/>
    <n v="1303.9313064274108"/>
    <n v="98.769964149771695"/>
    <n v="2524.2692684361664"/>
    <n v="1302.9313064274108"/>
  </r>
  <r>
    <n v="70"/>
    <x v="12"/>
    <x v="7"/>
    <x v="8"/>
    <n v="1441.7494516108004"/>
    <n v="39.165709266022638"/>
    <n v="1106.755941182229"/>
    <n v="1106.755941182229"/>
  </r>
  <r>
    <n v="63"/>
    <x v="3"/>
    <x v="3"/>
    <x v="3"/>
    <n v="1460.9896973680238"/>
    <n v="74.491341138012942"/>
    <n v="2133.0892061369696"/>
    <n v="1459.9896973680238"/>
  </r>
  <r>
    <n v="50"/>
    <x v="14"/>
    <x v="7"/>
    <x v="4"/>
    <n v="1484.5817892806992"/>
    <n v="78.231465116548549"/>
    <n v="2276.3637658312146"/>
    <n v="1483.5817892806992"/>
  </r>
  <r>
    <n v="63"/>
    <x v="3"/>
    <x v="7"/>
    <x v="5"/>
    <n v="1486.1006279999999"/>
    <n v="89.442718999999997"/>
    <n v="2605.25"/>
    <n v="1485.1006279999999"/>
  </r>
  <r>
    <n v="99"/>
    <x v="6"/>
    <x v="0"/>
    <x v="7"/>
    <n v="1489.683419"/>
    <n v="42.320605999999998"/>
    <n v="1235.67"/>
    <n v="1235.67"/>
  </r>
  <r>
    <n v="85"/>
    <x v="7"/>
    <x v="5"/>
    <x v="6"/>
    <n v="1654.99"/>
    <n v="33.270000000000003"/>
    <n v="1079.2057390800001"/>
    <n v="1079.2057390800001"/>
  </r>
  <r>
    <m/>
    <x v="21"/>
    <x v="7"/>
    <x v="4"/>
    <n v="1690.5551298162518"/>
    <m/>
    <m/>
    <m/>
  </r>
  <r>
    <s v="08"/>
    <x v="16"/>
    <x v="7"/>
    <x v="4"/>
    <n v="1701.0759982328545"/>
    <n v="62.279623391783979"/>
    <n v="2076.4705016026051"/>
    <n v="1700.0759982328545"/>
  </r>
  <r>
    <n v="85"/>
    <x v="7"/>
    <x v="7"/>
    <x v="7"/>
    <n v="1714.0485839999999"/>
    <n v="94.203490000000002"/>
    <n v="3164.8"/>
    <n v="1713.0485839999999"/>
  </r>
  <r>
    <n v="66"/>
    <x v="5"/>
    <x v="7"/>
    <x v="5"/>
    <n v="1747.4545559999999"/>
    <n v="46.424239999999998"/>
    <n v="1590.04"/>
    <n v="1590.04"/>
  </r>
  <r>
    <n v="99"/>
    <x v="6"/>
    <x v="4"/>
    <x v="7"/>
    <n v="1846.817219"/>
    <n v="68.208939999999998"/>
    <n v="2469"/>
    <n v="1845.817219"/>
  </r>
  <r>
    <n v="99"/>
    <x v="6"/>
    <x v="6"/>
    <x v="7"/>
    <n v="1846.817219"/>
    <n v="68.208939999999998"/>
    <n v="2469"/>
    <n v="1845.817219"/>
  </r>
  <r>
    <n v="85"/>
    <x v="7"/>
    <x v="7"/>
    <x v="5"/>
    <n v="1941.5421510000001"/>
    <n v="72.894598999999999"/>
    <n v="2773.95"/>
    <n v="1940.5421510000001"/>
  </r>
  <r>
    <n v="99"/>
    <x v="6"/>
    <x v="2"/>
    <x v="7"/>
    <n v="2055.1870640000002"/>
    <n v="49.807319999999997"/>
    <n v="2006.32"/>
    <n v="2006.32"/>
  </r>
  <r>
    <n v="99"/>
    <x v="6"/>
    <x v="0"/>
    <x v="6"/>
    <n v="2185.92"/>
    <n v="47.92"/>
    <n v="2053.08601344"/>
    <n v="2053.08601344"/>
  </r>
  <r>
    <n v="99"/>
    <x v="6"/>
    <x v="7"/>
    <x v="8"/>
    <n v="2202.5212032367904"/>
    <n v="95.938290851886109"/>
    <n v="4141.5999481501158"/>
    <n v="2201.5212032367904"/>
  </r>
  <r>
    <n v="76"/>
    <x v="9"/>
    <x v="7"/>
    <x v="8"/>
    <n v="2204.9404342628795"/>
    <n v="57.86845311284192"/>
    <n v="2500.8912458803147"/>
    <n v="2203.9404342628795"/>
  </r>
  <r>
    <m/>
    <x v="21"/>
    <x v="7"/>
    <x v="3"/>
    <n v="2205.252690514485"/>
    <m/>
    <m/>
    <m/>
  </r>
  <r>
    <n v="63"/>
    <x v="3"/>
    <x v="2"/>
    <x v="0"/>
    <n v="2271.0024049827775"/>
    <n v="21.000933500630055"/>
    <n v="934.786141541559"/>
    <n v="934.786141541559"/>
  </r>
  <r>
    <n v="50"/>
    <x v="14"/>
    <x v="7"/>
    <x v="6"/>
    <n v="2289.0300000000002"/>
    <n v="58.75"/>
    <n v="2635.818045"/>
    <n v="2288.0300000000002"/>
  </r>
  <r>
    <n v="54"/>
    <x v="13"/>
    <x v="7"/>
    <x v="3"/>
    <n v="2291.0150023395836"/>
    <n v="56.808858012531424"/>
    <n v="2550.9389410607796"/>
    <n v="2290.0150023395836"/>
  </r>
  <r>
    <n v="66"/>
    <x v="5"/>
    <x v="3"/>
    <x v="7"/>
    <n v="2333.0523240000002"/>
    <n v="64.347846000000004"/>
    <n v="2942.49"/>
    <n v="2332.0523240000002"/>
  </r>
  <r>
    <n v="66"/>
    <x v="5"/>
    <x v="3"/>
    <x v="6"/>
    <n v="2347.6999999999998"/>
    <n v="50.92"/>
    <n v="2343.0797263999998"/>
    <n v="2343.0797263999998"/>
  </r>
  <r>
    <n v="44"/>
    <x v="10"/>
    <x v="7"/>
    <x v="7"/>
    <n v="2358.768325"/>
    <n v="96.730166999999994"/>
    <n v="4472.0200000000004"/>
    <n v="2357.768325"/>
  </r>
  <r>
    <n v="85"/>
    <x v="7"/>
    <x v="6"/>
    <x v="6"/>
    <n v="2421.48"/>
    <n v="35.96"/>
    <n v="1706.69784768"/>
    <n v="1706.69784768"/>
  </r>
  <r>
    <n v="27"/>
    <x v="20"/>
    <x v="2"/>
    <x v="6"/>
    <n v="2591.7399999999998"/>
    <n v="66.290000000000006"/>
    <n v="3367.4063141599995"/>
    <n v="2590.7399999999998"/>
  </r>
  <r>
    <n v="99"/>
    <x v="6"/>
    <x v="0"/>
    <x v="5"/>
    <n v="2662.3710299999998"/>
    <n v="54.997145000000003"/>
    <n v="2869.89"/>
    <n v="2661.3710299999998"/>
  </r>
  <r>
    <n v="99"/>
    <x v="6"/>
    <x v="2"/>
    <x v="5"/>
    <n v="2679.3653789999998"/>
    <n v="47.979880999999999"/>
    <n v="2519.69"/>
    <n v="2519.69"/>
  </r>
  <r>
    <n v="44"/>
    <x v="10"/>
    <x v="7"/>
    <x v="1"/>
    <n v="2692.2459795103327"/>
    <n v="57.404530873983518"/>
    <n v="3029.1235020427143"/>
    <n v="2691.2459795103327"/>
  </r>
  <r>
    <n v="76"/>
    <x v="9"/>
    <x v="3"/>
    <x v="2"/>
    <n v="2739.2688899198279"/>
    <n v="41.178710227806"/>
    <n v="2210.8713731394273"/>
    <n v="2210.8713731394273"/>
  </r>
  <r>
    <n v="27"/>
    <x v="20"/>
    <x v="0"/>
    <x v="6"/>
    <n v="2796.1"/>
    <n v="44.62"/>
    <n v="2445.3348471999998"/>
    <n v="2445.3348471999998"/>
  </r>
  <r>
    <n v="47"/>
    <x v="4"/>
    <x v="7"/>
    <x v="1"/>
    <n v="2826.5406162464988"/>
    <n v="70.485854363363828"/>
    <n v="3904.9301524861135"/>
    <n v="2825.5406162464988"/>
  </r>
  <r>
    <n v="17"/>
    <x v="8"/>
    <x v="3"/>
    <x v="5"/>
    <n v="2839.8275469999999"/>
    <n v="32.809614000000003"/>
    <n v="1826.2"/>
    <n v="1826.2"/>
  </r>
  <r>
    <n v="66"/>
    <x v="5"/>
    <x v="3"/>
    <x v="5"/>
    <n v="2856.3797060000002"/>
    <n v="60.782539999999997"/>
    <n v="3402.91"/>
    <n v="2855.3797060000002"/>
  </r>
  <r>
    <n v="63"/>
    <x v="3"/>
    <x v="3"/>
    <x v="1"/>
    <n v="2887.0979868126287"/>
    <n v="63.936908126808859"/>
    <n v="3618.0055272243035"/>
    <n v="2886.0979868126287"/>
  </r>
  <r>
    <n v="54"/>
    <x v="13"/>
    <x v="7"/>
    <x v="2"/>
    <n v="2916.8946154751875"/>
    <n v="54.407104670324571"/>
    <n v="3110.5158968667074"/>
    <n v="2915.8946154751875"/>
  </r>
  <r>
    <n v="17"/>
    <x v="8"/>
    <x v="3"/>
    <x v="0"/>
    <n v="2933.2277145545295"/>
    <n v="43.886385654507428"/>
    <n v="2523.0837487912181"/>
    <n v="2523.0837487912181"/>
  </r>
  <r>
    <n v="27"/>
    <x v="20"/>
    <x v="2"/>
    <x v="7"/>
    <n v="2939.3080810000001"/>
    <n v="44.703341999999999"/>
    <n v="2575.38"/>
    <n v="2575.38"/>
  </r>
  <r>
    <n v="20"/>
    <x v="22"/>
    <x v="7"/>
    <x v="2"/>
    <n v="2998.6524745741499"/>
    <n v="77.811347546647553"/>
    <n v="4573.2521214657963"/>
    <n v="2997.6524745741499"/>
  </r>
  <r>
    <s v="08"/>
    <x v="16"/>
    <x v="7"/>
    <x v="2"/>
    <n v="3005.7191449533066"/>
    <n v="60.686966921443883"/>
    <n v="3575.1963751686653"/>
    <n v="3004.7191449533066"/>
  </r>
  <r>
    <n v="99"/>
    <x v="6"/>
    <x v="6"/>
    <x v="8"/>
    <n v="3020.2958866052959"/>
    <n v="99.111413501311546"/>
    <n v="5867.1775724674981"/>
    <n v="3019.2958866052959"/>
  </r>
  <r>
    <n v="54"/>
    <x v="13"/>
    <x v="7"/>
    <x v="0"/>
    <n v="3062.902757885704"/>
    <n v="37.443780387393254"/>
    <n v="2247.8585009985832"/>
    <n v="2247.8585009985832"/>
  </r>
  <r>
    <n v="66"/>
    <x v="5"/>
    <x v="2"/>
    <x v="0"/>
    <n v="3089.4883152212092"/>
    <n v="18.918922561272151"/>
    <n v="1145.6158877166542"/>
    <n v="1145.6158877166542"/>
  </r>
  <r>
    <n v="50"/>
    <x v="14"/>
    <x v="7"/>
    <x v="0"/>
    <n v="3188.4890327705425"/>
    <n v="51.66988806572764"/>
    <n v="3229.0778798722613"/>
    <n v="3187.4890327705425"/>
  </r>
  <r>
    <n v="66"/>
    <x v="5"/>
    <x v="7"/>
    <x v="0"/>
    <n v="3193.389046434108"/>
    <n v="71.586085534446752"/>
    <n v="4480.6035398868289"/>
    <n v="3192.389046434108"/>
  </r>
  <r>
    <n v="63"/>
    <x v="3"/>
    <x v="7"/>
    <x v="7"/>
    <n v="3217.5112709999999"/>
    <n v="72.511497000000006"/>
    <n v="4572.8100000000004"/>
    <n v="3216.5112709999999"/>
  </r>
  <r>
    <n v="76"/>
    <x v="9"/>
    <x v="7"/>
    <x v="3"/>
    <n v="3280.6385435647585"/>
    <n v="46.751756903423853"/>
    <n v="3006.1620672641448"/>
    <n v="3006.1620672641448"/>
  </r>
  <r>
    <n v="52"/>
    <x v="23"/>
    <x v="7"/>
    <x v="3"/>
    <n v="3322.2744259301262"/>
    <n v="48.847018028884257"/>
    <n v="3180.750696094075"/>
    <n v="3180.750696094075"/>
  </r>
  <r>
    <n v="50"/>
    <x v="14"/>
    <x v="7"/>
    <x v="5"/>
    <n v="3340.250888"/>
    <n v="42.102806999999999"/>
    <n v="2756.43"/>
    <n v="2756.43"/>
  </r>
  <r>
    <n v="86"/>
    <x v="24"/>
    <x v="2"/>
    <x v="7"/>
    <n v="3343.2760069999999"/>
    <n v="37.100811999999998"/>
    <n v="2431.15"/>
    <n v="2431.15"/>
  </r>
  <r>
    <n v="27"/>
    <x v="20"/>
    <x v="6"/>
    <x v="6"/>
    <n v="3351.85"/>
    <n v="47.71"/>
    <n v="3134.3685645999999"/>
    <n v="3134.3685645999999"/>
  </r>
  <r>
    <n v="19"/>
    <x v="25"/>
    <x v="7"/>
    <x v="3"/>
    <n v="3356.7321017601416"/>
    <n v="58.953769430535843"/>
    <n v="3878.6834031980088"/>
    <n v="3355.7321017601416"/>
  </r>
  <r>
    <s v="08"/>
    <x v="16"/>
    <x v="7"/>
    <x v="1"/>
    <n v="3397.0060973898685"/>
    <n v="71.489060949796439"/>
    <n v="4759.8360084854348"/>
    <n v="3396.0060973898685"/>
  </r>
  <r>
    <n v="76"/>
    <x v="9"/>
    <x v="3"/>
    <x v="5"/>
    <n v="3421.94308"/>
    <n v="36.636653000000003"/>
    <n v="2457.2199999999998"/>
    <n v="2457.2199999999998"/>
  </r>
  <r>
    <n v="66"/>
    <x v="5"/>
    <x v="3"/>
    <x v="0"/>
    <n v="3539.395297340483"/>
    <n v="73.017123957781408"/>
    <n v="5065.3547171653736"/>
    <n v="3538.395297340483"/>
  </r>
  <r>
    <n v="73"/>
    <x v="18"/>
    <x v="7"/>
    <x v="7"/>
    <n v="3643.6182359999998"/>
    <n v="53.100757999999999"/>
    <n v="3792.19"/>
    <n v="3642.6182359999998"/>
  </r>
  <r>
    <s v=" "/>
    <x v="21"/>
    <x v="7"/>
    <x v="7"/>
    <n v="3646.7775670000001"/>
    <n v="49.810440999999997"/>
    <n v="3560.29"/>
    <n v="3560.29"/>
  </r>
  <r>
    <n v="99"/>
    <x v="6"/>
    <x v="1"/>
    <x v="5"/>
    <n v="3766.822079"/>
    <n v="37.484535999999999"/>
    <n v="2767.47"/>
    <n v="2767.47"/>
  </r>
  <r>
    <n v="15"/>
    <x v="26"/>
    <x v="7"/>
    <x v="3"/>
    <n v="3768.6092094476908"/>
    <n v="44.225252528637299"/>
    <n v="3266.6868018036171"/>
    <n v="3266.6868018036171"/>
  </r>
  <r>
    <n v="63"/>
    <x v="3"/>
    <x v="3"/>
    <x v="2"/>
    <n v="3796.1264202899338"/>
    <n v="92.641244739374343"/>
    <n v="6892.8863845682217"/>
    <n v="3795.1264202899338"/>
  </r>
  <r>
    <n v="44"/>
    <x v="10"/>
    <x v="7"/>
    <x v="6"/>
    <n v="3870.98"/>
    <n v="99.45"/>
    <n v="7545.3916356"/>
    <n v="3869.98"/>
  </r>
  <r>
    <n v="76"/>
    <x v="9"/>
    <x v="3"/>
    <x v="4"/>
    <n v="3908.7363386759671"/>
    <n v="54.238658101816682"/>
    <n v="4155.2904321184124"/>
    <n v="3907.7363386759671"/>
  </r>
  <r>
    <n v="81"/>
    <x v="19"/>
    <x v="3"/>
    <x v="8"/>
    <n v="3912.854480063198"/>
    <n v="62.52077138925911"/>
    <n v="4794.8397363784024"/>
    <n v="3911.854480063198"/>
  </r>
  <r>
    <n v="95"/>
    <x v="11"/>
    <x v="2"/>
    <x v="5"/>
    <n v="3977.0425540000001"/>
    <n v="25.028765"/>
    <n v="1950.99"/>
    <n v="1950.99"/>
  </r>
  <r>
    <n v="99"/>
    <x v="6"/>
    <x v="1"/>
    <x v="7"/>
    <n v="4018.3242650000002"/>
    <n v="44.746113999999999"/>
    <n v="3524.17"/>
    <n v="3524.17"/>
  </r>
  <r>
    <n v="76"/>
    <x v="9"/>
    <x v="7"/>
    <x v="6"/>
    <n v="4039.84"/>
    <n v="40.85"/>
    <n v="3234.5382944000003"/>
    <n v="3234.5382944000003"/>
  </r>
  <r>
    <n v="41"/>
    <x v="17"/>
    <x v="7"/>
    <x v="7"/>
    <n v="4244.6155749999998"/>
    <n v="38.849797000000002"/>
    <n v="3232.09"/>
    <n v="3232.09"/>
  </r>
  <r>
    <s v="08"/>
    <x v="16"/>
    <x v="3"/>
    <x v="2"/>
    <n v="4288.2500795420201"/>
    <n v="45.231340329411296"/>
    <n v="3801.6806558016474"/>
    <n v="3801.6806558016474"/>
  </r>
  <r>
    <n v="41"/>
    <x v="17"/>
    <x v="7"/>
    <x v="2"/>
    <n v="4302.968803748483"/>
    <n v="35.478041210287387"/>
    <n v="2992.1537291010059"/>
    <n v="2992.1537291010059"/>
  </r>
  <r>
    <n v="23"/>
    <x v="27"/>
    <x v="7"/>
    <x v="5"/>
    <n v="4370.0159350000004"/>
    <n v="40.812421000000001"/>
    <n v="3495.68"/>
    <n v="3495.68"/>
  </r>
  <r>
    <n v="81"/>
    <x v="19"/>
    <x v="7"/>
    <x v="8"/>
    <n v="4372.3684349756959"/>
    <n v="58.270618255902782"/>
    <n v="4993.6999941931053"/>
    <n v="4371.3684349756959"/>
  </r>
  <r>
    <n v="86"/>
    <x v="24"/>
    <x v="7"/>
    <x v="6"/>
    <n v="4373.42"/>
    <n v="63.56"/>
    <n v="5448.3016739200002"/>
    <n v="4372.42"/>
  </r>
  <r>
    <m/>
    <x v="0"/>
    <x v="7"/>
    <x v="6"/>
    <n v="4402.0200000000004"/>
    <m/>
    <m/>
    <m/>
  </r>
  <r>
    <n v="63"/>
    <x v="3"/>
    <x v="2"/>
    <x v="4"/>
    <n v="4414.1620432788486"/>
    <n v="23.832369594279619"/>
    <n v="2061.9188487834558"/>
    <n v="2061.9188487834558"/>
  </r>
  <r>
    <n v="27"/>
    <x v="20"/>
    <x v="3"/>
    <x v="5"/>
    <n v="4434.380486"/>
    <n v="61.320242999999998"/>
    <n v="5329.58"/>
    <n v="4433.380486"/>
  </r>
  <r>
    <s v="08"/>
    <x v="16"/>
    <x v="3"/>
    <x v="3"/>
    <n v="4450.4515888679098"/>
    <n v="55.315385197340305"/>
    <n v="4825.0975012307354"/>
    <n v="4449.4515888679098"/>
  </r>
  <r>
    <n v="85"/>
    <x v="7"/>
    <x v="4"/>
    <x v="6"/>
    <n v="4461.42"/>
    <n v="23.08"/>
    <n v="2018.2036425599997"/>
    <n v="2018.2036425599997"/>
  </r>
  <r>
    <n v="68"/>
    <x v="15"/>
    <x v="7"/>
    <x v="7"/>
    <n v="4481.2128240000002"/>
    <n v="34.418894000000002"/>
    <n v="3023.07"/>
    <n v="3023.07"/>
  </r>
  <r>
    <n v="27"/>
    <x v="20"/>
    <x v="4"/>
    <x v="6"/>
    <n v="4555.0200000000004"/>
    <n v="28.24"/>
    <n v="2521.2217900799997"/>
    <n v="2521.2217900799997"/>
  </r>
  <r>
    <n v="44"/>
    <x v="10"/>
    <x v="7"/>
    <x v="4"/>
    <n v="4573.0697723366184"/>
    <n v="99.23169833319524"/>
    <n v="8894.352210061159"/>
    <n v="4572.0697723366184"/>
  </r>
  <r>
    <n v="27"/>
    <x v="20"/>
    <x v="0"/>
    <x v="7"/>
    <n v="4688.1718870000004"/>
    <n v="66.255962999999994"/>
    <n v="6088.14"/>
    <n v="4687.1718870000004"/>
  </r>
  <r>
    <n v="81"/>
    <x v="19"/>
    <x v="7"/>
    <x v="6"/>
    <n v="4705.91"/>
    <n v="71.66"/>
    <n v="6609.6200077599988"/>
    <n v="4704.91"/>
  </r>
  <r>
    <n v="63"/>
    <x v="3"/>
    <x v="3"/>
    <x v="5"/>
    <n v="4709.263336"/>
    <n v="87.553308000000001"/>
    <n v="8081.31"/>
    <n v="4708.263336"/>
  </r>
  <r>
    <n v="85"/>
    <x v="7"/>
    <x v="5"/>
    <x v="2"/>
    <n v="4712.0029489292447"/>
    <n v="47.020799279170177"/>
    <n v="4342.6180393434151"/>
    <n v="4342.6180393434151"/>
  </r>
  <r>
    <n v="99"/>
    <x v="6"/>
    <x v="2"/>
    <x v="6"/>
    <n v="4748.22"/>
    <n v="52.22"/>
    <n v="4859.8601486400003"/>
    <n v="4747.22"/>
  </r>
  <r>
    <n v="66"/>
    <x v="5"/>
    <x v="3"/>
    <x v="4"/>
    <n v="4762.5181738634428"/>
    <n v="46.959122906545488"/>
    <n v="4383.4160549137559"/>
    <n v="4383.4160549137559"/>
  </r>
  <r>
    <n v="66"/>
    <x v="5"/>
    <x v="3"/>
    <x v="1"/>
    <n v="4815.9629151759937"/>
    <n v="63.124723530555684"/>
    <n v="5958.5240200563148"/>
    <n v="4814.9629151759937"/>
  </r>
  <r>
    <n v="20"/>
    <x v="22"/>
    <x v="7"/>
    <x v="7"/>
    <n v="4816.4299879999999"/>
    <n v="78.384265999999997"/>
    <n v="7399.63"/>
    <n v="4815.4299879999999"/>
  </r>
  <r>
    <n v="63"/>
    <x v="3"/>
    <x v="3"/>
    <x v="8"/>
    <n v="4864.4331632349085"/>
    <n v="65.719125350238301"/>
    <n v="6265.8513391248271"/>
    <n v="4863.4331632349085"/>
  </r>
  <r>
    <s v="08"/>
    <x v="16"/>
    <x v="3"/>
    <x v="1"/>
    <n v="4924.6986153382368"/>
    <n v="70.875355123076858"/>
    <n v="6841.1793594299579"/>
    <n v="4923.6986153382368"/>
  </r>
  <r>
    <s v="08"/>
    <x v="16"/>
    <x v="7"/>
    <x v="7"/>
    <n v="5045.2899710000002"/>
    <n v="52.467253999999997"/>
    <n v="5188.37"/>
    <n v="5044.2899710000002"/>
  </r>
  <r>
    <s v="08"/>
    <x v="16"/>
    <x v="3"/>
    <x v="0"/>
    <n v="5062.1094219574916"/>
    <n v="54.957981153465695"/>
    <n v="5452.78495849093"/>
    <n v="5061.1094219574916"/>
  </r>
  <r>
    <n v="68"/>
    <x v="15"/>
    <x v="7"/>
    <x v="8"/>
    <n v="5084.9206014381252"/>
    <n v="40.992306837657509"/>
    <n v="4085.4754605698408"/>
    <n v="4085.4754605698408"/>
  </r>
  <r>
    <n v="95"/>
    <x v="11"/>
    <x v="2"/>
    <x v="7"/>
    <n v="5175.4893460000003"/>
    <n v="20.334990999999999"/>
    <n v="2062.77"/>
    <n v="2062.77"/>
  </r>
  <r>
    <n v="99"/>
    <x v="6"/>
    <x v="1"/>
    <x v="6"/>
    <n v="5218.8999999999996"/>
    <n v="47.61"/>
    <n v="4870.0478483999996"/>
    <n v="4870.0478483999996"/>
  </r>
  <r>
    <n v="99"/>
    <x v="6"/>
    <x v="4"/>
    <x v="8"/>
    <n v="5222.8170898420858"/>
    <n v="97.758448555620987"/>
    <n v="10007.260117537815"/>
    <n v="5221.8170898420858"/>
  </r>
  <r>
    <n v="27"/>
    <x v="20"/>
    <x v="3"/>
    <x v="7"/>
    <n v="5237.0135550000005"/>
    <n v="65.380551999999994"/>
    <n v="6711.02"/>
    <n v="5236.0135550000005"/>
  </r>
  <r>
    <n v="41"/>
    <x v="17"/>
    <x v="7"/>
    <x v="6"/>
    <n v="5260.21"/>
    <n v="35.83"/>
    <n v="3694.0771562799991"/>
    <n v="3694.0771562799991"/>
  </r>
  <r>
    <n v="86"/>
    <x v="24"/>
    <x v="7"/>
    <x v="5"/>
    <n v="5341.4990209999996"/>
    <n v="51.323020999999997"/>
    <n v="5373.18"/>
    <n v="5340.4990209999996"/>
  </r>
  <r>
    <n v="66"/>
    <x v="5"/>
    <x v="6"/>
    <x v="1"/>
    <n v="5428.4759646155626"/>
    <n v="41.001443720774503"/>
    <n v="4362.4768943541367"/>
    <n v="4362.4768943541367"/>
  </r>
  <r>
    <n v="23"/>
    <x v="27"/>
    <x v="7"/>
    <x v="6"/>
    <n v="5477.42"/>
    <n v="46.86"/>
    <n v="5030.7692635200001"/>
    <n v="5030.7692635200001"/>
  </r>
  <r>
    <s v="08"/>
    <x v="16"/>
    <x v="7"/>
    <x v="6"/>
    <n v="5513.39"/>
    <n v="75.12"/>
    <n v="8117.6507932800014"/>
    <n v="5512.39"/>
  </r>
  <r>
    <n v="63"/>
    <x v="3"/>
    <x v="2"/>
    <x v="2"/>
    <n v="5583.2483842783031"/>
    <n v="28.49885978339417"/>
    <n v="3118.6777716524248"/>
    <n v="3118.6777716524248"/>
  </r>
  <r>
    <n v="54"/>
    <x v="13"/>
    <x v="7"/>
    <x v="1"/>
    <n v="5590.7623129948488"/>
    <n v="34.649285166519"/>
    <n v="3796.8319865512431"/>
    <n v="3796.8319865512431"/>
  </r>
  <r>
    <n v="66"/>
    <x v="5"/>
    <x v="7"/>
    <x v="8"/>
    <n v="5733.2591711448385"/>
    <n v="60.857375292273431"/>
    <n v="6838.6576585141065"/>
    <n v="5732.2591711448385"/>
  </r>
  <r>
    <n v="81"/>
    <x v="19"/>
    <x v="7"/>
    <x v="5"/>
    <n v="5739.9879840000003"/>
    <n v="54.577753999999999"/>
    <n v="6140.2"/>
    <n v="5738.9879840000003"/>
  </r>
  <r>
    <s v="08"/>
    <x v="16"/>
    <x v="7"/>
    <x v="5"/>
    <n v="5772.4467260000001"/>
    <n v="67.655475999999993"/>
    <n v="7654.54"/>
    <n v="5771.4467260000001"/>
  </r>
  <r>
    <n v="63"/>
    <x v="3"/>
    <x v="2"/>
    <x v="1"/>
    <n v="5791.8803793045272"/>
    <n v="25.775619824749107"/>
    <n v="2926.0704118565923"/>
    <n v="2926.0704118565923"/>
  </r>
  <r>
    <n v="66"/>
    <x v="5"/>
    <x v="2"/>
    <x v="1"/>
    <n v="5806.4920880163763"/>
    <n v="23.526520190017273"/>
    <n v="2677.4884455010997"/>
    <n v="2677.4884455010997"/>
  </r>
  <r>
    <s v=" "/>
    <x v="0"/>
    <x v="7"/>
    <x v="5"/>
    <n v="5898.5351479999999"/>
    <n v="47.148300999999996"/>
    <n v="5450.88"/>
    <n v="5450.88"/>
  </r>
  <r>
    <n v="76"/>
    <x v="9"/>
    <x v="3"/>
    <x v="0"/>
    <n v="5946.7108907582306"/>
    <n v="36.891480640154924"/>
    <n v="4299.9062061005116"/>
    <n v="4299.9062061005116"/>
  </r>
  <r>
    <n v="68"/>
    <x v="15"/>
    <x v="7"/>
    <x v="6"/>
    <n v="6043.01"/>
    <n v="38.07"/>
    <n v="4509.1248577199995"/>
    <n v="4509.1248577199995"/>
  </r>
  <r>
    <n v="17"/>
    <x v="8"/>
    <x v="7"/>
    <x v="3"/>
    <n v="6073.8351493805594"/>
    <n v="77.281565373718649"/>
    <n v="9200.1515680544599"/>
    <n v="6072.8351493805594"/>
  </r>
  <r>
    <n v="63"/>
    <x v="3"/>
    <x v="3"/>
    <x v="6"/>
    <n v="6219.64"/>
    <n v="55.47"/>
    <n v="6762.0672436800005"/>
    <n v="6218.64"/>
  </r>
  <r>
    <n v="27"/>
    <x v="20"/>
    <x v="2"/>
    <x v="5"/>
    <n v="6230.5394539999998"/>
    <n v="56.174208999999998"/>
    <n v="6859.91"/>
    <n v="6229.5394539999998"/>
  </r>
  <r>
    <n v="66"/>
    <x v="5"/>
    <x v="2"/>
    <x v="2"/>
    <n v="6270.9884268860869"/>
    <n v="17.73432140299057"/>
    <n v="2179.7497958259091"/>
    <n v="2179.7497958259091"/>
  </r>
  <r>
    <n v="44"/>
    <x v="10"/>
    <x v="7"/>
    <x v="0"/>
    <n v="6276.729403395203"/>
    <n v="95.49601321749364"/>
    <n v="11748.29162775748"/>
    <n v="6275.729403395203"/>
  </r>
  <r>
    <n v="52"/>
    <x v="23"/>
    <x v="7"/>
    <x v="8"/>
    <n v="6278.3634131076424"/>
    <n v="41.739053385552701"/>
    <n v="5136.2377352025742"/>
    <n v="5136.2377352025742"/>
  </r>
  <r>
    <n v="76"/>
    <x v="9"/>
    <x v="3"/>
    <x v="3"/>
    <n v="6336.3811277805989"/>
    <n v="38.165539995437427"/>
    <n v="4739.895584229449"/>
    <n v="4739.895584229449"/>
  </r>
  <r>
    <n v="85"/>
    <x v="7"/>
    <x v="6"/>
    <x v="1"/>
    <n v="6470.2723688505557"/>
    <n v="44.64136701203067"/>
    <n v="5661.2993483189111"/>
    <n v="5661.2993483189111"/>
  </r>
  <r>
    <n v="86"/>
    <x v="24"/>
    <x v="3"/>
    <x v="5"/>
    <n v="6537.28298"/>
    <n v="44.501702000000002"/>
    <n v="5702.04"/>
    <n v="5702.04"/>
  </r>
  <r>
    <n v="66"/>
    <x v="5"/>
    <x v="2"/>
    <x v="4"/>
    <n v="6556.885299315516"/>
    <n v="18.853640839041315"/>
    <n v="2422.9747449392589"/>
    <n v="2422.9747449392589"/>
  </r>
  <r>
    <m/>
    <x v="21"/>
    <x v="7"/>
    <x v="8"/>
    <n v="6574.8896382124858"/>
    <m/>
    <m/>
    <m/>
  </r>
  <r>
    <n v="70"/>
    <x v="12"/>
    <x v="7"/>
    <x v="3"/>
    <n v="6600.6253410960808"/>
    <n v="33.042034397400506"/>
    <n v="4274.7225554710622"/>
    <n v="4274.7225554710622"/>
  </r>
  <r>
    <n v="18"/>
    <x v="28"/>
    <x v="2"/>
    <x v="7"/>
    <n v="6818.6336199999996"/>
    <n v="21.055045"/>
    <n v="2813.91"/>
    <n v="2813.91"/>
  </r>
  <r>
    <s v="08"/>
    <x v="16"/>
    <x v="3"/>
    <x v="4"/>
    <n v="6891.4042262449884"/>
    <n v="75.721644048996168"/>
    <n v="10227.837773222429"/>
    <n v="6890.4042262449884"/>
  </r>
  <r>
    <n v="73"/>
    <x v="18"/>
    <x v="7"/>
    <x v="2"/>
    <n v="6913.8512723232197"/>
    <n v="36.919534289796175"/>
    <n v="5003.0209148125259"/>
    <n v="5003.0209148125259"/>
  </r>
  <r>
    <n v="27"/>
    <x v="20"/>
    <x v="3"/>
    <x v="6"/>
    <n v="7032.17"/>
    <n v="93.75"/>
    <n v="12921.612375000001"/>
    <n v="7031.17"/>
  </r>
  <r>
    <n v="63"/>
    <x v="3"/>
    <x v="2"/>
    <x v="6"/>
    <n v="7254.27"/>
    <n v="38.33"/>
    <n v="5449.9009143599997"/>
    <n v="5449.9009143599997"/>
  </r>
  <r>
    <n v="63"/>
    <x v="3"/>
    <x v="2"/>
    <x v="3"/>
    <n v="7286.4034475933222"/>
    <n v="19.464247398879021"/>
    <n v="2779.7574432992287"/>
    <n v="2779.7574432992287"/>
  </r>
  <r>
    <n v="70"/>
    <x v="12"/>
    <x v="7"/>
    <x v="2"/>
    <n v="7376.5734871871418"/>
    <n v="44.305598815078262"/>
    <n v="6405.7407088438249"/>
    <n v="6405.7407088438249"/>
  </r>
  <r>
    <s v="08"/>
    <x v="16"/>
    <x v="2"/>
    <x v="7"/>
    <n v="7394.0309950000001"/>
    <n v="29.726486999999999"/>
    <n v="4308.05"/>
    <n v="4308.05"/>
  </r>
  <r>
    <n v="85"/>
    <x v="7"/>
    <x v="5"/>
    <x v="0"/>
    <n v="7409.6452252150912"/>
    <n v="46.796953643203125"/>
    <n v="6796.2769526926513"/>
    <n v="6796.2769526926513"/>
  </r>
  <r>
    <n v="85"/>
    <x v="7"/>
    <x v="7"/>
    <x v="2"/>
    <n v="7416.8189417769845"/>
    <n v="70.19348815411567"/>
    <n v="10204.002893604533"/>
    <n v="7415.8189417769845"/>
  </r>
  <r>
    <n v="41"/>
    <x v="17"/>
    <x v="7"/>
    <x v="5"/>
    <n v="7444.7835519999999"/>
    <n v="30.813851"/>
    <n v="4496.29"/>
    <n v="4496.29"/>
  </r>
  <r>
    <s v="08"/>
    <x v="16"/>
    <x v="2"/>
    <x v="0"/>
    <n v="7449.650279743284"/>
    <n v="23.152116981085932"/>
    <n v="3380.5134249980019"/>
    <n v="3380.5134249980019"/>
  </r>
  <r>
    <n v="66"/>
    <x v="5"/>
    <x v="2"/>
    <x v="8"/>
    <n v="7494.8593655566092"/>
    <n v="19.434608796567549"/>
    <n v="2854.9293311957099"/>
    <n v="2854.9293311957099"/>
  </r>
  <r>
    <s v=" "/>
    <x v="0"/>
    <x v="7"/>
    <x v="7"/>
    <n v="7535.8397869999999"/>
    <n v="64.475622999999999"/>
    <n v="9523.2099999999991"/>
    <n v="7534.8397869999999"/>
  </r>
  <r>
    <n v="86"/>
    <x v="24"/>
    <x v="7"/>
    <x v="7"/>
    <n v="7535.8397869999999"/>
    <n v="64.475622999999999"/>
    <n v="9523.2099999999991"/>
    <n v="7534.8397869999999"/>
  </r>
  <r>
    <m/>
    <x v="21"/>
    <x v="7"/>
    <x v="6"/>
    <n v="7638.44"/>
    <m/>
    <m/>
    <m/>
  </r>
  <r>
    <n v="76"/>
    <x v="9"/>
    <x v="7"/>
    <x v="1"/>
    <n v="7666.121225921629"/>
    <n v="33.028400879923495"/>
    <n v="4962.7146108590705"/>
    <n v="4962.7146108590705"/>
  </r>
  <r>
    <n v="19"/>
    <x v="25"/>
    <x v="5"/>
    <x v="4"/>
    <n v="7672.94080556074"/>
    <n v="79.814387884323935"/>
    <n v="12003.257043902246"/>
    <n v="7671.94080556074"/>
  </r>
  <r>
    <n v="66"/>
    <x v="5"/>
    <x v="0"/>
    <x v="1"/>
    <n v="7781.5513231068117"/>
    <n v="29.343131860042455"/>
    <n v="4475.3676963723756"/>
    <n v="4475.3676963723756"/>
  </r>
  <r>
    <n v="63"/>
    <x v="3"/>
    <x v="3"/>
    <x v="4"/>
    <n v="7821.0929977916303"/>
    <n v="39.907977225147739"/>
    <n v="6117.6304241399639"/>
    <n v="6117.6304241399639"/>
  </r>
  <r>
    <n v="66"/>
    <x v="5"/>
    <x v="7"/>
    <x v="1"/>
    <n v="7943.2784478150097"/>
    <n v="52.43725441721849"/>
    <n v="8163.864772347727"/>
    <n v="7942.2784478150097"/>
  </r>
  <r>
    <n v="19"/>
    <x v="25"/>
    <x v="7"/>
    <x v="4"/>
    <n v="8072.8120232331421"/>
    <n v="94.658847482239835"/>
    <n v="14977.596408376352"/>
    <n v="8071.8120232331421"/>
  </r>
  <r>
    <n v="63"/>
    <x v="3"/>
    <x v="0"/>
    <x v="1"/>
    <n v="8119.1110474654724"/>
    <n v="27.934360582165169"/>
    <n v="4445.3226418882077"/>
    <n v="4445.3226418882077"/>
  </r>
  <r>
    <n v="13"/>
    <x v="29"/>
    <x v="7"/>
    <x v="4"/>
    <n v="8188.1671518871335"/>
    <n v="85.122293911685162"/>
    <n v="13661.113189658474"/>
    <n v="8187.1671518871335"/>
  </r>
  <r>
    <n v="76"/>
    <x v="9"/>
    <x v="7"/>
    <x v="5"/>
    <n v="8273.0840819999994"/>
    <n v="42.134957999999997"/>
    <n v="6832.29"/>
    <n v="6832.29"/>
  </r>
  <r>
    <n v="86"/>
    <x v="24"/>
    <x v="7"/>
    <x v="8"/>
    <n v="8400.4830383276731"/>
    <n v="67.330864267483364"/>
    <n v="11085.990951404761"/>
    <n v="8399.4830383276731"/>
  </r>
  <r>
    <m/>
    <x v="0"/>
    <x v="7"/>
    <x v="8"/>
    <n v="8400.4830383276731"/>
    <m/>
    <m/>
    <m/>
  </r>
  <r>
    <n v="54"/>
    <x v="13"/>
    <x v="7"/>
    <x v="5"/>
    <n v="8431.7278239999996"/>
    <n v="65.600095999999994"/>
    <n v="10841.19"/>
    <n v="8430.7278239999996"/>
  </r>
  <r>
    <n v="63"/>
    <x v="3"/>
    <x v="7"/>
    <x v="1"/>
    <n v="8601.4165418732209"/>
    <n v="50.38785682945138"/>
    <n v="8494.7761267506994"/>
    <n v="8494.7761267506994"/>
  </r>
  <r>
    <n v="63"/>
    <x v="3"/>
    <x v="0"/>
    <x v="6"/>
    <n v="8635.15"/>
    <n v="24.06"/>
    <n v="4072.1294963999994"/>
    <n v="4072.1294963999994"/>
  </r>
  <r>
    <n v="86"/>
    <x v="24"/>
    <x v="3"/>
    <x v="6"/>
    <n v="8636.02"/>
    <n v="30.92"/>
    <n v="5233.7044726400009"/>
    <n v="5233.7044726400009"/>
  </r>
  <r>
    <s v="08"/>
    <x v="16"/>
    <x v="2"/>
    <x v="3"/>
    <n v="8676.2232640823822"/>
    <n v="16.648851776309204"/>
    <n v="2831.2034399967147"/>
    <n v="2831.2034399967147"/>
  </r>
  <r>
    <s v="05"/>
    <x v="30"/>
    <x v="7"/>
    <x v="5"/>
    <n v="8686.5670530000007"/>
    <n v="27.814235"/>
    <n v="4735.5600000000004"/>
    <n v="4735.5600000000004"/>
  </r>
  <r>
    <n v="66"/>
    <x v="5"/>
    <x v="6"/>
    <x v="0"/>
    <n v="8785.8085546867806"/>
    <n v="39.356094557605786"/>
    <n v="6777.1921999681854"/>
    <n v="6777.1921999681854"/>
  </r>
  <r>
    <n v="66"/>
    <x v="5"/>
    <x v="0"/>
    <x v="0"/>
    <n v="8835.29397728609"/>
    <n v="29.252819652659106"/>
    <n v="5065.7623213971938"/>
    <n v="5065.7623213971938"/>
  </r>
  <r>
    <s v="08"/>
    <x v="16"/>
    <x v="2"/>
    <x v="4"/>
    <n v="8893.6546335888488"/>
    <n v="20.029937323486301"/>
    <n v="3491.5311597953564"/>
    <n v="3491.5311597953564"/>
  </r>
  <r>
    <n v="17"/>
    <x v="8"/>
    <x v="3"/>
    <x v="6"/>
    <n v="9002.4500000000007"/>
    <n v="55.39"/>
    <n v="9773.4558278000022"/>
    <n v="9001.4500000000007"/>
  </r>
  <r>
    <n v="15"/>
    <x v="26"/>
    <x v="7"/>
    <x v="7"/>
    <n v="9017.4106800000009"/>
    <n v="33.295692000000003"/>
    <n v="5884.72"/>
    <n v="5884.72"/>
  </r>
  <r>
    <n v="95"/>
    <x v="11"/>
    <x v="3"/>
    <x v="5"/>
    <n v="9040.1938969999992"/>
    <n v="36.546805999999997"/>
    <n v="6475.65"/>
    <n v="6475.65"/>
  </r>
  <r>
    <s v="08"/>
    <x v="16"/>
    <x v="2"/>
    <x v="6"/>
    <n v="9193.52"/>
    <n v="14.87"/>
    <n v="2679.46979104"/>
    <n v="2679.46979104"/>
  </r>
  <r>
    <n v="17"/>
    <x v="8"/>
    <x v="3"/>
    <x v="3"/>
    <n v="9286.2330184600032"/>
    <n v="43.521236798647095"/>
    <n v="7921.3075848107392"/>
    <n v="7921.3075848107392"/>
  </r>
  <r>
    <n v="19"/>
    <x v="25"/>
    <x v="3"/>
    <x v="1"/>
    <n v="9306.3528942943922"/>
    <n v="32.234983974867326"/>
    <n v="5879.8066736759811"/>
    <n v="5879.8066736759811"/>
  </r>
  <r>
    <n v="13"/>
    <x v="29"/>
    <x v="7"/>
    <x v="2"/>
    <n v="9315.8907131441265"/>
    <n v="49.804710868393762"/>
    <n v="9093.914771614076"/>
    <n v="9093.914771614076"/>
  </r>
  <r>
    <n v="52"/>
    <x v="23"/>
    <x v="3"/>
    <x v="2"/>
    <n v="9402.6862839678615"/>
    <n v="32.088862779357072"/>
    <n v="5913.7415945023158"/>
    <n v="5913.7415945023158"/>
  </r>
  <r>
    <n v="17"/>
    <x v="8"/>
    <x v="7"/>
    <x v="6"/>
    <n v="9470.9699999999993"/>
    <n v="59.18"/>
    <n v="10985.64329016"/>
    <n v="9469.9699999999993"/>
  </r>
  <r>
    <n v="86"/>
    <x v="24"/>
    <x v="2"/>
    <x v="5"/>
    <n v="9569.5445350000009"/>
    <n v="30.364905"/>
    <n v="5695.33"/>
    <n v="5695.33"/>
  </r>
  <r>
    <n v="76"/>
    <x v="9"/>
    <x v="7"/>
    <x v="2"/>
    <n v="9660.9173800811805"/>
    <n v="39.830246259757395"/>
    <n v="7542.015679538551"/>
    <n v="7542.015679538551"/>
  </r>
  <r>
    <n v="68"/>
    <x v="15"/>
    <x v="7"/>
    <x v="5"/>
    <n v="9723.7222569999994"/>
    <n v="45.335802999999999"/>
    <n v="8640.32"/>
    <n v="8640.32"/>
  </r>
  <r>
    <n v="70"/>
    <x v="12"/>
    <x v="7"/>
    <x v="7"/>
    <n v="9844.5623130000004"/>
    <n v="52.309175000000003"/>
    <n v="10093.23"/>
    <n v="9843.5623130000004"/>
  </r>
  <r>
    <m/>
    <x v="31"/>
    <x v="7"/>
    <x v="3"/>
    <n v="9959.6450712550268"/>
    <m/>
    <m/>
    <m/>
  </r>
  <r>
    <n v="66"/>
    <x v="5"/>
    <x v="0"/>
    <x v="2"/>
    <n v="10077.832949912736"/>
    <n v="30.137417652457021"/>
    <n v="5952.9092686069762"/>
    <n v="5952.9092686069762"/>
  </r>
  <r>
    <n v="17"/>
    <x v="8"/>
    <x v="7"/>
    <x v="7"/>
    <n v="10109.784944999999"/>
    <n v="33.967919000000002"/>
    <n v="6730.8"/>
    <n v="6730.8"/>
  </r>
  <r>
    <n v="17"/>
    <x v="8"/>
    <x v="3"/>
    <x v="7"/>
    <n v="10218.719123999999"/>
    <n v="63.747579000000002"/>
    <n v="12767.8"/>
    <n v="10217.719123999999"/>
  </r>
  <r>
    <n v="27"/>
    <x v="20"/>
    <x v="4"/>
    <x v="7"/>
    <n v="10278.525519999999"/>
    <n v="99.686520000000002"/>
    <n v="20082.759999999998"/>
    <n v="10277.525519999999"/>
  </r>
  <r>
    <n v="27"/>
    <x v="20"/>
    <x v="7"/>
    <x v="7"/>
    <n v="10278.525519999999"/>
    <n v="99.686520000000002"/>
    <n v="20082.759999999998"/>
    <n v="10277.525519999999"/>
  </r>
  <r>
    <n v="73"/>
    <x v="18"/>
    <x v="7"/>
    <x v="5"/>
    <n v="10450.050031999999"/>
    <n v="83.958794999999995"/>
    <n v="17196.52"/>
    <n v="10449.050031999999"/>
  </r>
  <r>
    <n v="86"/>
    <x v="24"/>
    <x v="2"/>
    <x v="6"/>
    <n v="10542.53"/>
    <n v="22.13"/>
    <n v="4572.8013024399997"/>
    <n v="4572.8013024399997"/>
  </r>
  <r>
    <s v="05"/>
    <x v="30"/>
    <x v="7"/>
    <x v="3"/>
    <n v="10578.553303392699"/>
    <n v="54.289264972303052"/>
    <n v="11256.316912905753"/>
    <n v="10577.553303392699"/>
  </r>
  <r>
    <n v="66"/>
    <x v="5"/>
    <x v="2"/>
    <x v="5"/>
    <n v="10751.677713999999"/>
    <n v="19.473590000000002"/>
    <n v="4103.7299999999996"/>
    <n v="4103.7299999999996"/>
  </r>
  <r>
    <n v="19"/>
    <x v="25"/>
    <x v="7"/>
    <x v="2"/>
    <n v="10757.189519484891"/>
    <n v="42.278803742634494"/>
    <n v="8914.101648525877"/>
    <n v="8914.101648525877"/>
  </r>
  <r>
    <s v="08"/>
    <x v="16"/>
    <x v="2"/>
    <x v="2"/>
    <n v="10763.646805943356"/>
    <n v="19.4043616937197"/>
    <n v="4093.6892370131231"/>
    <n v="4093.6892370131231"/>
  </r>
  <r>
    <n v="54"/>
    <x v="13"/>
    <x v="7"/>
    <x v="7"/>
    <n v="10828.474394999999"/>
    <n v="82.238354000000001"/>
    <n v="17454.11"/>
    <n v="10827.474394999999"/>
  </r>
  <r>
    <n v="52"/>
    <x v="23"/>
    <x v="7"/>
    <x v="4"/>
    <n v="10847.124628979336"/>
    <n v="68.388831300367428"/>
    <n v="14539.714656368436"/>
    <n v="10846.124628979336"/>
  </r>
  <r>
    <s v="08"/>
    <x v="16"/>
    <x v="7"/>
    <x v="0"/>
    <n v="10918.422205914441"/>
    <n v="82.1637999299695"/>
    <n v="17583.141530482731"/>
    <n v="10917.422205914441"/>
  </r>
  <r>
    <n v="73"/>
    <x v="18"/>
    <x v="7"/>
    <x v="3"/>
    <n v="11040.097626893406"/>
    <n v="53.663912474454136"/>
    <n v="11612.114722077116"/>
    <n v="11039.097626893406"/>
  </r>
  <r>
    <n v="17"/>
    <x v="8"/>
    <x v="3"/>
    <x v="2"/>
    <n v="11121.209192973678"/>
    <n v="53.626766047606857"/>
    <n v="11689.331877738645"/>
    <n v="11120.209192973678"/>
  </r>
  <r>
    <n v="85"/>
    <x v="7"/>
    <x v="6"/>
    <x v="5"/>
    <n v="11270.295641000001"/>
    <n v="37.520431000000002"/>
    <n v="8288.18"/>
    <n v="8288.18"/>
  </r>
  <r>
    <s v=" "/>
    <x v="21"/>
    <x v="7"/>
    <x v="5"/>
    <n v="11356.041252000001"/>
    <n v="32.743994999999998"/>
    <n v="7288.11"/>
    <n v="7288.11"/>
  </r>
  <r>
    <n v="25"/>
    <x v="32"/>
    <x v="7"/>
    <x v="6"/>
    <n v="11362.97"/>
    <n v="35.56"/>
    <n v="7919.7173787199999"/>
    <n v="7919.7173787199999"/>
  </r>
  <r>
    <n v="66"/>
    <x v="5"/>
    <x v="0"/>
    <x v="7"/>
    <n v="11418.082011"/>
    <n v="20.016444"/>
    <n v="4479.57"/>
    <n v="4479.57"/>
  </r>
  <r>
    <n v="81"/>
    <x v="19"/>
    <x v="5"/>
    <x v="8"/>
    <n v="11422.369657045476"/>
    <n v="54.350600842359363"/>
    <n v="12167.928016517533"/>
    <n v="11421.369657045476"/>
  </r>
  <r>
    <n v="52"/>
    <x v="23"/>
    <x v="3"/>
    <x v="0"/>
    <n v="11431.474286754226"/>
    <n v="25.049932376873603"/>
    <n v="5612.6100938827904"/>
    <n v="5612.6100938827904"/>
  </r>
  <r>
    <n v="76"/>
    <x v="9"/>
    <x v="7"/>
    <x v="7"/>
    <n v="11470.993409000001"/>
    <n v="58.484839000000001"/>
    <n v="13149.23"/>
    <n v="11469.993409000001"/>
  </r>
  <r>
    <n v="73"/>
    <x v="18"/>
    <x v="7"/>
    <x v="0"/>
    <n v="11590.172947751807"/>
    <n v="41.238506426191833"/>
    <n v="9368.043863096138"/>
    <n v="9368.043863096138"/>
  </r>
  <r>
    <n v="44"/>
    <x v="10"/>
    <x v="2"/>
    <x v="5"/>
    <n v="11667.795156"/>
    <n v="28.041868999999998"/>
    <n v="6412.86"/>
    <n v="6412.86"/>
  </r>
  <r>
    <n v="15"/>
    <x v="26"/>
    <x v="7"/>
    <x v="4"/>
    <n v="11692.997832315274"/>
    <n v="39.667393648508281"/>
    <n v="9091.0826597338382"/>
    <n v="9091.0826597338382"/>
  </r>
  <r>
    <n v="95"/>
    <x v="11"/>
    <x v="2"/>
    <x v="6"/>
    <n v="12120.02"/>
    <n v="23.74"/>
    <n v="5639.4937860800001"/>
    <n v="5639.4937860800001"/>
  </r>
  <r>
    <n v="76"/>
    <x v="9"/>
    <x v="3"/>
    <x v="1"/>
    <n v="12132.266406552473"/>
    <n v="57.548629263372561"/>
    <n v="13684.627910481087"/>
    <n v="12131.266406552473"/>
  </r>
  <r>
    <n v="76"/>
    <x v="9"/>
    <x v="7"/>
    <x v="0"/>
    <n v="12251.686615199149"/>
    <n v="45.357255438206977"/>
    <n v="10891.776435347205"/>
    <n v="10891.776435347205"/>
  </r>
  <r>
    <n v="73"/>
    <x v="18"/>
    <x v="7"/>
    <x v="6"/>
    <n v="12375.37"/>
    <n v="90.67"/>
    <n v="21992.666038840001"/>
    <n v="12374.37"/>
  </r>
  <r>
    <n v="63"/>
    <x v="3"/>
    <x v="2"/>
    <x v="7"/>
    <n v="12380.157703000001"/>
    <n v="26.930644000000001"/>
    <n v="6534.75"/>
    <n v="6534.75"/>
  </r>
  <r>
    <n v="52"/>
    <x v="23"/>
    <x v="7"/>
    <x v="6"/>
    <n v="12397.32"/>
    <n v="42.59"/>
    <n v="10348.836432480002"/>
    <n v="10348.836432480002"/>
  </r>
  <r>
    <n v="76"/>
    <x v="9"/>
    <x v="3"/>
    <x v="8"/>
    <n v="12419.230274991454"/>
    <n v="93.054638331438895"/>
    <n v="22651.072839246051"/>
    <n v="12418.230274991454"/>
  </r>
  <r>
    <n v="63"/>
    <x v="3"/>
    <x v="2"/>
    <x v="5"/>
    <n v="12436.577836"/>
    <n v="56.849967999999997"/>
    <n v="13857.57"/>
    <n v="12435.577836"/>
  </r>
  <r>
    <s v="08"/>
    <x v="16"/>
    <x v="2"/>
    <x v="5"/>
    <n v="12651.304028"/>
    <n v="17.205373999999999"/>
    <n v="4266.34"/>
    <n v="4266.34"/>
  </r>
  <r>
    <n v="63"/>
    <x v="3"/>
    <x v="0"/>
    <x v="3"/>
    <n v="12671.766641582399"/>
    <n v="20.291029047370202"/>
    <n v="5039.6144261145655"/>
    <n v="5039.6144261145655"/>
  </r>
  <r>
    <n v="17"/>
    <x v="8"/>
    <x v="7"/>
    <x v="5"/>
    <n v="12687.402189"/>
    <n v="39.539878999999999"/>
    <n v="9832.5"/>
    <n v="9832.5"/>
  </r>
  <r>
    <n v="70"/>
    <x v="12"/>
    <x v="7"/>
    <x v="1"/>
    <n v="12777.270856295047"/>
    <n v="35.72475751008335"/>
    <n v="8946.7120984431931"/>
    <n v="8946.7120984431931"/>
  </r>
  <r>
    <n v="95"/>
    <x v="11"/>
    <x v="6"/>
    <x v="5"/>
    <n v="12819.194432"/>
    <n v="44.893376000000004"/>
    <n v="11279.74"/>
    <n v="11279.74"/>
  </r>
  <r>
    <n v="44"/>
    <x v="10"/>
    <x v="5"/>
    <x v="4"/>
    <n v="12819.241653801575"/>
    <n v="71.681556553641059"/>
    <n v="18010.502633402666"/>
    <n v="12818.241653801575"/>
  </r>
  <r>
    <n v="44"/>
    <x v="10"/>
    <x v="2"/>
    <x v="3"/>
    <n v="12832.968086594994"/>
    <n v="28.240130005396953"/>
    <n v="7103.1318675628345"/>
    <n v="7103.1318675628345"/>
  </r>
  <r>
    <n v="17"/>
    <x v="8"/>
    <x v="3"/>
    <x v="1"/>
    <n v="12872.074214409477"/>
    <n v="60.364058096101417"/>
    <n v="15229.408459640477"/>
    <n v="12871.074214409477"/>
  </r>
  <r>
    <n v="44"/>
    <x v="10"/>
    <x v="2"/>
    <x v="4"/>
    <n v="12909.926078562301"/>
    <n v="29.52030732865034"/>
    <n v="7469.6577144146095"/>
    <n v="7469.6577144146095"/>
  </r>
  <r>
    <n v="52"/>
    <x v="23"/>
    <x v="3"/>
    <x v="1"/>
    <n v="13056.460172500658"/>
    <n v="23.563183134928568"/>
    <n v="6029.9745379152673"/>
    <n v="6029.9745379152673"/>
  </r>
  <r>
    <n v="19"/>
    <x v="25"/>
    <x v="7"/>
    <x v="7"/>
    <n v="13056.482387"/>
    <n v="34.952575000000003"/>
    <n v="8944.61"/>
    <n v="8944.61"/>
  </r>
  <r>
    <n v="95"/>
    <x v="11"/>
    <x v="0"/>
    <x v="5"/>
    <n v="13334.534307"/>
    <n v="28.102898"/>
    <n v="7344.89"/>
    <n v="7344.89"/>
  </r>
  <r>
    <s v="08"/>
    <x v="16"/>
    <x v="2"/>
    <x v="1"/>
    <n v="13357.184067967954"/>
    <n v="20.922769309376587"/>
    <n v="5477.597905188687"/>
    <n v="5477.597905188687"/>
  </r>
  <r>
    <n v="66"/>
    <x v="5"/>
    <x v="0"/>
    <x v="5"/>
    <n v="13388.375292999999"/>
    <n v="26.258846999999999"/>
    <n v="6890.64"/>
    <n v="6890.64"/>
  </r>
  <r>
    <n v="95"/>
    <x v="11"/>
    <x v="3"/>
    <x v="7"/>
    <n v="13419.965082000001"/>
    <n v="33.619047000000002"/>
    <n v="8842.86"/>
    <n v="8842.86"/>
  </r>
  <r>
    <n v="17"/>
    <x v="8"/>
    <x v="7"/>
    <x v="1"/>
    <n v="13441.481895826731"/>
    <n v="42.457862529108723"/>
    <n v="11185.653174202096"/>
    <n v="11185.653174202096"/>
  </r>
  <r>
    <n v="44"/>
    <x v="10"/>
    <x v="2"/>
    <x v="7"/>
    <n v="13464.294741"/>
    <n v="39.078381999999998"/>
    <n v="10312.790000000001"/>
    <n v="10312.790000000001"/>
  </r>
  <r>
    <n v="68"/>
    <x v="15"/>
    <x v="7"/>
    <x v="3"/>
    <n v="13508.566382645942"/>
    <n v="38.973027529432017"/>
    <n v="10318.806698474795"/>
    <n v="10318.806698474795"/>
  </r>
  <r>
    <n v="66"/>
    <x v="5"/>
    <x v="0"/>
    <x v="4"/>
    <n v="13613.569247429637"/>
    <n v="29.906437392172176"/>
    <n v="7979.8137850921958"/>
    <n v="7979.8137850921958"/>
  </r>
  <r>
    <n v="13"/>
    <x v="29"/>
    <x v="7"/>
    <x v="1"/>
    <n v="13633.769356182562"/>
    <n v="47.662290121600044"/>
    <n v="12736.406741904928"/>
    <n v="12736.406741904928"/>
  </r>
  <r>
    <n v="76"/>
    <x v="9"/>
    <x v="2"/>
    <x v="6"/>
    <n v="13649.69"/>
    <n v="27.74"/>
    <n v="7421.3910517599998"/>
    <n v="7421.3910517599998"/>
  </r>
  <r>
    <n v="66"/>
    <x v="5"/>
    <x v="2"/>
    <x v="7"/>
    <n v="13673.222299999999"/>
    <n v="23.229475999999998"/>
    <n v="6225.39"/>
    <n v="6225.39"/>
  </r>
  <r>
    <n v="63"/>
    <x v="3"/>
    <x v="0"/>
    <x v="4"/>
    <n v="13707.59945579853"/>
    <n v="21.156242252444912"/>
    <n v="5684.0253778125725"/>
    <n v="5684.0253778125725"/>
  </r>
  <r>
    <n v="63"/>
    <x v="3"/>
    <x v="7"/>
    <x v="0"/>
    <n v="13861.877384897167"/>
    <n v="58.596285627417053"/>
    <n v="15920.18872092228"/>
    <n v="13860.877384897167"/>
  </r>
  <r>
    <n v="63"/>
    <x v="3"/>
    <x v="2"/>
    <x v="8"/>
    <n v="13879.333548389735"/>
    <n v="31.918972203773581"/>
    <n v="8683.075610063901"/>
    <n v="8683.075610063901"/>
  </r>
  <r>
    <n v="13"/>
    <x v="29"/>
    <x v="3"/>
    <x v="6"/>
    <n v="13963.19"/>
    <n v="30.47"/>
    <n v="8338.9846262800002"/>
    <n v="8338.9846262800002"/>
  </r>
  <r>
    <n v="19"/>
    <x v="25"/>
    <x v="2"/>
    <x v="1"/>
    <n v="13968.340136337365"/>
    <n v="14.107469196855927"/>
    <n v="3862.33539280988"/>
    <n v="3862.33539280988"/>
  </r>
  <r>
    <n v="15"/>
    <x v="26"/>
    <x v="7"/>
    <x v="8"/>
    <n v="13984.433311857923"/>
    <n v="45.909436176094545"/>
    <n v="12583.541992355998"/>
    <n v="12583.541992355998"/>
  </r>
  <r>
    <n v="15"/>
    <x v="26"/>
    <x v="7"/>
    <x v="2"/>
    <n v="14075.018114415305"/>
    <n v="32.098562463464106"/>
    <n v="8855.0418231509884"/>
    <n v="8855.0418231509884"/>
  </r>
  <r>
    <n v="19"/>
    <x v="25"/>
    <x v="7"/>
    <x v="0"/>
    <n v="14105.099557389323"/>
    <n v="35.016227159375802"/>
    <n v="9680.5844560602509"/>
    <n v="9680.5844560602509"/>
  </r>
  <r>
    <n v="19"/>
    <x v="25"/>
    <x v="7"/>
    <x v="6"/>
    <n v="14114.78"/>
    <n v="35.35"/>
    <n v="9779.5664708000004"/>
    <n v="9779.5664708000004"/>
  </r>
  <r>
    <n v="27"/>
    <x v="20"/>
    <x v="1"/>
    <x v="6"/>
    <n v="14178.93"/>
    <n v="58.21"/>
    <n v="16176.968099880001"/>
    <n v="14177.93"/>
  </r>
  <r>
    <n v="44"/>
    <x v="10"/>
    <x v="5"/>
    <x v="6"/>
    <n v="14293.77"/>
    <n v="44.22"/>
    <n v="12388.58198424"/>
    <n v="12388.58198424"/>
  </r>
  <r>
    <n v="19"/>
    <x v="25"/>
    <x v="5"/>
    <x v="8"/>
    <n v="14338.866646808558"/>
    <n v="44.848829292724922"/>
    <n v="12604.395096879734"/>
    <n v="12604.395096879734"/>
  </r>
  <r>
    <n v="99"/>
    <x v="6"/>
    <x v="0"/>
    <x v="8"/>
    <n v="14422.327844650461"/>
    <n v="36.272474970237376"/>
    <n v="10253.41710484977"/>
    <n v="10253.41710484977"/>
  </r>
  <r>
    <n v="81"/>
    <x v="19"/>
    <x v="2"/>
    <x v="6"/>
    <n v="14501.93"/>
    <n v="35.14"/>
    <n v="9988.1172759199999"/>
    <n v="9988.1172759199999"/>
  </r>
  <r>
    <n v="19"/>
    <x v="25"/>
    <x v="3"/>
    <x v="2"/>
    <n v="14661.862252764171"/>
    <n v="33.097688643774589"/>
    <n v="9511.3655348860393"/>
    <n v="9511.3655348860393"/>
  </r>
  <r>
    <n v="66"/>
    <x v="5"/>
    <x v="6"/>
    <x v="2"/>
    <n v="14665.332643615326"/>
    <n v="43.471451729239199"/>
    <n v="12495.456682159127"/>
    <n v="12495.456682159127"/>
  </r>
  <r>
    <n v="70"/>
    <x v="12"/>
    <x v="7"/>
    <x v="0"/>
    <n v="15017.180399778077"/>
    <n v="27.494800362901074"/>
    <n v="8092.7297912691565"/>
    <n v="8092.7297912691565"/>
  </r>
  <r>
    <s v="05"/>
    <x v="30"/>
    <x v="7"/>
    <x v="6"/>
    <n v="15028.73"/>
    <n v="48.43"/>
    <n v="14265.691320439999"/>
    <n v="14265.691320439999"/>
  </r>
  <r>
    <n v="66"/>
    <x v="5"/>
    <x v="0"/>
    <x v="8"/>
    <n v="15111.748103095433"/>
    <n v="23.093872199463114"/>
    <n v="6840.1800763059555"/>
    <n v="6840.1800763059555"/>
  </r>
  <r>
    <n v="13"/>
    <x v="29"/>
    <x v="7"/>
    <x v="3"/>
    <n v="15154.757922783743"/>
    <n v="51.754826609743354"/>
    <n v="15372.904624683615"/>
    <n v="15153.757922783743"/>
  </r>
  <r>
    <n v="63"/>
    <x v="3"/>
    <x v="6"/>
    <x v="2"/>
    <n v="15184.202701937294"/>
    <n v="28.58893940928985"/>
    <n v="8508.3649200715863"/>
    <n v="8508.3649200715863"/>
  </r>
  <r>
    <n v="63"/>
    <x v="3"/>
    <x v="5"/>
    <x v="1"/>
    <n v="15249.986261961487"/>
    <n v="43.286967614694497"/>
    <n v="12938.462964342831"/>
    <n v="12938.462964342831"/>
  </r>
  <r>
    <n v="41"/>
    <x v="17"/>
    <x v="7"/>
    <x v="3"/>
    <n v="15250.028738854204"/>
    <n v="47.117448540449516"/>
    <n v="14083.431909129449"/>
    <n v="14083.431909129449"/>
  </r>
  <r>
    <s v="08"/>
    <x v="16"/>
    <x v="3"/>
    <x v="6"/>
    <n v="15257.66"/>
    <n v="76.040000000000006"/>
    <n v="22739.772341439999"/>
    <n v="15256.66"/>
  </r>
  <r>
    <s v="08"/>
    <x v="16"/>
    <x v="3"/>
    <x v="7"/>
    <n v="15300.114463"/>
    <n v="50.285348999999997"/>
    <n v="15079.68"/>
    <n v="15079.68"/>
  </r>
  <r>
    <n v="81"/>
    <x v="19"/>
    <x v="2"/>
    <x v="5"/>
    <n v="15324.869793"/>
    <n v="30.662922999999999"/>
    <n v="9210.14"/>
    <n v="9210.14"/>
  </r>
  <r>
    <s v=" "/>
    <x v="0"/>
    <x v="2"/>
    <x v="7"/>
    <n v="15358.845347"/>
    <n v="14.126927"/>
    <n v="4252.68"/>
    <n v="4252.68"/>
  </r>
  <r>
    <n v="63"/>
    <x v="3"/>
    <x v="0"/>
    <x v="8"/>
    <n v="15507.764993489553"/>
    <n v="21.004548398914942"/>
    <n v="6384.3785671491023"/>
    <n v="6384.3785671491023"/>
  </r>
  <r>
    <n v="19"/>
    <x v="25"/>
    <x v="3"/>
    <x v="4"/>
    <n v="15508.702402959307"/>
    <n v="34.089550798014905"/>
    <n v="10362.220088188751"/>
    <n v="10362.220088188751"/>
  </r>
  <r>
    <s v="05"/>
    <x v="30"/>
    <x v="7"/>
    <x v="4"/>
    <n v="15737.470275077485"/>
    <n v="45.320495963071096"/>
    <n v="13979.30717818377"/>
    <n v="13979.30717818377"/>
  </r>
  <r>
    <n v="85"/>
    <x v="7"/>
    <x v="5"/>
    <x v="1"/>
    <n v="15745.08434654164"/>
    <n v="45.356525007973922"/>
    <n v="13997.189313564862"/>
    <n v="13997.189313564862"/>
  </r>
  <r>
    <n v="17"/>
    <x v="8"/>
    <x v="7"/>
    <x v="0"/>
    <n v="15983.586562536248"/>
    <n v="79.01182431243943"/>
    <n v="24752.689733890922"/>
    <n v="15982.586562536248"/>
  </r>
  <r>
    <s v="05"/>
    <x v="30"/>
    <x v="7"/>
    <x v="8"/>
    <n v="16002.970359048952"/>
    <n v="30.399068875377029"/>
    <n v="9534.9178038447844"/>
    <n v="9534.9178038447844"/>
  </r>
  <r>
    <s v="08"/>
    <x v="16"/>
    <x v="5"/>
    <x v="2"/>
    <n v="16044.284951277059"/>
    <n v="51.279879638278594"/>
    <n v="16125.880423201148"/>
    <n v="16043.284951277059"/>
  </r>
  <r>
    <n v="19"/>
    <x v="25"/>
    <x v="2"/>
    <x v="5"/>
    <n v="16046.888321"/>
    <n v="21.842344000000001"/>
    <n v="6869.83"/>
    <n v="6869.83"/>
  </r>
  <r>
    <n v="19"/>
    <x v="25"/>
    <x v="7"/>
    <x v="8"/>
    <n v="16112.047779613546"/>
    <n v="30.094740584878622"/>
    <n v="9503.80280508533"/>
    <n v="9503.80280508533"/>
  </r>
  <r>
    <n v="44"/>
    <x v="10"/>
    <x v="3"/>
    <x v="8"/>
    <n v="16236.558158671791"/>
    <n v="26.406096895902181"/>
    <n v="8403.3849086792325"/>
    <n v="8403.3849086792325"/>
  </r>
  <r>
    <n v="17"/>
    <x v="8"/>
    <x v="6"/>
    <x v="3"/>
    <n v="16397.259943988796"/>
    <n v="38.404309358338239"/>
    <n v="12342.618692953462"/>
    <n v="12342.618692953462"/>
  </r>
  <r>
    <n v="41"/>
    <x v="17"/>
    <x v="7"/>
    <x v="8"/>
    <n v="16495.424997861799"/>
    <n v="27.934850997583876"/>
    <n v="9031.6258933589579"/>
    <n v="9031.6258933589579"/>
  </r>
  <r>
    <n v="66"/>
    <x v="5"/>
    <x v="0"/>
    <x v="6"/>
    <n v="16571.240000000002"/>
    <n v="55.41"/>
    <n v="17996.96320464"/>
    <n v="16570.240000000002"/>
  </r>
  <r>
    <n v="25"/>
    <x v="32"/>
    <x v="7"/>
    <x v="2"/>
    <n v="16603.192233490263"/>
    <n v="37.117439506305921"/>
    <n v="12078.852473427605"/>
    <n v="12078.852473427605"/>
  </r>
  <r>
    <n v="44"/>
    <x v="10"/>
    <x v="2"/>
    <x v="0"/>
    <n v="16611.302210171645"/>
    <n v="27.673225602200809"/>
    <n v="9009.8909467249705"/>
    <n v="9009.8909467249705"/>
  </r>
  <r>
    <n v="44"/>
    <x v="10"/>
    <x v="6"/>
    <x v="3"/>
    <n v="16648.791761601507"/>
    <n v="37.887773023572244"/>
    <n v="12363.398610253438"/>
    <n v="12363.398610253438"/>
  </r>
  <r>
    <n v="95"/>
    <x v="11"/>
    <x v="0"/>
    <x v="7"/>
    <n v="16788.424135000001"/>
    <n v="24.722648"/>
    <n v="8135.06"/>
    <n v="8135.06"/>
  </r>
  <r>
    <n v="50"/>
    <x v="14"/>
    <x v="7"/>
    <x v="2"/>
    <n v="16804.183935644931"/>
    <n v="41.914173830378459"/>
    <n v="13804.936336502986"/>
    <n v="13804.936336502986"/>
  </r>
  <r>
    <n v="13"/>
    <x v="29"/>
    <x v="7"/>
    <x v="8"/>
    <n v="16829.24544014658"/>
    <n v="52.284359765172269"/>
    <n v="17246.16393411257"/>
    <n v="16828.24544014658"/>
  </r>
  <r>
    <s v="08"/>
    <x v="16"/>
    <x v="3"/>
    <x v="5"/>
    <n v="16871.539749"/>
    <n v="64.580107999999996"/>
    <n v="21355.49"/>
    <n v="16870.539749"/>
  </r>
  <r>
    <n v="17"/>
    <x v="8"/>
    <x v="6"/>
    <x v="4"/>
    <n v="16917.071925800665"/>
    <n v="32.468311092464965"/>
    <n v="10765.667579585825"/>
    <n v="10765.667579585825"/>
  </r>
  <r>
    <n v="66"/>
    <x v="5"/>
    <x v="0"/>
    <x v="3"/>
    <n v="17009.775624935639"/>
    <n v="32.425405288871062"/>
    <n v="10810.357822821443"/>
    <n v="10810.357822821443"/>
  </r>
  <r>
    <n v="63"/>
    <x v="3"/>
    <x v="0"/>
    <x v="2"/>
    <n v="17010.196516365137"/>
    <n v="54.566855566323014"/>
    <n v="18192.58155468004"/>
    <n v="17009.196516365137"/>
  </r>
  <r>
    <n v="63"/>
    <x v="3"/>
    <x v="0"/>
    <x v="0"/>
    <n v="17704.93916361736"/>
    <n v="32.405009145259044"/>
    <n v="11245.082824060202"/>
    <n v="11245.082824060202"/>
  </r>
  <r>
    <n v="25"/>
    <x v="32"/>
    <x v="7"/>
    <x v="5"/>
    <n v="17849.724995"/>
    <n v="31.289137"/>
    <n v="10946.65"/>
    <n v="10946.65"/>
  </r>
  <r>
    <n v="25"/>
    <x v="32"/>
    <x v="7"/>
    <x v="4"/>
    <n v="17879.201964097963"/>
    <n v="34.394076101575969"/>
    <n v="12052.797206577183"/>
    <n v="12052.797206577183"/>
  </r>
  <r>
    <n v="70"/>
    <x v="12"/>
    <x v="7"/>
    <x v="6"/>
    <n v="18043.09"/>
    <n v="36.83"/>
    <n v="13024.729292119999"/>
    <n v="13024.729292119999"/>
  </r>
  <r>
    <n v="63"/>
    <x v="3"/>
    <x v="0"/>
    <x v="5"/>
    <n v="18123.866547000001"/>
    <n v="21.442495000000001"/>
    <n v="7616.97"/>
    <n v="7616.97"/>
  </r>
  <r>
    <n v="50"/>
    <x v="14"/>
    <x v="7"/>
    <x v="1"/>
    <n v="18164.212551846656"/>
    <n v="38.209768430628714"/>
    <n v="13603.38696448329"/>
    <n v="13603.38696448329"/>
  </r>
  <r>
    <n v="44"/>
    <x v="10"/>
    <x v="2"/>
    <x v="6"/>
    <n v="18252.650000000001"/>
    <n v="23.86"/>
    <n v="8535.9612883999998"/>
    <n v="8535.9612883999998"/>
  </r>
  <r>
    <n v="95"/>
    <x v="11"/>
    <x v="3"/>
    <x v="6"/>
    <n v="18272.419999999998"/>
    <n v="37.18"/>
    <n v="13315.624081759999"/>
    <n v="13315.624081759999"/>
  </r>
  <r>
    <n v="27"/>
    <x v="20"/>
    <x v="1"/>
    <x v="7"/>
    <n v="18454.847156"/>
    <n v="53.836550000000003"/>
    <n v="19473.490000000002"/>
    <n v="18453.847156"/>
  </r>
  <r>
    <n v="19"/>
    <x v="25"/>
    <x v="2"/>
    <x v="6"/>
    <n v="18605.52"/>
    <n v="19.7"/>
    <n v="7183.9633824000002"/>
    <n v="7183.9633824000002"/>
  </r>
  <r>
    <n v="13"/>
    <x v="29"/>
    <x v="3"/>
    <x v="5"/>
    <n v="18775.119151999999"/>
    <n v="33.682958999999997"/>
    <n v="12395.07"/>
    <n v="12395.07"/>
  </r>
  <r>
    <n v="76"/>
    <x v="9"/>
    <x v="2"/>
    <x v="4"/>
    <n v="18930.19260208153"/>
    <n v="19.405808712505284"/>
    <n v="7200.1716519267857"/>
    <n v="7200.1716519267857"/>
  </r>
  <r>
    <n v="86"/>
    <x v="24"/>
    <x v="2"/>
    <x v="8"/>
    <n v="18987.982787092955"/>
    <n v="23.459416539269274"/>
    <n v="8730.7611498806182"/>
    <n v="8730.7611498806182"/>
  </r>
  <r>
    <n v="66"/>
    <x v="5"/>
    <x v="6"/>
    <x v="6"/>
    <n v="19033.07"/>
    <n v="36.380000000000003"/>
    <n v="13571.492497360001"/>
    <n v="13571.492497360001"/>
  </r>
  <r>
    <n v="27"/>
    <x v="20"/>
    <x v="7"/>
    <x v="5"/>
    <n v="19210.472472000001"/>
    <n v="83.754858999999996"/>
    <n v="31535.82"/>
    <n v="19209.472472000001"/>
  </r>
  <r>
    <m/>
    <x v="31"/>
    <x v="7"/>
    <x v="4"/>
    <n v="19362.343621140732"/>
    <m/>
    <m/>
    <m/>
  </r>
  <r>
    <m/>
    <x v="21"/>
    <x v="7"/>
    <x v="1"/>
    <n v="19430.447462758639"/>
    <m/>
    <m/>
    <m/>
  </r>
  <r>
    <n v="47"/>
    <x v="4"/>
    <x v="7"/>
    <x v="2"/>
    <n v="19575.225806451614"/>
    <n v="99.696324837846646"/>
    <n v="38250.930187174294"/>
    <n v="19574.225806451614"/>
  </r>
  <r>
    <n v="95"/>
    <x v="11"/>
    <x v="5"/>
    <x v="5"/>
    <n v="19676.169428000001"/>
    <n v="55.597220999999998"/>
    <n v="21441.23"/>
    <n v="19675.169428000001"/>
  </r>
  <r>
    <n v="23"/>
    <x v="27"/>
    <x v="7"/>
    <x v="3"/>
    <n v="19850.19563739566"/>
    <n v="45.925580835161256"/>
    <n v="17867.982581044002"/>
    <n v="17867.982581044002"/>
  </r>
  <r>
    <n v="85"/>
    <x v="7"/>
    <x v="6"/>
    <x v="7"/>
    <n v="20023.652854"/>
    <n v="62.799028999999997"/>
    <n v="24646.33"/>
    <n v="20022.652854"/>
  </r>
  <r>
    <n v="41"/>
    <x v="17"/>
    <x v="5"/>
    <x v="2"/>
    <n v="20025.695508140612"/>
    <n v="42.106374304027938"/>
    <n v="16526.904842979486"/>
    <n v="16526.904842979486"/>
  </r>
  <r>
    <n v="54"/>
    <x v="13"/>
    <x v="5"/>
    <x v="8"/>
    <n v="20041.157346322078"/>
    <n v="55.962955591526253"/>
    <n v="21982.623012070246"/>
    <n v="20040.157346322078"/>
  </r>
  <r>
    <n v="18"/>
    <x v="28"/>
    <x v="2"/>
    <x v="6"/>
    <n v="20151.48"/>
    <n v="19.510000000000002"/>
    <n v="7705.8453460800001"/>
    <n v="7705.8453460800001"/>
  </r>
  <r>
    <s v="08"/>
    <x v="16"/>
    <x v="0"/>
    <x v="2"/>
    <n v="20224.442754529075"/>
    <n v="23.915908284970584"/>
    <n v="9480.243993426322"/>
    <n v="9480.243993426322"/>
  </r>
  <r>
    <n v="85"/>
    <x v="7"/>
    <x v="2"/>
    <x v="1"/>
    <n v="20309.51517510862"/>
    <n v="17.546140273369222"/>
    <n v="6984.530602072904"/>
    <n v="6984.530602072904"/>
  </r>
  <r>
    <n v="17"/>
    <x v="8"/>
    <x v="2"/>
    <x v="3"/>
    <n v="20397.553834902334"/>
    <n v="17.775355918166159"/>
    <n v="7106.4460737967429"/>
    <n v="7106.4460737967429"/>
  </r>
  <r>
    <n v="86"/>
    <x v="24"/>
    <x v="0"/>
    <x v="5"/>
    <n v="20480.246256999999"/>
    <n v="18.71612"/>
    <n v="7512.89"/>
    <n v="7512.89"/>
  </r>
  <r>
    <n v="44"/>
    <x v="10"/>
    <x v="3"/>
    <x v="4"/>
    <n v="20512.738223627683"/>
    <n v="47.424224811414227"/>
    <n v="19066.893896694175"/>
    <n v="19066.893896694175"/>
  </r>
  <r>
    <n v="86"/>
    <x v="24"/>
    <x v="0"/>
    <x v="6"/>
    <n v="20580.52"/>
    <n v="14.95"/>
    <n v="6030.5039703999992"/>
    <n v="6030.5039703999992"/>
  </r>
  <r>
    <n v="76"/>
    <x v="9"/>
    <x v="2"/>
    <x v="0"/>
    <n v="20651.693018405585"/>
    <n v="12.771004741355513"/>
    <n v="5169.3602413194949"/>
    <n v="5169.3602413194949"/>
  </r>
  <r>
    <n v="23"/>
    <x v="27"/>
    <x v="7"/>
    <x v="8"/>
    <n v="20819.021137377524"/>
    <n v="89.209068007120692"/>
    <n v="36402.0112607255"/>
    <n v="20818.021137377524"/>
  </r>
  <r>
    <n v="86"/>
    <x v="24"/>
    <x v="5"/>
    <x v="7"/>
    <n v="20878.730243000002"/>
    <n v="44.242294000000001"/>
    <n v="18104.97"/>
    <n v="18104.97"/>
  </r>
  <r>
    <n v="68"/>
    <x v="15"/>
    <x v="7"/>
    <x v="2"/>
    <n v="21001.343270347585"/>
    <n v="60.771469944172082"/>
    <n v="25015.13702628691"/>
    <n v="21000.343270347585"/>
  </r>
  <r>
    <n v="44"/>
    <x v="10"/>
    <x v="2"/>
    <x v="1"/>
    <n v="21089.053293084478"/>
    <n v="16.392769940382657"/>
    <n v="6775.8767783224603"/>
    <n v="6775.8767783224603"/>
  </r>
  <r>
    <n v="85"/>
    <x v="7"/>
    <x v="7"/>
    <x v="0"/>
    <n v="21280.432885359685"/>
    <n v="64.543339354546205"/>
    <n v="26920.799946095733"/>
    <n v="21279.432885359685"/>
  </r>
  <r>
    <n v="76"/>
    <x v="9"/>
    <x v="2"/>
    <x v="5"/>
    <n v="21322.417208999999"/>
    <n v="22.231663000000001"/>
    <n v="9291.0400000000009"/>
    <n v="9291.0400000000009"/>
  </r>
  <r>
    <n v="20"/>
    <x v="22"/>
    <x v="2"/>
    <x v="8"/>
    <n v="21415.672996721765"/>
    <n v="23.884443858675329"/>
    <n v="10025.428211964625"/>
    <n v="10025.428211964625"/>
  </r>
  <r>
    <n v="76"/>
    <x v="9"/>
    <x v="2"/>
    <x v="2"/>
    <n v="21419.098057914209"/>
    <n v="19.669512682012989"/>
    <n v="8257.5431293934962"/>
    <n v="8257.5431293934962"/>
  </r>
  <r>
    <n v="27"/>
    <x v="20"/>
    <x v="0"/>
    <x v="5"/>
    <n v="21473.211111000001"/>
    <n v="37.712527999999999"/>
    <n v="15872.26"/>
    <n v="15872.26"/>
  </r>
  <r>
    <n v="81"/>
    <x v="19"/>
    <x v="2"/>
    <x v="7"/>
    <n v="21524.863856"/>
    <n v="41.464426000000003"/>
    <n v="17493.32"/>
    <n v="17493.32"/>
  </r>
  <r>
    <n v="63"/>
    <x v="3"/>
    <x v="6"/>
    <x v="6"/>
    <n v="21546.720000000001"/>
    <n v="43.69"/>
    <n v="18450.973457280001"/>
    <n v="18450.973457280001"/>
  </r>
  <r>
    <n v="20"/>
    <x v="22"/>
    <x v="2"/>
    <x v="5"/>
    <n v="21633.795613999999"/>
    <n v="14.097092"/>
    <n v="5977.48"/>
    <n v="5977.48"/>
  </r>
  <r>
    <n v="63"/>
    <x v="3"/>
    <x v="6"/>
    <x v="4"/>
    <n v="21775.018982227339"/>
    <n v="28.516170305794912"/>
    <n v="12170.42693429859"/>
    <n v="12170.42693429859"/>
  </r>
  <r>
    <n v="73"/>
    <x v="18"/>
    <x v="7"/>
    <x v="8"/>
    <n v="21841.495470341993"/>
    <n v="48.609218710489657"/>
    <n v="20809.281393527654"/>
    <n v="20809.281393527654"/>
  </r>
  <r>
    <n v="19"/>
    <x v="25"/>
    <x v="3"/>
    <x v="3"/>
    <n v="22006.897851856495"/>
    <n v="21.370091214269596"/>
    <n v="9217.6725229708227"/>
    <n v="9217.6725229708227"/>
  </r>
  <r>
    <n v="85"/>
    <x v="7"/>
    <x v="5"/>
    <x v="4"/>
    <n v="22167.775031221616"/>
    <n v="64.734205525061753"/>
    <n v="28126.260776126874"/>
    <n v="22166.775031221616"/>
  </r>
  <r>
    <n v="66"/>
    <x v="5"/>
    <x v="6"/>
    <x v="4"/>
    <n v="22180.954186750052"/>
    <n v="42.925969490266638"/>
    <n v="18661.923668634518"/>
    <n v="18661.923668634518"/>
  </r>
  <r>
    <n v="95"/>
    <x v="11"/>
    <x v="6"/>
    <x v="7"/>
    <n v="22202.642929000001"/>
    <n v="48.966399000000003"/>
    <n v="21308.799999999999"/>
    <n v="21308.799999999999"/>
  </r>
  <r>
    <n v="52"/>
    <x v="23"/>
    <x v="3"/>
    <x v="6"/>
    <n v="22268.71"/>
    <n v="28.52"/>
    <n v="12448.030740319999"/>
    <n v="12448.030740319999"/>
  </r>
  <r>
    <n v="85"/>
    <x v="7"/>
    <x v="5"/>
    <x v="7"/>
    <n v="22314.324651999999"/>
    <n v="77.197124000000002"/>
    <n v="33762.99"/>
    <n v="22313.324651999999"/>
  </r>
  <r>
    <n v="86"/>
    <x v="24"/>
    <x v="0"/>
    <x v="8"/>
    <n v="22459.300248661908"/>
    <n v="19.311728304385014"/>
    <n v="8501.0669244518049"/>
    <n v="8501.0669244518049"/>
  </r>
  <r>
    <n v="44"/>
    <x v="10"/>
    <x v="2"/>
    <x v="2"/>
    <n v="22672.853211791993"/>
    <n v="17.178794557323755"/>
    <n v="7634.0488321331604"/>
    <n v="7634.0488321331604"/>
  </r>
  <r>
    <n v="54"/>
    <x v="13"/>
    <x v="5"/>
    <x v="3"/>
    <n v="22732.230150087387"/>
    <n v="36.397745467191776"/>
    <n v="16217.077767328265"/>
    <n v="16217.077767328265"/>
  </r>
  <r>
    <n v="52"/>
    <x v="23"/>
    <x v="7"/>
    <x v="5"/>
    <n v="22768.969808000002"/>
    <n v="37.063599000000004"/>
    <n v="16540.439999999999"/>
    <n v="16540.439999999999"/>
  </r>
  <r>
    <n v="95"/>
    <x v="11"/>
    <x v="5"/>
    <x v="7"/>
    <n v="22897.556836"/>
    <n v="43.043430000000001"/>
    <n v="19317.55"/>
    <n v="19317.55"/>
  </r>
  <r>
    <n v="63"/>
    <x v="3"/>
    <x v="0"/>
    <x v="7"/>
    <n v="23083.864168"/>
    <n v="20.576813000000001"/>
    <n v="9309.85"/>
    <n v="9309.85"/>
  </r>
  <r>
    <n v="44"/>
    <x v="10"/>
    <x v="3"/>
    <x v="3"/>
    <n v="23109.240575669937"/>
    <n v="27.09925080326893"/>
    <n v="12274.364882169906"/>
    <n v="12274.364882169906"/>
  </r>
  <r>
    <n v="63"/>
    <x v="3"/>
    <x v="6"/>
    <x v="0"/>
    <n v="23160.077246150242"/>
    <n v="39.824519345919398"/>
    <n v="18077.843309109041"/>
    <n v="18077.843309109041"/>
  </r>
  <r>
    <n v="66"/>
    <x v="5"/>
    <x v="2"/>
    <x v="3"/>
    <n v="23361.758810991734"/>
    <n v="63.31915741162716"/>
    <n v="28993.238917886803"/>
    <n v="23360.758810991734"/>
  </r>
  <r>
    <n v="76"/>
    <x v="9"/>
    <x v="2"/>
    <x v="3"/>
    <n v="23440.546563696404"/>
    <n v="15.223339215772638"/>
    <n v="6994.130478148375"/>
    <n v="6994.130478148375"/>
  </r>
  <r>
    <s v="05"/>
    <x v="30"/>
    <x v="7"/>
    <x v="7"/>
    <n v="23442.468155999999"/>
    <n v="33.130054999999999"/>
    <n v="15222.34"/>
    <n v="15222.34"/>
  </r>
  <r>
    <n v="85"/>
    <x v="7"/>
    <x v="4"/>
    <x v="1"/>
    <n v="23481.591626304176"/>
    <n v="32.361944027729699"/>
    <n v="14894.235096292259"/>
    <n v="14894.235096292259"/>
  </r>
  <r>
    <n v="95"/>
    <x v="11"/>
    <x v="0"/>
    <x v="6"/>
    <n v="23482.93"/>
    <n v="35.1"/>
    <n v="16155.3165228"/>
    <n v="16155.3165228"/>
  </r>
  <r>
    <n v="41"/>
    <x v="17"/>
    <x v="7"/>
    <x v="1"/>
    <n v="23829.395773438169"/>
    <n v="30.354675248067331"/>
    <n v="14177.337973183523"/>
    <n v="14177.337973183523"/>
  </r>
  <r>
    <n v="17"/>
    <x v="8"/>
    <x v="0"/>
    <x v="3"/>
    <n v="23932.657973123303"/>
    <n v="17.415938590822545"/>
    <n v="8169.4701508714697"/>
    <n v="8169.4701508714697"/>
  </r>
  <r>
    <n v="70"/>
    <x v="12"/>
    <x v="5"/>
    <x v="3"/>
    <n v="23991.635919461489"/>
    <n v="60.037163799996719"/>
    <n v="28231.63960032125"/>
    <n v="23990.635919461489"/>
  </r>
  <r>
    <n v="20"/>
    <x v="22"/>
    <x v="2"/>
    <x v="7"/>
    <n v="24064.203152999999"/>
    <n v="12.846826"/>
    <n v="6059.31"/>
    <n v="6059.31"/>
  </r>
  <r>
    <n v="54"/>
    <x v="13"/>
    <x v="5"/>
    <x v="0"/>
    <n v="24067.030272946857"/>
    <n v="33.941041198779516"/>
    <n v="16010.457294116715"/>
    <n v="16010.457294116715"/>
  </r>
  <r>
    <n v="23"/>
    <x v="27"/>
    <x v="7"/>
    <x v="4"/>
    <n v="24075.17325074281"/>
    <n v="47.746604169683096"/>
    <n v="22530.352243387286"/>
    <n v="22530.352243387286"/>
  </r>
  <r>
    <m/>
    <x v="21"/>
    <x v="7"/>
    <x v="2"/>
    <n v="24221.002877421917"/>
    <m/>
    <m/>
    <m/>
  </r>
  <r>
    <n v="66"/>
    <x v="5"/>
    <x v="6"/>
    <x v="7"/>
    <n v="24273.176642999999"/>
    <n v="30.310514999999999"/>
    <n v="14420.36"/>
    <n v="14420.36"/>
  </r>
  <r>
    <n v="73"/>
    <x v="18"/>
    <x v="2"/>
    <x v="7"/>
    <n v="24286.982529000001"/>
    <n v="14.852831999999999"/>
    <n v="7070.32"/>
    <n v="7070.32"/>
  </r>
  <r>
    <n v="17"/>
    <x v="8"/>
    <x v="2"/>
    <x v="0"/>
    <n v="24347.007407569337"/>
    <n v="16.600679336452107"/>
    <n v="7921.86651039554"/>
    <n v="7921.86651039554"/>
  </r>
  <r>
    <s v="08"/>
    <x v="16"/>
    <x v="3"/>
    <x v="8"/>
    <n v="24358.171454074683"/>
    <n v="63.970350511682547"/>
    <n v="30540.735008520023"/>
    <n v="24357.171454074683"/>
  </r>
  <r>
    <n v="41"/>
    <x v="17"/>
    <x v="2"/>
    <x v="4"/>
    <n v="24421.266669509136"/>
    <n v="14.241250629981847"/>
    <n v="6816.6718351051932"/>
    <n v="6816.6718351051932"/>
  </r>
  <r>
    <m/>
    <x v="21"/>
    <x v="7"/>
    <x v="0"/>
    <n v="24468.921918130229"/>
    <m/>
    <m/>
    <m/>
  </r>
  <r>
    <n v="81"/>
    <x v="19"/>
    <x v="5"/>
    <x v="5"/>
    <n v="24536.556390999998"/>
    <n v="32.762692999999999"/>
    <n v="15756.12"/>
    <n v="15756.12"/>
  </r>
  <r>
    <m/>
    <x v="31"/>
    <x v="7"/>
    <x v="8"/>
    <n v="24595.351626984069"/>
    <m/>
    <m/>
    <m/>
  </r>
  <r>
    <n v="50"/>
    <x v="14"/>
    <x v="3"/>
    <x v="3"/>
    <n v="24621.445872513908"/>
    <n v="31.626535767240615"/>
    <n v="15262.344355153502"/>
    <n v="15262.344355153502"/>
  </r>
  <r>
    <n v="20"/>
    <x v="22"/>
    <x v="2"/>
    <x v="4"/>
    <n v="24623.368294547323"/>
    <n v="12.747199901200615"/>
    <n v="6152.0283586730084"/>
    <n v="6152.0283586730084"/>
  </r>
  <r>
    <n v="19"/>
    <x v="25"/>
    <x v="7"/>
    <x v="1"/>
    <n v="24629.725013183604"/>
    <n v="35.910603101145618"/>
    <n v="17335.578277000379"/>
    <n v="17335.578277000379"/>
  </r>
  <r>
    <n v="17"/>
    <x v="8"/>
    <x v="2"/>
    <x v="7"/>
    <n v="24645.310012999998"/>
    <n v="16.300134"/>
    <n v="7873.75"/>
    <n v="7873.75"/>
  </r>
  <r>
    <n v="66"/>
    <x v="5"/>
    <x v="6"/>
    <x v="5"/>
    <n v="24645.585028000001"/>
    <n v="43.785538000000003"/>
    <n v="21150.76"/>
    <n v="21150.76"/>
  </r>
  <r>
    <n v="47"/>
    <x v="4"/>
    <x v="7"/>
    <x v="6"/>
    <n v="24785.56"/>
    <n v="99.87"/>
    <n v="48516.543993120002"/>
    <n v="24784.560000000001"/>
  </r>
  <r>
    <n v="66"/>
    <x v="5"/>
    <x v="6"/>
    <x v="3"/>
    <n v="24846.207753581755"/>
    <n v="33.93763559036524"/>
    <n v="16527.142273053872"/>
    <n v="16527.142273053872"/>
  </r>
  <r>
    <n v="76"/>
    <x v="9"/>
    <x v="2"/>
    <x v="7"/>
    <n v="24943.130535"/>
    <n v="29.948958999999999"/>
    <n v="14641.61"/>
    <n v="14641.61"/>
  </r>
  <r>
    <n v="50"/>
    <x v="14"/>
    <x v="3"/>
    <x v="1"/>
    <n v="24956.130445987634"/>
    <n v="17.233306713491185"/>
    <n v="8429.5023470089691"/>
    <n v="8429.5023470089691"/>
  </r>
  <r>
    <n v="52"/>
    <x v="23"/>
    <x v="7"/>
    <x v="7"/>
    <n v="25067.867811"/>
    <n v="69.558957000000007"/>
    <n v="34176.42"/>
    <n v="25066.867811"/>
  </r>
  <r>
    <n v="76"/>
    <x v="9"/>
    <x v="3"/>
    <x v="7"/>
    <n v="25163.926766"/>
    <n v="56.905805999999998"/>
    <n v="28066.68"/>
    <n v="25162.926766"/>
  </r>
  <r>
    <n v="95"/>
    <x v="11"/>
    <x v="5"/>
    <x v="6"/>
    <n v="25365.78"/>
    <n v="64.05"/>
    <n v="31843.692896399996"/>
    <n v="25364.78"/>
  </r>
  <r>
    <n v="47"/>
    <x v="4"/>
    <x v="7"/>
    <x v="5"/>
    <n v="25503.715284999998"/>
    <n v="99.517681999999994"/>
    <n v="49746.18"/>
    <n v="25502.715284999998"/>
  </r>
  <r>
    <n v="20"/>
    <x v="22"/>
    <x v="2"/>
    <x v="6"/>
    <n v="25560.65"/>
    <n v="15.76"/>
    <n v="7895.5825424000004"/>
    <n v="7895.5825424000004"/>
  </r>
  <r>
    <n v="20"/>
    <x v="22"/>
    <x v="7"/>
    <x v="1"/>
    <n v="25880.216700074823"/>
    <n v="38.681009538580533"/>
    <n v="19621.029017108056"/>
    <n v="19621.029017108056"/>
  </r>
  <r>
    <n v="17"/>
    <x v="8"/>
    <x v="2"/>
    <x v="8"/>
    <n v="25881.977146674762"/>
    <n v="15.901779559234674"/>
    <n v="8066.7621048140045"/>
    <n v="8066.7621048140045"/>
  </r>
  <r>
    <n v="17"/>
    <x v="8"/>
    <x v="3"/>
    <x v="8"/>
    <n v="25893.18870445127"/>
    <n v="58.827403697599003"/>
    <n v="29855.28967272336"/>
    <n v="25892.18870445127"/>
  </r>
  <r>
    <n v="13"/>
    <x v="29"/>
    <x v="7"/>
    <x v="5"/>
    <n v="26003.624836999999"/>
    <n v="34.568415000000002"/>
    <n v="17618.52"/>
    <n v="17618.52"/>
  </r>
  <r>
    <n v="19"/>
    <x v="25"/>
    <x v="7"/>
    <x v="5"/>
    <n v="26184.772269000001"/>
    <n v="65.841250000000002"/>
    <n v="33791.15"/>
    <n v="26183.772269000001"/>
  </r>
  <r>
    <n v="66"/>
    <x v="5"/>
    <x v="5"/>
    <x v="6"/>
    <n v="26246.639999999999"/>
    <n v="60.82"/>
    <n v="31287.884638079999"/>
    <n v="26245.64"/>
  </r>
  <r>
    <n v="17"/>
    <x v="8"/>
    <x v="2"/>
    <x v="2"/>
    <n v="26256.80817821313"/>
    <n v="23.47041252685672"/>
    <n v="12078.659143791665"/>
    <n v="12078.659143791665"/>
  </r>
  <r>
    <s v="08"/>
    <x v="16"/>
    <x v="6"/>
    <x v="2"/>
    <n v="26400.985329719872"/>
    <n v="29.213134269602669"/>
    <n v="15116.608374023572"/>
    <n v="15116.608374023572"/>
  </r>
  <r>
    <n v="17"/>
    <x v="8"/>
    <x v="6"/>
    <x v="0"/>
    <n v="26487.89034849406"/>
    <n v="40.801631603526403"/>
    <n v="21182.683221495601"/>
    <n v="21182.683221495601"/>
  </r>
  <r>
    <n v="54"/>
    <x v="13"/>
    <x v="5"/>
    <x v="2"/>
    <n v="26527.990012382339"/>
    <n v="44.800552291707568"/>
    <n v="23293.98463337517"/>
    <n v="23293.98463337517"/>
  </r>
  <r>
    <n v="41"/>
    <x v="17"/>
    <x v="2"/>
    <x v="2"/>
    <n v="26537.563925571099"/>
    <n v="12.258497186758426"/>
    <n v="6376.0887934106895"/>
    <n v="6376.0887934106895"/>
  </r>
  <r>
    <n v="86"/>
    <x v="24"/>
    <x v="6"/>
    <x v="6"/>
    <n v="26554.94"/>
    <n v="33.979999999999997"/>
    <n v="17685.802479519996"/>
    <n v="17685.802479519996"/>
  </r>
  <r>
    <n v="54"/>
    <x v="13"/>
    <x v="2"/>
    <x v="8"/>
    <n v="26600.277307006454"/>
    <n v="12.172604394553092"/>
    <n v="6346.3751878945141"/>
    <n v="6346.3751878945141"/>
  </r>
  <r>
    <n v="19"/>
    <x v="25"/>
    <x v="3"/>
    <x v="8"/>
    <n v="26633.544508379637"/>
    <n v="33.224400549958325"/>
    <n v="17343.717595906339"/>
    <n v="17343.717595906339"/>
  </r>
  <r>
    <n v="73"/>
    <x v="18"/>
    <x v="7"/>
    <x v="1"/>
    <n v="26691.16732158446"/>
    <n v="46.747991618880398"/>
    <n v="24456.065938452266"/>
    <n v="24456.065938452266"/>
  </r>
  <r>
    <n v="41"/>
    <x v="17"/>
    <x v="2"/>
    <x v="7"/>
    <n v="26694.982326000001"/>
    <n v="13.17263"/>
    <n v="6892.2"/>
    <n v="6892.2"/>
  </r>
  <r>
    <n v="41"/>
    <x v="17"/>
    <x v="2"/>
    <x v="6"/>
    <n v="26706.11"/>
    <n v="11.88"/>
    <n v="6218.4643012800007"/>
    <n v="6218.4643012800007"/>
  </r>
  <r>
    <n v="52"/>
    <x v="23"/>
    <x v="3"/>
    <x v="7"/>
    <n v="26711.633221"/>
    <n v="30.403414999999999"/>
    <n v="15917.65"/>
    <n v="15917.65"/>
  </r>
  <r>
    <m/>
    <x v="31"/>
    <x v="3"/>
    <x v="2"/>
    <n v="26803.817426651862"/>
    <m/>
    <m/>
    <m/>
  </r>
  <r>
    <n v="54"/>
    <x v="13"/>
    <x v="2"/>
    <x v="7"/>
    <n v="26850.589219000001"/>
    <n v="11.744308"/>
    <n v="6180.7"/>
    <n v="6180.7"/>
  </r>
  <r>
    <n v="95"/>
    <x v="11"/>
    <x v="6"/>
    <x v="6"/>
    <n v="26858.35"/>
    <n v="58.24"/>
    <n v="30658.9139584"/>
    <n v="26857.35"/>
  </r>
  <r>
    <n v="19"/>
    <x v="25"/>
    <x v="3"/>
    <x v="0"/>
    <n v="27049.242907636028"/>
    <n v="28.334288324370899"/>
    <n v="15021.852531017716"/>
    <n v="15021.852531017716"/>
  </r>
  <r>
    <n v="17"/>
    <x v="8"/>
    <x v="2"/>
    <x v="1"/>
    <n v="27098.967070509378"/>
    <n v="11.20083048629454"/>
    <n v="5949.2063556048843"/>
    <n v="5949.2063556048843"/>
  </r>
  <r>
    <n v="17"/>
    <x v="8"/>
    <x v="0"/>
    <x v="4"/>
    <n v="27185.859858940836"/>
    <n v="15.70877223046166"/>
    <n v="8370.3070161017022"/>
    <n v="8370.3070161017022"/>
  </r>
  <r>
    <n v="50"/>
    <x v="14"/>
    <x v="3"/>
    <x v="5"/>
    <n v="27259.074648000002"/>
    <n v="19.664480999999999"/>
    <n v="10506.3"/>
    <n v="10506.3"/>
  </r>
  <r>
    <n v="17"/>
    <x v="8"/>
    <x v="6"/>
    <x v="8"/>
    <n v="27314.411968313489"/>
    <n v="36.844548955514163"/>
    <n v="19725.188903569124"/>
    <n v="19725.188903569124"/>
  </r>
  <r>
    <n v="70"/>
    <x v="12"/>
    <x v="7"/>
    <x v="5"/>
    <n v="27389.229158999999"/>
    <n v="35.426257999999997"/>
    <n v="19017.84"/>
    <n v="19017.84"/>
  </r>
  <r>
    <n v="50"/>
    <x v="14"/>
    <x v="3"/>
    <x v="4"/>
    <n v="27556.348194867209"/>
    <n v="22.337853352638028"/>
    <n v="12064.773432259037"/>
    <n v="12064.773432259037"/>
  </r>
  <r>
    <n v="19"/>
    <x v="25"/>
    <x v="2"/>
    <x v="4"/>
    <n v="27653.205488809475"/>
    <n v="15.956600274242492"/>
    <n v="8648.5224672138575"/>
    <n v="8648.5224672138575"/>
  </r>
  <r>
    <n v="63"/>
    <x v="3"/>
    <x v="6"/>
    <x v="7"/>
    <n v="27800.523560000001"/>
    <n v="47.458221999999999"/>
    <n v="25859.52"/>
    <n v="25859.52"/>
  </r>
  <r>
    <s v="08"/>
    <x v="16"/>
    <x v="0"/>
    <x v="7"/>
    <n v="27960.443150999999"/>
    <n v="17.367217"/>
    <n v="9517.66"/>
    <n v="9517.66"/>
  </r>
  <r>
    <n v="52"/>
    <x v="23"/>
    <x v="3"/>
    <x v="5"/>
    <n v="28029.999212999999"/>
    <n v="21.593187"/>
    <n v="11863.04"/>
    <n v="11863.04"/>
  </r>
  <r>
    <n v="15"/>
    <x v="26"/>
    <x v="7"/>
    <x v="5"/>
    <n v="28178.631614999998"/>
    <n v="43.028792000000003"/>
    <n v="23764.85"/>
    <n v="23764.85"/>
  </r>
  <r>
    <n v="52"/>
    <x v="23"/>
    <x v="7"/>
    <x v="1"/>
    <n v="28341.777388904153"/>
    <n v="48.147224682722864"/>
    <n v="26745.727307485144"/>
    <n v="26745.727307485144"/>
  </r>
  <r>
    <n v="15"/>
    <x v="26"/>
    <x v="7"/>
    <x v="1"/>
    <n v="28475.990844539821"/>
    <n v="38.787979264840509"/>
    <n v="21648.712391506455"/>
    <n v="21648.712391506455"/>
  </r>
  <r>
    <n v="76"/>
    <x v="9"/>
    <x v="2"/>
    <x v="1"/>
    <n v="28477.518619265233"/>
    <n v="13.246798698970775"/>
    <n v="7393.8247492737355"/>
    <n v="7393.8247492737355"/>
  </r>
  <r>
    <n v="25"/>
    <x v="32"/>
    <x v="7"/>
    <x v="7"/>
    <n v="28482.713245999999"/>
    <n v="24.314223999999999"/>
    <n v="13573.69"/>
    <n v="13573.69"/>
  </r>
  <r>
    <n v="81"/>
    <x v="19"/>
    <x v="2"/>
    <x v="8"/>
    <n v="28672.572986290939"/>
    <n v="39.068128754797684"/>
    <n v="21955.601953931069"/>
    <n v="21955.601953931069"/>
  </r>
  <r>
    <n v="73"/>
    <x v="18"/>
    <x v="5"/>
    <x v="2"/>
    <n v="28703.876947890854"/>
    <n v="40.759944769952554"/>
    <n v="22931.381405959088"/>
    <n v="22931.381405959088"/>
  </r>
  <r>
    <n v="68"/>
    <x v="15"/>
    <x v="7"/>
    <x v="1"/>
    <n v="28814.798827637405"/>
    <n v="34.583571840196889"/>
    <n v="19531.765840201821"/>
    <n v="19531.765840201821"/>
  </r>
  <r>
    <n v="13"/>
    <x v="29"/>
    <x v="2"/>
    <x v="8"/>
    <n v="28846.083838686081"/>
    <n v="17.208208841955717"/>
    <n v="9729.2329253860062"/>
    <n v="9729.2329253860062"/>
  </r>
  <r>
    <n v="13"/>
    <x v="29"/>
    <x v="2"/>
    <x v="6"/>
    <n v="28934.73"/>
    <n v="12.81"/>
    <n v="7264.8162694800003"/>
    <n v="7264.8162694800003"/>
  </r>
  <r>
    <n v="20"/>
    <x v="22"/>
    <x v="2"/>
    <x v="3"/>
    <n v="29097.212639717873"/>
    <n v="13.560136699075132"/>
    <n v="7733.4187467499705"/>
    <n v="7733.4187467499705"/>
  </r>
  <r>
    <s v="08"/>
    <x v="16"/>
    <x v="2"/>
    <x v="8"/>
    <n v="29438.733032970638"/>
    <n v="78.075931916492863"/>
    <n v="45049.747713404489"/>
    <n v="29437.733032970638"/>
  </r>
  <r>
    <n v="17"/>
    <x v="8"/>
    <x v="0"/>
    <x v="2"/>
    <n v="29509.449027521499"/>
    <n v="23.12842760442409"/>
    <n v="13377.140247397687"/>
    <n v="13377.140247397687"/>
  </r>
  <r>
    <n v="81"/>
    <x v="19"/>
    <x v="5"/>
    <x v="7"/>
    <n v="29803.459274000001"/>
    <n v="27.863350000000001"/>
    <n v="16276.31"/>
    <n v="16276.31"/>
  </r>
  <r>
    <n v="73"/>
    <x v="18"/>
    <x v="2"/>
    <x v="1"/>
    <n v="30053.781849609913"/>
    <n v="10.225428945484074"/>
    <n v="6023.3310925867963"/>
    <n v="6023.3310925867963"/>
  </r>
  <r>
    <n v="54"/>
    <x v="13"/>
    <x v="5"/>
    <x v="4"/>
    <n v="30165.281823563233"/>
    <n v="32.251576177980048"/>
    <n v="19068.406539392578"/>
    <n v="19068.406539392578"/>
  </r>
  <r>
    <n v="41"/>
    <x v="17"/>
    <x v="5"/>
    <x v="4"/>
    <n v="30187.927192434465"/>
    <n v="54.701120381412714"/>
    <n v="32365.743412606127"/>
    <n v="30186.927192434465"/>
  </r>
  <r>
    <n v="85"/>
    <x v="7"/>
    <x v="2"/>
    <x v="0"/>
    <n v="30237.343122662998"/>
    <n v="15.520840975048959"/>
    <n v="9198.4562846509161"/>
    <n v="9198.4562846509161"/>
  </r>
  <r>
    <n v="81"/>
    <x v="19"/>
    <x v="3"/>
    <x v="6"/>
    <n v="30329.360000000001"/>
    <n v="44.86"/>
    <n v="26667.271756160004"/>
    <n v="26667.271756160004"/>
  </r>
  <r>
    <n v="13"/>
    <x v="29"/>
    <x v="2"/>
    <x v="4"/>
    <n v="30364.100543032295"/>
    <n v="13.154499476463254"/>
    <n v="7828.7210760532798"/>
    <n v="7828.7210760532798"/>
  </r>
  <r>
    <n v="70"/>
    <x v="12"/>
    <x v="3"/>
    <x v="7"/>
    <n v="30380.52533"/>
    <n v="15.068889"/>
    <n v="8972.89"/>
    <n v="8972.89"/>
  </r>
  <r>
    <s v="08"/>
    <x v="16"/>
    <x v="0"/>
    <x v="8"/>
    <n v="30448.993721405262"/>
    <n v="20.069471198549486"/>
    <n v="11977.465969324518"/>
    <n v="11977.465969324518"/>
  </r>
  <r>
    <n v="54"/>
    <x v="13"/>
    <x v="2"/>
    <x v="1"/>
    <n v="30497.587432554563"/>
    <n v="10.480059239596212"/>
    <n v="6264.4838499755597"/>
    <n v="6264.4838499755597"/>
  </r>
  <r>
    <n v="25"/>
    <x v="32"/>
    <x v="7"/>
    <x v="8"/>
    <n v="30708.076846834025"/>
    <n v="32.857526834372727"/>
    <n v="19776.232596925845"/>
    <n v="19776.232596925845"/>
  </r>
  <r>
    <n v="18"/>
    <x v="28"/>
    <x v="2"/>
    <x v="8"/>
    <n v="30893.525087877271"/>
    <n v="22.553528587841246"/>
    <n v="13656.456824473164"/>
    <n v="13656.456824473164"/>
  </r>
  <r>
    <n v="54"/>
    <x v="13"/>
    <x v="6"/>
    <x v="1"/>
    <n v="30903.251229259738"/>
    <n v="29.864997355338701"/>
    <n v="18089.340118170909"/>
    <n v="18089.340118170909"/>
  </r>
  <r>
    <n v="15"/>
    <x v="26"/>
    <x v="7"/>
    <x v="6"/>
    <n v="31105.99"/>
    <n v="45.92"/>
    <n v="27996.38639168"/>
    <n v="27996.38639168"/>
  </r>
  <r>
    <n v="13"/>
    <x v="29"/>
    <x v="7"/>
    <x v="7"/>
    <n v="31193.935385000001"/>
    <n v="29.330406"/>
    <n v="17932.64"/>
    <n v="17932.64"/>
  </r>
  <r>
    <n v="17"/>
    <x v="8"/>
    <x v="0"/>
    <x v="8"/>
    <n v="31194.987994728308"/>
    <n v="15.47132293980753"/>
    <n v="9459.5035740492676"/>
    <n v="9459.5035740492676"/>
  </r>
  <r>
    <n v="17"/>
    <x v="8"/>
    <x v="6"/>
    <x v="2"/>
    <n v="31197.770019879019"/>
    <n v="75.156444449044443"/>
    <n v="45956.3840008888"/>
    <n v="31196.770019879019"/>
  </r>
  <r>
    <n v="52"/>
    <x v="23"/>
    <x v="3"/>
    <x v="8"/>
    <n v="31262.153358563581"/>
    <n v="33.078882266415143"/>
    <n v="20268.694970713772"/>
    <n v="20268.694970713772"/>
  </r>
  <r>
    <n v="66"/>
    <x v="5"/>
    <x v="5"/>
    <x v="1"/>
    <n v="31424.600903112947"/>
    <n v="61.877069380586555"/>
    <n v="38111.459322647584"/>
    <n v="31423.600903112947"/>
  </r>
  <r>
    <n v="70"/>
    <x v="12"/>
    <x v="3"/>
    <x v="4"/>
    <n v="31663.465667162811"/>
    <n v="16.458402792637898"/>
    <n v="10214.149406516122"/>
    <n v="10214.149406516122"/>
  </r>
  <r>
    <n v="17"/>
    <x v="8"/>
    <x v="6"/>
    <x v="1"/>
    <n v="31670.906844912315"/>
    <n v="66.266063243064252"/>
    <n v="41134.643792623057"/>
    <n v="31669.906844912315"/>
  </r>
  <r>
    <m/>
    <x v="31"/>
    <x v="7"/>
    <x v="6"/>
    <n v="31755.11"/>
    <m/>
    <m/>
    <m/>
  </r>
  <r>
    <n v="44"/>
    <x v="10"/>
    <x v="6"/>
    <x v="7"/>
    <n v="31809.722883999999"/>
    <n v="29.178553000000001"/>
    <n v="18191.97"/>
    <n v="18191.97"/>
  </r>
  <r>
    <n v="41"/>
    <x v="17"/>
    <x v="2"/>
    <x v="5"/>
    <n v="31855.678586999999"/>
    <n v="11.969087"/>
    <n v="7473.15"/>
    <n v="7473.15"/>
  </r>
  <r>
    <n v="54"/>
    <x v="13"/>
    <x v="5"/>
    <x v="5"/>
    <n v="31977.081509"/>
    <n v="54.154708999999997"/>
    <n v="33941.51"/>
    <n v="31976.081509"/>
  </r>
  <r>
    <n v="85"/>
    <x v="7"/>
    <x v="5"/>
    <x v="5"/>
    <n v="31980.628047999999"/>
    <n v="62.947918999999999"/>
    <n v="39457.03"/>
    <n v="31979.628047999999"/>
  </r>
  <r>
    <n v="54"/>
    <x v="13"/>
    <x v="2"/>
    <x v="4"/>
    <n v="32148.753504969125"/>
    <n v="12.06993678081246"/>
    <n v="7605.4550787832468"/>
    <n v="7605.4550787832468"/>
  </r>
  <r>
    <n v="66"/>
    <x v="5"/>
    <x v="3"/>
    <x v="3"/>
    <n v="32408.612210257947"/>
    <n v="84.399797973062817"/>
    <n v="53611.494333408911"/>
    <n v="32407.612210257947"/>
  </r>
  <r>
    <n v="13"/>
    <x v="29"/>
    <x v="3"/>
    <x v="7"/>
    <n v="32450.051725000001"/>
    <n v="27.926673999999998"/>
    <n v="17761.95"/>
    <n v="17761.95"/>
  </r>
  <r>
    <n v="54"/>
    <x v="13"/>
    <x v="7"/>
    <x v="6"/>
    <n v="32594.55"/>
    <n v="98.24"/>
    <n v="62760.936403199994"/>
    <n v="32593.55"/>
  </r>
  <r>
    <n v="70"/>
    <x v="12"/>
    <x v="3"/>
    <x v="3"/>
    <n v="32641.050579712119"/>
    <n v="31.455371016937665"/>
    <n v="20124.03258480247"/>
    <n v="20124.03258480247"/>
  </r>
  <r>
    <n v="47"/>
    <x v="4"/>
    <x v="3"/>
    <x v="2"/>
    <n v="32672.277717231449"/>
    <n v="34.020290081041964"/>
    <n v="21785.799164752116"/>
    <n v="21785.799164752116"/>
  </r>
  <r>
    <n v="99"/>
    <x v="6"/>
    <x v="2"/>
    <x v="8"/>
    <n v="32916.872204959676"/>
    <n v="34.961696285180558"/>
    <n v="22556.261898282879"/>
    <n v="22556.261898282879"/>
  </r>
  <r>
    <n v="95"/>
    <x v="11"/>
    <x v="4"/>
    <x v="5"/>
    <n v="33052.399986999997"/>
    <n v="41.260933000000001"/>
    <n v="26729.95"/>
    <n v="26729.95"/>
  </r>
  <r>
    <n v="68"/>
    <x v="15"/>
    <x v="7"/>
    <x v="0"/>
    <n v="33146.630494143741"/>
    <n v="26.407858196906549"/>
    <n v="17156.497748774284"/>
    <n v="17156.497748774284"/>
  </r>
  <r>
    <n v="63"/>
    <x v="3"/>
    <x v="6"/>
    <x v="1"/>
    <n v="33231.540048296636"/>
    <n v="59.528097114501975"/>
    <n v="38772.922727885489"/>
    <n v="33230.540048296636"/>
  </r>
  <r>
    <n v="47"/>
    <x v="4"/>
    <x v="2"/>
    <x v="2"/>
    <n v="33239.160561100594"/>
    <n v="28.87903697401476"/>
    <n v="18814.33295785305"/>
    <n v="18814.33295785305"/>
  </r>
  <r>
    <n v="44"/>
    <x v="10"/>
    <x v="6"/>
    <x v="8"/>
    <n v="33283.289417520711"/>
    <n v="31.011908080012731"/>
    <n v="20230.694915525608"/>
    <n v="20230.694915525608"/>
  </r>
  <r>
    <n v="85"/>
    <x v="7"/>
    <x v="5"/>
    <x v="3"/>
    <n v="33328.489916569568"/>
    <n v="90.98097456662228"/>
    <n v="59432.266471489515"/>
    <n v="33327.489916569568"/>
  </r>
  <r>
    <n v="17"/>
    <x v="8"/>
    <x v="2"/>
    <x v="6"/>
    <n v="33495.21"/>
    <n v="25.88"/>
    <n v="16990.378282079997"/>
    <n v="16990.378282079997"/>
  </r>
  <r>
    <n v="63"/>
    <x v="3"/>
    <x v="6"/>
    <x v="8"/>
    <n v="33686.294663939952"/>
    <n v="28.947237674183178"/>
    <n v="19112.453488792911"/>
    <n v="19112.453488792911"/>
  </r>
  <r>
    <n v="41"/>
    <x v="17"/>
    <x v="2"/>
    <x v="1"/>
    <n v="33737.852672122361"/>
    <n v="10.63022179518148"/>
    <n v="7029.3607932372106"/>
    <n v="7029.3607932372106"/>
  </r>
  <r>
    <n v="25"/>
    <x v="32"/>
    <x v="7"/>
    <x v="3"/>
    <n v="33944.46989870687"/>
    <n v="31.81853071907414"/>
    <n v="21169.237901007964"/>
    <n v="21169.237901007964"/>
  </r>
  <r>
    <n v="81"/>
    <x v="19"/>
    <x v="5"/>
    <x v="6"/>
    <n v="34017.129999999997"/>
    <n v="54.25"/>
    <n v="36170.414328999999"/>
    <n v="34016.129999999997"/>
  </r>
  <r>
    <n v="13"/>
    <x v="29"/>
    <x v="7"/>
    <x v="6"/>
    <n v="34035.440000000002"/>
    <n v="61.68"/>
    <n v="41146.396408319997"/>
    <n v="34034.44"/>
  </r>
  <r>
    <n v="50"/>
    <x v="14"/>
    <x v="2"/>
    <x v="1"/>
    <n v="34036.394986890184"/>
    <n v="9.6839499928438411"/>
    <n v="6460.2922409986168"/>
    <n v="6460.2922409986168"/>
  </r>
  <r>
    <n v="86"/>
    <x v="24"/>
    <x v="5"/>
    <x v="5"/>
    <n v="34081.852418000002"/>
    <n v="39.797404999999998"/>
    <n v="26584.84"/>
    <n v="26584.84"/>
  </r>
  <r>
    <n v="19"/>
    <x v="25"/>
    <x v="2"/>
    <x v="2"/>
    <n v="34099.708949713517"/>
    <n v="17.358965231914631"/>
    <n v="11601.938976699108"/>
    <n v="11601.938976699108"/>
  </r>
  <r>
    <n v="41"/>
    <x v="17"/>
    <x v="5"/>
    <x v="6"/>
    <n v="34156.800000000003"/>
    <n v="43.84"/>
    <n v="29349.708595200005"/>
    <n v="29349.708595200005"/>
  </r>
  <r>
    <s v="08"/>
    <x v="16"/>
    <x v="6"/>
    <x v="0"/>
    <n v="34192.901711671162"/>
    <n v="34.540261300618873"/>
    <n v="23148.222491051005"/>
    <n v="23148.222491051005"/>
  </r>
  <r>
    <n v="85"/>
    <x v="7"/>
    <x v="0"/>
    <x v="6"/>
    <n v="34253.629999999997"/>
    <n v="16.96"/>
    <n v="11386.454670079998"/>
    <n v="11386.454670079998"/>
  </r>
  <r>
    <n v="41"/>
    <x v="17"/>
    <x v="2"/>
    <x v="3"/>
    <n v="34277.786479529001"/>
    <n v="11.780183921368542"/>
    <n v="7914.4531312665304"/>
    <n v="7914.4531312665304"/>
  </r>
  <r>
    <n v="41"/>
    <x v="17"/>
    <x v="2"/>
    <x v="0"/>
    <n v="34289.927802379825"/>
    <n v="16.769109229166045"/>
    <n v="11270.226277655167"/>
    <n v="11270.226277655167"/>
  </r>
  <r>
    <m/>
    <x v="31"/>
    <x v="3"/>
    <x v="1"/>
    <n v="34495.07947334752"/>
    <m/>
    <m/>
    <m/>
  </r>
  <r>
    <n v="52"/>
    <x v="23"/>
    <x v="7"/>
    <x v="0"/>
    <n v="34550.974375790734"/>
    <n v="19.628827571174572"/>
    <n v="13292.62432139396"/>
    <n v="13292.62432139396"/>
  </r>
  <r>
    <n v="86"/>
    <x v="24"/>
    <x v="3"/>
    <x v="8"/>
    <n v="34594.846114507593"/>
    <n v="35.527068637249464"/>
    <n v="24089.448059141803"/>
    <n v="24089.448059141803"/>
  </r>
  <r>
    <n v="86"/>
    <x v="24"/>
    <x v="0"/>
    <x v="7"/>
    <n v="34596.294065000002"/>
    <n v="20.361768999999999"/>
    <n v="13807.06"/>
    <n v="13807.06"/>
  </r>
  <r>
    <n v="19"/>
    <x v="25"/>
    <x v="0"/>
    <x v="1"/>
    <n v="34787.524148038829"/>
    <n v="15.938946048949248"/>
    <n v="10867.738823213356"/>
    <n v="10867.738823213356"/>
  </r>
  <r>
    <s v="08"/>
    <x v="16"/>
    <x v="0"/>
    <x v="4"/>
    <n v="35092.68908248857"/>
    <n v="18.931238806852573"/>
    <n v="13021.222316946296"/>
    <n v="13021.222316946296"/>
  </r>
  <r>
    <n v="20"/>
    <x v="22"/>
    <x v="2"/>
    <x v="0"/>
    <n v="35136.921190565961"/>
    <n v="9.0753693835124487"/>
    <n v="6250.0585605535407"/>
    <n v="6250.0585605535407"/>
  </r>
  <r>
    <n v="47"/>
    <x v="4"/>
    <x v="2"/>
    <x v="8"/>
    <n v="35247.269299757434"/>
    <n v="14.979151286669456"/>
    <n v="10348.293913947709"/>
    <n v="10348.293913947709"/>
  </r>
  <r>
    <n v="23"/>
    <x v="27"/>
    <x v="3"/>
    <x v="3"/>
    <n v="35304.31311969494"/>
    <n v="39.482841144789504"/>
    <n v="27320.725897964137"/>
    <n v="27320.725897964137"/>
  </r>
  <r>
    <n v="68"/>
    <x v="15"/>
    <x v="3"/>
    <x v="8"/>
    <n v="35398.01728039587"/>
    <n v="16.918903367298586"/>
    <n v="11738.35442171527"/>
    <n v="11738.35442171527"/>
  </r>
  <r>
    <n v="17"/>
    <x v="8"/>
    <x v="0"/>
    <x v="1"/>
    <n v="35420.824697979304"/>
    <n v="25.318074485764498"/>
    <n v="17577.026729792677"/>
    <n v="17577.026729792677"/>
  </r>
  <r>
    <n v="19"/>
    <x v="25"/>
    <x v="2"/>
    <x v="3"/>
    <n v="35526.521221363619"/>
    <n v="13.269125668996843"/>
    <n v="9239.5551435037178"/>
    <n v="9239.5551435037178"/>
  </r>
  <r>
    <n v="85"/>
    <x v="7"/>
    <x v="3"/>
    <x v="6"/>
    <n v="35548.660000000003"/>
    <n v="29.99"/>
    <n v="20895.644542640002"/>
    <n v="20895.644542640002"/>
  </r>
  <r>
    <n v="47"/>
    <x v="4"/>
    <x v="2"/>
    <x v="0"/>
    <n v="35821.687194362647"/>
    <n v="18.343094464087834"/>
    <n v="12878.77960455631"/>
    <n v="12878.77960455631"/>
  </r>
  <r>
    <n v="85"/>
    <x v="7"/>
    <x v="0"/>
    <x v="1"/>
    <n v="35939.659380297206"/>
    <n v="19.945390664398136"/>
    <n v="14049.878715034405"/>
    <n v="14049.878715034405"/>
  </r>
  <r>
    <n v="70"/>
    <x v="12"/>
    <x v="3"/>
    <x v="2"/>
    <n v="36069.924638987097"/>
    <n v="31.717968298944427"/>
    <n v="22423.668634396265"/>
    <n v="22423.668634396265"/>
  </r>
  <r>
    <n v="81"/>
    <x v="19"/>
    <x v="3"/>
    <x v="7"/>
    <n v="36086.104227999997"/>
    <n v="48.525342000000002"/>
    <n v="34321.379999999997"/>
    <n v="34321.379999999997"/>
  </r>
  <r>
    <n v="20"/>
    <x v="22"/>
    <x v="2"/>
    <x v="1"/>
    <n v="36179.753023834339"/>
    <n v="9.1449410300602842"/>
    <n v="6484.8894745481612"/>
    <n v="6484.8894745481612"/>
  </r>
  <r>
    <n v="13"/>
    <x v="29"/>
    <x v="2"/>
    <x v="7"/>
    <n v="36243.027400999999"/>
    <n v="29.136009000000001"/>
    <n v="20697.150000000001"/>
    <n v="20697.150000000001"/>
  </r>
  <r>
    <n v="19"/>
    <x v="25"/>
    <x v="0"/>
    <x v="4"/>
    <n v="36323.891500504549"/>
    <n v="14.808661741973586"/>
    <n v="10543.001158709178"/>
    <n v="10543.001158709178"/>
  </r>
  <r>
    <n v="70"/>
    <x v="12"/>
    <x v="3"/>
    <x v="6"/>
    <n v="36361.08"/>
    <n v="13.6"/>
    <n v="9692.4094848000004"/>
    <n v="9692.4094848000004"/>
  </r>
  <r>
    <n v="85"/>
    <x v="7"/>
    <x v="5"/>
    <x v="8"/>
    <n v="36522.784331569972"/>
    <n v="68.51221529147719"/>
    <n v="49044.23451810675"/>
    <n v="36521.784331569972"/>
  </r>
  <r>
    <n v="54"/>
    <x v="13"/>
    <x v="3"/>
    <x v="5"/>
    <n v="36561.584296000001"/>
    <n v="18.632825"/>
    <n v="13352.41"/>
    <n v="13352.41"/>
  </r>
  <r>
    <n v="73"/>
    <x v="18"/>
    <x v="2"/>
    <x v="4"/>
    <n v="36781.536466622543"/>
    <n v="13.449335081934628"/>
    <n v="9695.869291852885"/>
    <n v="9695.869291852885"/>
  </r>
  <r>
    <n v="73"/>
    <x v="18"/>
    <x v="2"/>
    <x v="3"/>
    <n v="37154.404428196263"/>
    <n v="16.262454835863313"/>
    <n v="11842.747749752054"/>
    <n v="11842.747749752054"/>
  </r>
  <r>
    <n v="54"/>
    <x v="13"/>
    <x v="2"/>
    <x v="0"/>
    <n v="37420.566974403839"/>
    <n v="10.292507792589538"/>
    <n v="7548.9689528685349"/>
    <n v="7548.9689528685349"/>
  </r>
  <r>
    <n v="20"/>
    <x v="22"/>
    <x v="3"/>
    <x v="3"/>
    <n v="37430.825506260109"/>
    <n v="29.457998888154162"/>
    <n v="21611.68943646361"/>
    <n v="21611.68943646361"/>
  </r>
  <r>
    <n v="13"/>
    <x v="29"/>
    <x v="2"/>
    <x v="3"/>
    <n v="37493.518572783665"/>
    <n v="10.981258274484547"/>
    <n v="8069.829816911646"/>
    <n v="8069.829816911646"/>
  </r>
  <r>
    <s v="08"/>
    <x v="16"/>
    <x v="6"/>
    <x v="7"/>
    <n v="37579.350558999999"/>
    <n v="21.258831000000001"/>
    <n v="15658.3"/>
    <n v="15658.3"/>
  </r>
  <r>
    <n v="76"/>
    <x v="9"/>
    <x v="0"/>
    <x v="0"/>
    <n v="37627.221901788325"/>
    <n v="11.185484751147733"/>
    <n v="8249.2228494859028"/>
    <n v="8249.2228494859028"/>
  </r>
  <r>
    <n v="44"/>
    <x v="10"/>
    <x v="2"/>
    <x v="8"/>
    <n v="37693.63624107284"/>
    <n v="48.709984815067919"/>
    <n v="35986.706398976094"/>
    <n v="35986.706398976094"/>
  </r>
  <r>
    <n v="50"/>
    <x v="14"/>
    <x v="6"/>
    <x v="1"/>
    <n v="38014.413728272251"/>
    <n v="21.96398776693373"/>
    <n v="16364.983114660614"/>
    <n v="16364.983114660614"/>
  </r>
  <r>
    <n v="44"/>
    <x v="10"/>
    <x v="0"/>
    <x v="4"/>
    <n v="38300.621223552596"/>
    <n v="32.534450748881596"/>
    <n v="24423.357627045123"/>
    <n v="24423.357627045123"/>
  </r>
  <r>
    <n v="86"/>
    <x v="24"/>
    <x v="6"/>
    <x v="8"/>
    <n v="38333.176858845545"/>
    <n v="27.544258898635587"/>
    <n v="20694.835377021671"/>
    <n v="20694.835377021671"/>
  </r>
  <r>
    <n v="41"/>
    <x v="17"/>
    <x v="2"/>
    <x v="8"/>
    <n v="38659.199930540955"/>
    <n v="13.585855397015257"/>
    <n v="10294.278680404379"/>
    <n v="10294.278680404379"/>
  </r>
  <r>
    <n v="54"/>
    <x v="13"/>
    <x v="6"/>
    <x v="0"/>
    <n v="38717.646846281474"/>
    <n v="22.660022133945009"/>
    <n v="17195.917596415686"/>
    <n v="17195.917596415686"/>
  </r>
  <r>
    <n v="85"/>
    <x v="7"/>
    <x v="2"/>
    <x v="5"/>
    <n v="38739.832994999997"/>
    <n v="25.190107999999999"/>
    <n v="19126.87"/>
    <n v="19126.87"/>
  </r>
  <r>
    <n v="52"/>
    <x v="23"/>
    <x v="2"/>
    <x v="6"/>
    <n v="38767.21"/>
    <n v="11.57"/>
    <n v="8791.3177461199994"/>
    <n v="8791.3177461199994"/>
  </r>
  <r>
    <n v="50"/>
    <x v="14"/>
    <x v="3"/>
    <x v="2"/>
    <n v="39091.916268669891"/>
    <n v="44.978350807804937"/>
    <n v="34462.482504158797"/>
    <n v="34462.482504158797"/>
  </r>
  <r>
    <n v="99"/>
    <x v="6"/>
    <x v="1"/>
    <x v="8"/>
    <n v="39160.437271603376"/>
    <n v="37.666467118890125"/>
    <n v="28910.692327903274"/>
    <n v="28910.692327903274"/>
  </r>
  <r>
    <s v="08"/>
    <x v="16"/>
    <x v="0"/>
    <x v="3"/>
    <n v="39225.189138804752"/>
    <n v="23.186908687265305"/>
    <n v="17826.413224522661"/>
    <n v="17826.413224522661"/>
  </r>
  <r>
    <n v="85"/>
    <x v="7"/>
    <x v="0"/>
    <x v="5"/>
    <n v="39300.057734000002"/>
    <n v="17.994848999999999"/>
    <n v="13861.09"/>
    <n v="13861.09"/>
  </r>
  <r>
    <n v="54"/>
    <x v="13"/>
    <x v="5"/>
    <x v="1"/>
    <n v="39716.750158758492"/>
    <n v="25.552927302524903"/>
    <n v="19891.632898186283"/>
    <n v="19891.632898186283"/>
  </r>
  <r>
    <n v="70"/>
    <x v="12"/>
    <x v="3"/>
    <x v="8"/>
    <n v="39791.74205101806"/>
    <n v="17.508321681344572"/>
    <n v="13655.057753770076"/>
    <n v="13655.057753770076"/>
  </r>
  <r>
    <n v="76"/>
    <x v="9"/>
    <x v="0"/>
    <x v="1"/>
    <n v="39894.621787765514"/>
    <n v="13.78990918944595"/>
    <n v="10782.806947371333"/>
    <n v="10782.806947371333"/>
  </r>
  <r>
    <n v="23"/>
    <x v="27"/>
    <x v="3"/>
    <x v="8"/>
    <n v="39933.956816413847"/>
    <n v="23.460341077747433"/>
    <n v="18362.539250943275"/>
    <n v="18362.539250943275"/>
  </r>
  <r>
    <n v="63"/>
    <x v="3"/>
    <x v="5"/>
    <x v="0"/>
    <n v="39959.996552905948"/>
    <n v="39.341185470046653"/>
    <n v="30812.643261097837"/>
    <n v="30812.643261097837"/>
  </r>
  <r>
    <n v="76"/>
    <x v="9"/>
    <x v="0"/>
    <x v="3"/>
    <n v="40080.61339535773"/>
    <n v="15.22950130784764"/>
    <n v="11963.991980829149"/>
    <n v="11963.991980829149"/>
  </r>
  <r>
    <n v="23"/>
    <x v="27"/>
    <x v="3"/>
    <x v="6"/>
    <n v="40123.85"/>
    <n v="18.670000000000002"/>
    <n v="14682.6006782"/>
    <n v="14682.6006782"/>
  </r>
  <r>
    <n v="70"/>
    <x v="12"/>
    <x v="2"/>
    <x v="3"/>
    <n v="40130.080635920516"/>
    <n v="7.7991184050882065"/>
    <n v="6134.3933095115171"/>
    <n v="6134.3933095115171"/>
  </r>
  <r>
    <n v="41"/>
    <x v="17"/>
    <x v="5"/>
    <x v="5"/>
    <n v="40166.608171"/>
    <n v="37.479197999999997"/>
    <n v="29506.080000000002"/>
    <n v="29506.080000000002"/>
  </r>
  <r>
    <n v="18"/>
    <x v="28"/>
    <x v="2"/>
    <x v="5"/>
    <n v="40191.856715000002"/>
    <n v="19.301734"/>
    <n v="15205.14"/>
    <n v="15205.14"/>
  </r>
  <r>
    <m/>
    <x v="33"/>
    <x v="7"/>
    <x v="4"/>
    <n v="40218.760470949826"/>
    <m/>
    <m/>
    <m/>
  </r>
  <r>
    <s v="08"/>
    <x v="16"/>
    <x v="0"/>
    <x v="0"/>
    <n v="40222.618250620944"/>
    <n v="17.974539781233041"/>
    <n v="14170.467816282269"/>
    <n v="14170.467816282269"/>
  </r>
  <r>
    <n v="76"/>
    <x v="9"/>
    <x v="0"/>
    <x v="4"/>
    <n v="40384.817256670547"/>
    <n v="14.595767367044521"/>
    <n v="11553.168997643781"/>
    <n v="11553.168997643781"/>
  </r>
  <r>
    <n v="41"/>
    <x v="17"/>
    <x v="3"/>
    <x v="4"/>
    <n v="40767.717017273288"/>
    <n v="15.479302365893687"/>
    <n v="12368.69404216023"/>
    <n v="12368.69404216023"/>
  </r>
  <r>
    <m/>
    <x v="33"/>
    <x v="7"/>
    <x v="8"/>
    <n v="40801.984675182786"/>
    <m/>
    <m/>
    <m/>
  </r>
  <r>
    <n v="52"/>
    <x v="23"/>
    <x v="3"/>
    <x v="4"/>
    <n v="40845.937910993125"/>
    <n v="52.294787030336487"/>
    <n v="41866.18063255075"/>
    <n v="40844.937910993125"/>
  </r>
  <r>
    <n v="13"/>
    <x v="29"/>
    <x v="2"/>
    <x v="1"/>
    <n v="40946.901591260437"/>
    <n v="10.527462270570815"/>
    <n v="8448.9124473358988"/>
    <n v="8448.9124473358988"/>
  </r>
  <r>
    <s v="08"/>
    <x v="16"/>
    <x v="5"/>
    <x v="4"/>
    <n v="41048.50749375741"/>
    <n v="40.725739354300472"/>
    <n v="32765.92401464676"/>
    <n v="32765.92401464676"/>
  </r>
  <r>
    <n v="63"/>
    <x v="3"/>
    <x v="6"/>
    <x v="3"/>
    <n v="41091.484077603018"/>
    <n v="41.466599913164458"/>
    <n v="33396.912949648984"/>
    <n v="33396.912949648984"/>
  </r>
  <r>
    <n v="19"/>
    <x v="25"/>
    <x v="3"/>
    <x v="5"/>
    <n v="41291.731351000002"/>
    <n v="45.940092999999997"/>
    <n v="37180.14"/>
    <n v="37180.14"/>
  </r>
  <r>
    <n v="85"/>
    <x v="7"/>
    <x v="0"/>
    <x v="7"/>
    <n v="41362.987089000002"/>
    <n v="18.503743"/>
    <n v="15001.25"/>
    <n v="15001.25"/>
  </r>
  <r>
    <n v="44"/>
    <x v="10"/>
    <x v="6"/>
    <x v="1"/>
    <n v="41567.787496244011"/>
    <n v="32.131868506680938"/>
    <n v="26178.753366082183"/>
    <n v="26178.753366082183"/>
  </r>
  <r>
    <n v="13"/>
    <x v="29"/>
    <x v="2"/>
    <x v="5"/>
    <n v="41582.322269999997"/>
    <n v="13.451644999999999"/>
    <n v="10963.27"/>
    <n v="10963.27"/>
  </r>
  <r>
    <n v="19"/>
    <x v="25"/>
    <x v="2"/>
    <x v="8"/>
    <n v="41612.81077706223"/>
    <n v="18.537613246265558"/>
    <n v="15119.482968594135"/>
    <n v="15119.482968594135"/>
  </r>
  <r>
    <n v="86"/>
    <x v="24"/>
    <x v="5"/>
    <x v="8"/>
    <n v="41719.362121856015"/>
    <n v="82.312222817118482"/>
    <n v="67306.663242940398"/>
    <n v="41718.362121856015"/>
  </r>
  <r>
    <n v="19"/>
    <x v="25"/>
    <x v="2"/>
    <x v="0"/>
    <n v="41726.525764894097"/>
    <n v="16.249702519095592"/>
    <n v="13289.655164364171"/>
    <n v="13289.655164364171"/>
  </r>
  <r>
    <n v="13"/>
    <x v="29"/>
    <x v="3"/>
    <x v="8"/>
    <n v="41965.648078034719"/>
    <n v="32.404532028692799"/>
    <n v="26653.592870090717"/>
    <n v="26653.592870090717"/>
  </r>
  <r>
    <n v="19"/>
    <x v="25"/>
    <x v="0"/>
    <x v="2"/>
    <n v="42033.478767347893"/>
    <n v="16.150825172125945"/>
    <n v="13305.957192174994"/>
    <n v="13305.957192174994"/>
  </r>
  <r>
    <m/>
    <x v="33"/>
    <x v="7"/>
    <x v="3"/>
    <n v="42061.521094168507"/>
    <m/>
    <m/>
    <m/>
  </r>
  <r>
    <n v="81"/>
    <x v="19"/>
    <x v="3"/>
    <x v="5"/>
    <n v="42089.996182000003"/>
    <n v="43.590201"/>
    <n v="35960.339999999997"/>
    <n v="35960.339999999997"/>
  </r>
  <r>
    <n v="68"/>
    <x v="15"/>
    <x v="2"/>
    <x v="7"/>
    <n v="42144.937017999997"/>
    <n v="11.590452000000001"/>
    <n v="9574.19"/>
    <n v="9574.19"/>
  </r>
  <r>
    <n v="70"/>
    <x v="12"/>
    <x v="2"/>
    <x v="0"/>
    <n v="42153.362464625854"/>
    <n v="8.4455119621230583"/>
    <n v="6977.7318479986525"/>
    <n v="6977.7318479986525"/>
  </r>
  <r>
    <n v="19"/>
    <x v="25"/>
    <x v="5"/>
    <x v="2"/>
    <n v="42444.726305630138"/>
    <n v="54.525850331286904"/>
    <n v="45360.961960307206"/>
    <n v="42443.726305630138"/>
  </r>
  <r>
    <n v="41"/>
    <x v="17"/>
    <x v="3"/>
    <x v="6"/>
    <n v="42637.57"/>
    <n v="24.84"/>
    <n v="20758.697880479998"/>
    <n v="20758.697880479998"/>
  </r>
  <r>
    <n v="54"/>
    <x v="13"/>
    <x v="2"/>
    <x v="5"/>
    <n v="42662.171042000002"/>
    <n v="12.901367"/>
    <n v="10787.85"/>
    <n v="10787.85"/>
  </r>
  <r>
    <n v="50"/>
    <x v="14"/>
    <x v="2"/>
    <x v="7"/>
    <n v="42771.572466999998"/>
    <n v="11.753095"/>
    <n v="9852.89"/>
    <n v="9852.89"/>
  </r>
  <r>
    <n v="44"/>
    <x v="10"/>
    <x v="0"/>
    <x v="3"/>
    <n v="42806.452424732837"/>
    <n v="19.149540596212042"/>
    <n v="16066.588410349921"/>
    <n v="16066.588410349921"/>
  </r>
  <r>
    <n v="76"/>
    <x v="9"/>
    <x v="0"/>
    <x v="2"/>
    <n v="42815.225090861291"/>
    <n v="25.159809389537212"/>
    <n v="21113.568884221546"/>
    <n v="21113.568884221546"/>
  </r>
  <r>
    <s v="08"/>
    <x v="16"/>
    <x v="0"/>
    <x v="6"/>
    <n v="42862.45"/>
    <n v="20.38"/>
    <n v="17121.319927599998"/>
    <n v="17121.319927599998"/>
  </r>
  <r>
    <m/>
    <x v="0"/>
    <x v="2"/>
    <x v="6"/>
    <n v="42951.950000000004"/>
    <m/>
    <m/>
    <m/>
  </r>
  <r>
    <s v="08"/>
    <x v="16"/>
    <x v="5"/>
    <x v="0"/>
    <n v="42956.397304110622"/>
    <n v="31.025031322143526"/>
    <n v="26121.382008190885"/>
    <n v="26121.382008190885"/>
  </r>
  <r>
    <n v="27"/>
    <x v="20"/>
    <x v="6"/>
    <x v="5"/>
    <n v="43042.894219000002"/>
    <n v="55.211072999999999"/>
    <n v="46578.31"/>
    <n v="43041.894219000002"/>
  </r>
  <r>
    <n v="50"/>
    <x v="14"/>
    <x v="3"/>
    <x v="8"/>
    <n v="43195.811444012594"/>
    <n v="23.592738893406139"/>
    <n v="19974.507013472921"/>
    <n v="19974.507013472921"/>
  </r>
  <r>
    <n v="76"/>
    <x v="9"/>
    <x v="2"/>
    <x v="8"/>
    <n v="43290.08207711146"/>
    <n v="47.723481647052246"/>
    <n v="40492.687375125715"/>
    <n v="40492.687375125715"/>
  </r>
  <r>
    <n v="63"/>
    <x v="3"/>
    <x v="5"/>
    <x v="6"/>
    <n v="43385.79"/>
    <n v="44.6"/>
    <n v="37926.122186400004"/>
    <n v="37926.122186400004"/>
  </r>
  <r>
    <n v="13"/>
    <x v="29"/>
    <x v="2"/>
    <x v="0"/>
    <n v="43404.503788069262"/>
    <n v="12.565913716511121"/>
    <n v="10690.178090373625"/>
    <n v="10690.178090373625"/>
  </r>
  <r>
    <s v="08"/>
    <x v="16"/>
    <x v="0"/>
    <x v="1"/>
    <n v="43598.690302587551"/>
    <n v="17.268384646937395"/>
    <n v="14756.427503256511"/>
    <n v="14756.427503256511"/>
  </r>
  <r>
    <n v="76"/>
    <x v="9"/>
    <x v="6"/>
    <x v="2"/>
    <n v="43845.265740042159"/>
    <n v="36.700929862370778"/>
    <n v="31539.575645356996"/>
    <n v="31539.575645356996"/>
  </r>
  <r>
    <n v="54"/>
    <x v="13"/>
    <x v="3"/>
    <x v="7"/>
    <n v="43876.046756999996"/>
    <n v="35.629899000000002"/>
    <n v="30640.66"/>
    <n v="30640.66"/>
  </r>
  <r>
    <n v="85"/>
    <x v="7"/>
    <x v="2"/>
    <x v="7"/>
    <n v="43893.015686999999"/>
    <n v="24.185611999999999"/>
    <n v="20806.96"/>
    <n v="20806.96"/>
  </r>
  <r>
    <n v="76"/>
    <x v="9"/>
    <x v="0"/>
    <x v="8"/>
    <n v="43964.446784802138"/>
    <n v="17.930733454647914"/>
    <n v="15450.969624875057"/>
    <n v="15450.969624875057"/>
  </r>
  <r>
    <n v="63"/>
    <x v="3"/>
    <x v="6"/>
    <x v="5"/>
    <n v="43998.213867999999"/>
    <n v="59.861621999999997"/>
    <n v="51622.57"/>
    <n v="43997.213867999999"/>
  </r>
  <r>
    <n v="41"/>
    <x v="17"/>
    <x v="5"/>
    <x v="8"/>
    <n v="44011.651793962883"/>
    <n v="53.921493660579159"/>
    <n v="46514.210462715826"/>
    <n v="44010.651793962883"/>
  </r>
  <r>
    <n v="85"/>
    <x v="7"/>
    <x v="4"/>
    <x v="7"/>
    <n v="44052.026088999999"/>
    <n v="47.714973000000001"/>
    <n v="41198.050000000003"/>
    <n v="41198.050000000003"/>
  </r>
  <r>
    <n v="73"/>
    <x v="18"/>
    <x v="2"/>
    <x v="2"/>
    <n v="44237.287751110482"/>
    <n v="26.869034354331493"/>
    <n v="23296.818804809889"/>
    <n v="23296.818804809889"/>
  </r>
  <r>
    <m/>
    <x v="31"/>
    <x v="3"/>
    <x v="0"/>
    <n v="44427.42808514848"/>
    <m/>
    <m/>
    <m/>
  </r>
  <r>
    <n v="44"/>
    <x v="10"/>
    <x v="6"/>
    <x v="0"/>
    <n v="44464.912961386864"/>
    <n v="49.960109319686254"/>
    <n v="43540.849483847946"/>
    <n v="43540.849483847946"/>
  </r>
  <r>
    <m/>
    <x v="21"/>
    <x v="6"/>
    <x v="1"/>
    <n v="44484.686097122809"/>
    <m/>
    <m/>
    <m/>
  </r>
  <r>
    <n v="19"/>
    <x v="25"/>
    <x v="5"/>
    <x v="3"/>
    <n v="44746.471583229533"/>
    <n v="52.613231632686606"/>
    <n v="46143.42689341613"/>
    <n v="44745.471583229533"/>
  </r>
  <r>
    <n v="66"/>
    <x v="5"/>
    <x v="4"/>
    <x v="1"/>
    <n v="44796.355315543515"/>
    <n v="44.925477081537096"/>
    <n v="39444.953627670919"/>
    <n v="39444.953627670919"/>
  </r>
  <r>
    <n v="19"/>
    <x v="25"/>
    <x v="2"/>
    <x v="7"/>
    <n v="44956.810192999998"/>
    <n v="44.403199000000001"/>
    <n v="39126.03"/>
    <n v="39126.03"/>
  </r>
  <r>
    <n v="95"/>
    <x v="11"/>
    <x v="4"/>
    <x v="7"/>
    <n v="45100.199764999998"/>
    <n v="34.542110000000001"/>
    <n v="30533.98"/>
    <n v="30533.98"/>
  </r>
  <r>
    <n v="54"/>
    <x v="13"/>
    <x v="2"/>
    <x v="3"/>
    <n v="45109.816792149039"/>
    <n v="10.977072397696929"/>
    <n v="9705.4050055755888"/>
    <n v="9705.4050055755888"/>
  </r>
  <r>
    <n v="13"/>
    <x v="29"/>
    <x v="3"/>
    <x v="4"/>
    <n v="45178.085735184686"/>
    <n v="30.978596544564436"/>
    <n v="27431.252336662154"/>
    <n v="27431.252336662154"/>
  </r>
  <r>
    <n v="85"/>
    <x v="7"/>
    <x v="4"/>
    <x v="5"/>
    <n v="45192.465839999997"/>
    <n v="46.780613000000002"/>
    <n v="41436.97"/>
    <n v="41436.97"/>
  </r>
  <r>
    <n v="50"/>
    <x v="14"/>
    <x v="2"/>
    <x v="8"/>
    <n v="45268.84858343548"/>
    <n v="13.036767140915675"/>
    <n v="11567.124979304528"/>
    <n v="11567.124979304528"/>
  </r>
  <r>
    <n v="85"/>
    <x v="7"/>
    <x v="3"/>
    <x v="2"/>
    <n v="45344.133100809275"/>
    <n v="24.168895932316342"/>
    <n v="21479.985627469378"/>
    <n v="21479.985627469378"/>
  </r>
  <r>
    <s v="08"/>
    <x v="16"/>
    <x v="0"/>
    <x v="5"/>
    <n v="45378.288281000001"/>
    <n v="18.233653"/>
    <n v="16217.27"/>
    <n v="16217.27"/>
  </r>
  <r>
    <n v="17"/>
    <x v="8"/>
    <x v="0"/>
    <x v="6"/>
    <n v="45397.23"/>
    <n v="36.880000000000003"/>
    <n v="32815.296911040001"/>
    <n v="32815.296911040001"/>
  </r>
  <r>
    <n v="85"/>
    <x v="7"/>
    <x v="2"/>
    <x v="6"/>
    <n v="45441.01"/>
    <n v="19.64"/>
    <n v="17492.244153440002"/>
    <n v="17492.244153440002"/>
  </r>
  <r>
    <s v="08"/>
    <x v="16"/>
    <x v="4"/>
    <x v="2"/>
    <n v="45450.989425950247"/>
    <n v="22.621683455156735"/>
    <n v="20152.286752143438"/>
    <n v="20152.286752143438"/>
  </r>
  <r>
    <n v="85"/>
    <x v="7"/>
    <x v="3"/>
    <x v="0"/>
    <n v="45452.584081150984"/>
    <n v="28.345566858039405"/>
    <n v="25252.233514481286"/>
    <n v="25252.233514481286"/>
  </r>
  <r>
    <n v="13"/>
    <x v="29"/>
    <x v="3"/>
    <x v="3"/>
    <n v="45540.706923030601"/>
    <n v="29.941847321493594"/>
    <n v="26726.028714604465"/>
    <n v="26726.028714604465"/>
  </r>
  <r>
    <n v="66"/>
    <x v="5"/>
    <x v="6"/>
    <x v="8"/>
    <n v="45543.126002126832"/>
    <n v="27.702706688709679"/>
    <n v="24728.690081947789"/>
    <n v="24728.690081947789"/>
  </r>
  <r>
    <n v="50"/>
    <x v="14"/>
    <x v="3"/>
    <x v="7"/>
    <n v="45718.817607999998"/>
    <n v="22.199591000000002"/>
    <n v="19892.810000000001"/>
    <n v="19892.810000000001"/>
  </r>
  <r>
    <n v="17"/>
    <x v="8"/>
    <x v="0"/>
    <x v="7"/>
    <n v="45926.901738"/>
    <n v="43.228535999999998"/>
    <n v="38912.910000000003"/>
    <n v="38912.910000000003"/>
  </r>
  <r>
    <n v="50"/>
    <x v="14"/>
    <x v="5"/>
    <x v="2"/>
    <n v="45935.263212331891"/>
    <n v="46.99307206688362"/>
    <n v="42309.327037148258"/>
    <n v="42309.327037148258"/>
  </r>
  <r>
    <n v="95"/>
    <x v="11"/>
    <x v="1"/>
    <x v="5"/>
    <n v="46069.636438000001"/>
    <n v="31.953479999999999"/>
    <n v="28852.87"/>
    <n v="28852.87"/>
  </r>
  <r>
    <n v="54"/>
    <x v="13"/>
    <x v="3"/>
    <x v="6"/>
    <n v="46076.54"/>
    <n v="27.95"/>
    <n v="25241.650142800001"/>
    <n v="25241.650142800001"/>
  </r>
  <r>
    <n v="50"/>
    <x v="14"/>
    <x v="2"/>
    <x v="3"/>
    <n v="46184.758971319003"/>
    <n v="15.89576659703267"/>
    <n v="14389.186119386632"/>
    <n v="14389.186119386632"/>
  </r>
  <r>
    <n v="70"/>
    <x v="12"/>
    <x v="3"/>
    <x v="0"/>
    <n v="46189.786988032371"/>
    <n v="15.59105992800254"/>
    <n v="14114.895645044859"/>
    <n v="14114.895645044859"/>
  </r>
  <r>
    <n v="41"/>
    <x v="17"/>
    <x v="3"/>
    <x v="5"/>
    <n v="46257.095869999997"/>
    <n v="22.433927000000001"/>
    <n v="20339.48"/>
    <n v="20339.48"/>
  </r>
  <r>
    <n v="66"/>
    <x v="5"/>
    <x v="4"/>
    <x v="6"/>
    <n v="46324.05"/>
    <n v="37.950000000000003"/>
    <n v="34456.754871000005"/>
    <n v="34456.754871000005"/>
  </r>
  <r>
    <n v="85"/>
    <x v="7"/>
    <x v="0"/>
    <x v="0"/>
    <n v="46390.465277704119"/>
    <n v="18.912934919654731"/>
    <n v="17196.645073518524"/>
    <n v="17196.645073518524"/>
  </r>
  <r>
    <n v="19"/>
    <x v="25"/>
    <x v="0"/>
    <x v="8"/>
    <n v="46441.312318131531"/>
    <n v="16.370182310714114"/>
    <n v="14900.953888173874"/>
    <n v="14900.953888173874"/>
  </r>
  <r>
    <n v="50"/>
    <x v="14"/>
    <x v="2"/>
    <x v="6"/>
    <n v="46689.51"/>
    <n v="16.16"/>
    <n v="14788.248639360001"/>
    <n v="14788.248639360001"/>
  </r>
  <r>
    <n v="73"/>
    <x v="18"/>
    <x v="5"/>
    <x v="1"/>
    <n v="46718.547373545101"/>
    <n v="34.485686977928474"/>
    <n v="31577.975535436934"/>
    <n v="31577.975535436934"/>
  </r>
  <r>
    <n v="54"/>
    <x v="13"/>
    <x v="2"/>
    <x v="6"/>
    <n v="46729.57"/>
    <n v="16.93"/>
    <n v="15506.179753959999"/>
    <n v="15506.179753959999"/>
  </r>
  <r>
    <n v="85"/>
    <x v="7"/>
    <x v="6"/>
    <x v="8"/>
    <n v="47118.444613079679"/>
    <n v="34.831428316952646"/>
    <n v="32167.573428557051"/>
    <n v="32167.573428557051"/>
  </r>
  <r>
    <n v="20"/>
    <x v="22"/>
    <x v="2"/>
    <x v="2"/>
    <n v="47153.969832392111"/>
    <n v="27.102125331543174"/>
    <n v="25048.26688543502"/>
    <n v="25048.26688543502"/>
  </r>
  <r>
    <n v="50"/>
    <x v="14"/>
    <x v="2"/>
    <x v="4"/>
    <n v="47175.758808641134"/>
    <n v="11.555572379715084"/>
    <n v="10684.800751432187"/>
    <n v="10684.800751432187"/>
  </r>
  <r>
    <n v="41"/>
    <x v="17"/>
    <x v="7"/>
    <x v="0"/>
    <n v="47310.799058654724"/>
    <n v="21.952169662279875"/>
    <n v="20356.063880754944"/>
    <n v="20356.063880754944"/>
  </r>
  <r>
    <n v="52"/>
    <x v="23"/>
    <x v="3"/>
    <x v="3"/>
    <n v="47560.833529200398"/>
    <n v="40.344748616021128"/>
    <n v="37609.065504998769"/>
    <n v="37609.065504998769"/>
  </r>
  <r>
    <s v="08"/>
    <x v="16"/>
    <x v="5"/>
    <x v="5"/>
    <n v="47579.033341000002"/>
    <n v="40.800852999999996"/>
    <n v="38048.800000000003"/>
    <n v="38048.800000000003"/>
  </r>
  <r>
    <n v="41"/>
    <x v="17"/>
    <x v="3"/>
    <x v="7"/>
    <n v="47651.757773999998"/>
    <n v="25.169357999999999"/>
    <n v="23507.54"/>
    <n v="23507.54"/>
  </r>
  <r>
    <n v="19"/>
    <x v="25"/>
    <x v="5"/>
    <x v="1"/>
    <n v="47704.659231228055"/>
    <n v="67.098168488679306"/>
    <n v="62737.547150722625"/>
    <n v="47703.659231228055"/>
  </r>
  <r>
    <n v="50"/>
    <x v="14"/>
    <x v="2"/>
    <x v="0"/>
    <n v="47710.235506264362"/>
    <n v="8.7353972436654423"/>
    <n v="8168.6500508265963"/>
    <n v="8168.6500508265963"/>
  </r>
  <r>
    <n v="50"/>
    <x v="14"/>
    <x v="2"/>
    <x v="5"/>
    <n v="47933.024629"/>
    <n v="14.006461"/>
    <n v="13158.89"/>
    <n v="13158.89"/>
  </r>
  <r>
    <n v="70"/>
    <x v="12"/>
    <x v="3"/>
    <x v="5"/>
    <n v="48030.165217000002"/>
    <n v="14.670574999999999"/>
    <n v="13810.75"/>
    <n v="13810.75"/>
  </r>
  <r>
    <n v="54"/>
    <x v="13"/>
    <x v="5"/>
    <x v="7"/>
    <n v="48152.383765999999"/>
    <n v="36.539377999999999"/>
    <n v="34485.379999999997"/>
    <n v="34485.379999999997"/>
  </r>
  <r>
    <n v="54"/>
    <x v="13"/>
    <x v="0"/>
    <x v="1"/>
    <n v="48251.160991708573"/>
    <n v="8.7840845839798796"/>
    <n v="8307.3086767574114"/>
    <n v="8307.3086767574114"/>
  </r>
  <r>
    <n v="47"/>
    <x v="4"/>
    <x v="6"/>
    <x v="0"/>
    <n v="48263.977235642662"/>
    <n v="39.817261465641998"/>
    <n v="37666.092258882192"/>
    <n v="37666.092258882192"/>
  </r>
  <r>
    <s v="08"/>
    <x v="16"/>
    <x v="5"/>
    <x v="7"/>
    <n v="48345.419740999998"/>
    <n v="28.270947"/>
    <n v="26788.71"/>
    <n v="26788.71"/>
  </r>
  <r>
    <s v="08"/>
    <x v="16"/>
    <x v="5"/>
    <x v="3"/>
    <n v="48372.617354032685"/>
    <n v="55.48475456304913"/>
    <n v="52605.278908631575"/>
    <n v="48371.617354032685"/>
  </r>
  <r>
    <n v="85"/>
    <x v="7"/>
    <x v="6"/>
    <x v="4"/>
    <n v="48600.583742166607"/>
    <n v="55.278641735039081"/>
    <n v="52656.855433221062"/>
    <n v="48599.583742166607"/>
  </r>
  <r>
    <n v="44"/>
    <x v="10"/>
    <x v="0"/>
    <x v="6"/>
    <n v="48602.879999999997"/>
    <n v="21.27"/>
    <n v="20262.151848959998"/>
    <n v="20262.151848959998"/>
  </r>
  <r>
    <n v="54"/>
    <x v="13"/>
    <x v="5"/>
    <x v="6"/>
    <n v="48806.45"/>
    <n v="60.93"/>
    <n v="58286.029170599999"/>
    <n v="48805.45"/>
  </r>
  <r>
    <n v="85"/>
    <x v="7"/>
    <x v="2"/>
    <x v="4"/>
    <n v="48947.607755179866"/>
    <n v="21.338657137412362"/>
    <n v="20471.733903852859"/>
    <n v="20471.733903852859"/>
  </r>
  <r>
    <n v="54"/>
    <x v="13"/>
    <x v="0"/>
    <x v="0"/>
    <n v="49123.557402586055"/>
    <n v="11.347180998414071"/>
    <n v="10925.312383809294"/>
    <n v="10925.312383809294"/>
  </r>
  <r>
    <n v="70"/>
    <x v="12"/>
    <x v="2"/>
    <x v="1"/>
    <n v="49228.711679602027"/>
    <n v="12.365617194847371"/>
    <n v="11931.370711059219"/>
    <n v="11931.370711059219"/>
  </r>
  <r>
    <n v="47"/>
    <x v="4"/>
    <x v="2"/>
    <x v="4"/>
    <n v="49389.402406667279"/>
    <n v="14.747679399364916"/>
    <n v="14276.229819427121"/>
    <n v="14276.229819427121"/>
  </r>
  <r>
    <n v="19"/>
    <x v="25"/>
    <x v="0"/>
    <x v="0"/>
    <n v="49477.410719549596"/>
    <n v="15.142039863237139"/>
    <n v="14684.10293872546"/>
    <n v="14684.10293872546"/>
  </r>
  <r>
    <n v="54"/>
    <x v="13"/>
    <x v="0"/>
    <x v="4"/>
    <n v="49491.450212386248"/>
    <n v="10.381776518806312"/>
    <n v="10070.659843653815"/>
    <n v="10070.659843653815"/>
  </r>
  <r>
    <m/>
    <x v="34"/>
    <x v="7"/>
    <x v="4"/>
    <n v="49517.019080317245"/>
    <m/>
    <m/>
    <m/>
  </r>
  <r>
    <n v="85"/>
    <x v="7"/>
    <x v="6"/>
    <x v="0"/>
    <n v="49525.095674261138"/>
    <n v="59.44692295179668"/>
    <n v="57704.64511587195"/>
    <n v="49524.095674261138"/>
  </r>
  <r>
    <m/>
    <x v="0"/>
    <x v="2"/>
    <x v="8"/>
    <n v="49881.507874970222"/>
    <m/>
    <m/>
    <m/>
  </r>
  <r>
    <n v="50"/>
    <x v="14"/>
    <x v="3"/>
    <x v="0"/>
    <n v="49895.212970298002"/>
    <n v="21.892309460080632"/>
    <n v="21409.500281278899"/>
    <n v="21409.500281278899"/>
  </r>
  <r>
    <n v="52"/>
    <x v="23"/>
    <x v="7"/>
    <x v="2"/>
    <n v="49955.415223407086"/>
    <n v="45.209267445281576"/>
    <n v="44265.575452631994"/>
    <n v="44265.575452631994"/>
  </r>
  <r>
    <s v="08"/>
    <x v="16"/>
    <x v="6"/>
    <x v="1"/>
    <n v="50093.245231944071"/>
    <n v="26.419325377507608"/>
    <n v="25939.223001961036"/>
    <n v="25939.223001961036"/>
  </r>
  <r>
    <n v="73"/>
    <x v="18"/>
    <x v="2"/>
    <x v="5"/>
    <n v="50095.049784000003"/>
    <n v="18.580998999999998"/>
    <n v="18243.990000000002"/>
    <n v="18243.990000000002"/>
  </r>
  <r>
    <n v="85"/>
    <x v="7"/>
    <x v="2"/>
    <x v="8"/>
    <n v="50141.110039844782"/>
    <n v="13.597934647134272"/>
    <n v="13363.584534148917"/>
    <n v="13363.584534148917"/>
  </r>
  <r>
    <n v="66"/>
    <x v="5"/>
    <x v="5"/>
    <x v="7"/>
    <n v="50155.062497999999"/>
    <n v="32.777621000000003"/>
    <n v="32221.69"/>
    <n v="32221.69"/>
  </r>
  <r>
    <n v="44"/>
    <x v="10"/>
    <x v="3"/>
    <x v="6"/>
    <n v="50159.77"/>
    <n v="57.45"/>
    <n v="56480.904215399998"/>
    <n v="50158.77"/>
  </r>
  <r>
    <n v="19"/>
    <x v="25"/>
    <x v="6"/>
    <x v="1"/>
    <n v="50441.757030841902"/>
    <n v="22.866185319644554"/>
    <n v="22606.847056668004"/>
    <n v="22606.847056668004"/>
  </r>
  <r>
    <n v="73"/>
    <x v="18"/>
    <x v="2"/>
    <x v="0"/>
    <n v="50571.063013421175"/>
    <n v="9.7370789202036985"/>
    <n v="9651.3228601494138"/>
    <n v="9651.3228601494138"/>
  </r>
  <r>
    <s v="05"/>
    <x v="30"/>
    <x v="7"/>
    <x v="2"/>
    <n v="50611.333044277708"/>
    <n v="65.168360982503799"/>
    <n v="64645.849384050169"/>
    <n v="50610.333044277708"/>
  </r>
  <r>
    <m/>
    <x v="21"/>
    <x v="5"/>
    <x v="2"/>
    <n v="50647.266161261134"/>
    <m/>
    <m/>
    <m/>
  </r>
  <r>
    <n v="13"/>
    <x v="29"/>
    <x v="3"/>
    <x v="1"/>
    <n v="50980.655195766507"/>
    <n v="28.254448699817758"/>
    <n v="28232.434015472896"/>
    <n v="28232.434015472896"/>
  </r>
  <r>
    <n v="68"/>
    <x v="15"/>
    <x v="3"/>
    <x v="4"/>
    <n v="50984.688085400863"/>
    <n v="20.921537395095523"/>
    <n v="20906.889943777507"/>
    <n v="20906.889943777507"/>
  </r>
  <r>
    <n v="54"/>
    <x v="13"/>
    <x v="0"/>
    <x v="8"/>
    <n v="51057.945145379468"/>
    <n v="10.478054286375475"/>
    <n v="10485.763251287715"/>
    <n v="10485.763251287715"/>
  </r>
  <r>
    <n v="13"/>
    <x v="29"/>
    <x v="2"/>
    <x v="2"/>
    <n v="51093.957404086941"/>
    <n v="12.085057250374383"/>
    <n v="12102.478647380984"/>
    <n v="12102.478647380984"/>
  </r>
  <r>
    <n v="85"/>
    <x v="7"/>
    <x v="3"/>
    <x v="4"/>
    <n v="51252.490928633124"/>
    <n v="26.483766949152393"/>
    <n v="26604.236896222352"/>
    <n v="26604.236896222352"/>
  </r>
  <r>
    <n v="41"/>
    <x v="17"/>
    <x v="5"/>
    <x v="1"/>
    <n v="51414.734053909779"/>
    <n v="34.037850685425418"/>
    <n v="34300.921998853635"/>
    <n v="34300.921998853635"/>
  </r>
  <r>
    <n v="86"/>
    <x v="24"/>
    <x v="6"/>
    <x v="5"/>
    <n v="51483.604421999997"/>
    <n v="43.473357"/>
    <n v="43868.04"/>
    <n v="43868.04"/>
  </r>
  <r>
    <n v="20"/>
    <x v="22"/>
    <x v="6"/>
    <x v="3"/>
    <n v="51495.393159724495"/>
    <n v="30.482984788022684"/>
    <n v="30766.772412286129"/>
    <n v="30766.772412286129"/>
  </r>
  <r>
    <n v="44"/>
    <x v="10"/>
    <x v="0"/>
    <x v="8"/>
    <n v="51881.317968975825"/>
    <n v="20.857514176927332"/>
    <n v="21209.460371089524"/>
    <n v="21209.460371089524"/>
  </r>
  <r>
    <n v="54"/>
    <x v="13"/>
    <x v="6"/>
    <x v="2"/>
    <n v="51887.59163757004"/>
    <n v="34.266003534167766"/>
    <n v="34848.415809275604"/>
    <n v="34848.415809275604"/>
  </r>
  <r>
    <n v="54"/>
    <x v="13"/>
    <x v="3"/>
    <x v="3"/>
    <n v="52143.604555732294"/>
    <n v="20.403348952891086"/>
    <n v="20852.521524478478"/>
    <n v="20852.521524478478"/>
  </r>
  <r>
    <n v="95"/>
    <x v="11"/>
    <x v="4"/>
    <x v="6"/>
    <n v="52224.12"/>
    <n v="50.81"/>
    <n v="52008.747729120005"/>
    <n v="52008.747729120005"/>
  </r>
  <r>
    <n v="86"/>
    <x v="24"/>
    <x v="5"/>
    <x v="6"/>
    <n v="52229.3"/>
    <n v="28.53"/>
    <n v="29205.997808400003"/>
    <n v="29205.997808400003"/>
  </r>
  <r>
    <n v="85"/>
    <x v="7"/>
    <x v="0"/>
    <x v="4"/>
    <n v="52253.440267507227"/>
    <n v="18.643449170995126"/>
    <n v="19094.013409683259"/>
    <n v="19094.013409683259"/>
  </r>
  <r>
    <n v="85"/>
    <x v="7"/>
    <x v="0"/>
    <x v="2"/>
    <n v="52270.960437821246"/>
    <n v="21.764262023733981"/>
    <n v="22297.722032339094"/>
    <n v="22297.722032339094"/>
  </r>
  <r>
    <n v="85"/>
    <x v="7"/>
    <x v="3"/>
    <x v="5"/>
    <n v="52494.355398"/>
    <n v="21.989844000000002"/>
    <n v="22625.119999999999"/>
    <n v="22625.119999999999"/>
  </r>
  <r>
    <n v="52"/>
    <x v="23"/>
    <x v="2"/>
    <x v="5"/>
    <n v="52495.620520999997"/>
    <n v="11.44055"/>
    <n v="11771.34"/>
    <n v="11771.34"/>
  </r>
  <r>
    <n v="54"/>
    <x v="13"/>
    <x v="6"/>
    <x v="4"/>
    <n v="52499.675088734337"/>
    <n v="26.699898529901382"/>
    <n v="27474.025555351167"/>
    <n v="27474.025555351167"/>
  </r>
  <r>
    <n v="13"/>
    <x v="29"/>
    <x v="5"/>
    <x v="6"/>
    <n v="52537.26"/>
    <n v="29.45"/>
    <n v="30325.557217199999"/>
    <n v="30325.557217199999"/>
  </r>
  <r>
    <n v="54"/>
    <x v="13"/>
    <x v="3"/>
    <x v="2"/>
    <n v="52585.605844544312"/>
    <n v="34.037986366676051"/>
    <n v="35082.199442471996"/>
    <n v="35082.199442471996"/>
  </r>
  <r>
    <n v="41"/>
    <x v="17"/>
    <x v="3"/>
    <x v="2"/>
    <n v="52606.906284360499"/>
    <n v="18.077641929319231"/>
    <n v="18639.772770431286"/>
    <n v="18639.772770431286"/>
  </r>
  <r>
    <n v="54"/>
    <x v="13"/>
    <x v="0"/>
    <x v="2"/>
    <n v="52718.467647659847"/>
    <n v="16.336007691710943"/>
    <n v="16879.70214255276"/>
    <n v="16879.70214255276"/>
  </r>
  <r>
    <n v="17"/>
    <x v="8"/>
    <x v="0"/>
    <x v="5"/>
    <n v="52856.035001999997"/>
    <n v="33.675007000000001"/>
    <n v="34886.58"/>
    <n v="34886.58"/>
  </r>
  <r>
    <n v="70"/>
    <x v="12"/>
    <x v="2"/>
    <x v="2"/>
    <n v="53039.217000274803"/>
    <n v="8.2914280614616267"/>
    <n v="8619.5087030030081"/>
    <n v="8619.5087030030081"/>
  </r>
  <r>
    <n v="70"/>
    <x v="12"/>
    <x v="5"/>
    <x v="2"/>
    <n v="53264.80901188618"/>
    <n v="40.705771503763486"/>
    <n v="42496.428838657041"/>
    <n v="42496.428838657041"/>
  </r>
  <r>
    <n v="44"/>
    <x v="10"/>
    <x v="5"/>
    <x v="3"/>
    <n v="53377.117695413501"/>
    <n v="43.088939813031963"/>
    <n v="45079.282870707597"/>
    <n v="45079.282870707597"/>
  </r>
  <r>
    <s v=" "/>
    <x v="0"/>
    <x v="2"/>
    <x v="5"/>
    <n v="53756.506293999999"/>
    <n v="15.521243"/>
    <n v="16353.61"/>
    <n v="16353.61"/>
  </r>
  <r>
    <n v="41"/>
    <x v="17"/>
    <x v="0"/>
    <x v="4"/>
    <n v="53787.450469405536"/>
    <n v="8.6159386607756083"/>
    <n v="9083.2157296925234"/>
    <n v="9083.2157296925234"/>
  </r>
  <r>
    <n v="19"/>
    <x v="25"/>
    <x v="0"/>
    <x v="3"/>
    <n v="53812.574064093249"/>
    <n v="13.852068969344792"/>
    <n v="14610.143552134372"/>
    <n v="14610.143552134372"/>
  </r>
  <r>
    <n v="52"/>
    <x v="23"/>
    <x v="2"/>
    <x v="7"/>
    <n v="53969.264795000003"/>
    <n v="11.483525"/>
    <n v="12147.24"/>
    <n v="12147.24"/>
  </r>
  <r>
    <n v="68"/>
    <x v="15"/>
    <x v="3"/>
    <x v="0"/>
    <n v="54045.786150343381"/>
    <n v="16.083123975154038"/>
    <n v="17036.811548216458"/>
    <n v="17036.811548216458"/>
  </r>
  <r>
    <n v="85"/>
    <x v="7"/>
    <x v="2"/>
    <x v="3"/>
    <n v="54343.148753693305"/>
    <n v="12.579921238803788"/>
    <n v="13399.197611325175"/>
    <n v="13399.197611325175"/>
  </r>
  <r>
    <m/>
    <x v="21"/>
    <x v="2"/>
    <x v="1"/>
    <n v="54345.910161998807"/>
    <m/>
    <m/>
    <m/>
  </r>
  <r>
    <n v="50"/>
    <x v="14"/>
    <x v="0"/>
    <x v="1"/>
    <n v="54736.414524644264"/>
    <n v="10.813286085042746"/>
    <n v="11600.857986679564"/>
    <n v="11600.857986679564"/>
  </r>
  <r>
    <n v="44"/>
    <x v="10"/>
    <x v="6"/>
    <x v="6"/>
    <n v="54760.29"/>
    <n v="33.770000000000003"/>
    <n v="36245.397868680004"/>
    <n v="36245.397868680004"/>
  </r>
  <r>
    <n v="47"/>
    <x v="4"/>
    <x v="2"/>
    <x v="7"/>
    <n v="54775.579214999998"/>
    <n v="19.558577"/>
    <n v="20998.11"/>
    <n v="20998.11"/>
  </r>
  <r>
    <n v="85"/>
    <x v="7"/>
    <x v="3"/>
    <x v="7"/>
    <n v="54860.164387999997"/>
    <n v="27.916810000000002"/>
    <n v="30017.81"/>
    <n v="30017.81"/>
  </r>
  <r>
    <n v="20"/>
    <x v="22"/>
    <x v="3"/>
    <x v="4"/>
    <n v="55011.747389978482"/>
    <n v="23.573047426372689"/>
    <n v="25417.172792539292"/>
    <n v="25417.172792539292"/>
  </r>
  <r>
    <n v="50"/>
    <x v="14"/>
    <x v="2"/>
    <x v="2"/>
    <n v="55041.034739615206"/>
    <n v="16.382747856985823"/>
    <n v="17673.77852096358"/>
    <n v="17673.77852096358"/>
  </r>
  <r>
    <n v="23"/>
    <x v="27"/>
    <x v="3"/>
    <x v="4"/>
    <n v="55073.24360147486"/>
    <n v="36.570550638451515"/>
    <n v="39475.553341449639"/>
    <n v="39475.553341449639"/>
  </r>
  <r>
    <n v="73"/>
    <x v="18"/>
    <x v="3"/>
    <x v="2"/>
    <n v="55152.670164343544"/>
    <n v="31.096125934029818"/>
    <n v="33614.67378975734"/>
    <n v="33614.67378975734"/>
  </r>
  <r>
    <n v="68"/>
    <x v="15"/>
    <x v="3"/>
    <x v="7"/>
    <n v="55197.653462000002"/>
    <n v="19.393737999999999"/>
    <n v="20981.58"/>
    <n v="20981.58"/>
  </r>
  <r>
    <n v="73"/>
    <x v="18"/>
    <x v="6"/>
    <x v="1"/>
    <n v="55256.331336117044"/>
    <n v="24.807018783345178"/>
    <n v="26866.599047334483"/>
    <n v="26866.599047334483"/>
  </r>
  <r>
    <n v="52"/>
    <x v="23"/>
    <x v="2"/>
    <x v="1"/>
    <n v="55311.323283096455"/>
    <n v="6.1691680099060742"/>
    <n v="6688.0069851995704"/>
    <n v="6688.0069851995704"/>
  </r>
  <r>
    <n v="23"/>
    <x v="27"/>
    <x v="3"/>
    <x v="5"/>
    <n v="55325.985941999999"/>
    <n v="29.405342000000001"/>
    <n v="31886.84"/>
    <n v="31886.84"/>
  </r>
  <r>
    <n v="66"/>
    <x v="5"/>
    <x v="1"/>
    <x v="1"/>
    <n v="55418.810318735901"/>
    <n v="38.60073667438629"/>
    <n v="41928.455316857202"/>
    <n v="41928.455316857202"/>
  </r>
  <r>
    <n v="54"/>
    <x v="13"/>
    <x v="2"/>
    <x v="2"/>
    <n v="55718.00606088349"/>
    <n v="16.44602598380721"/>
    <n v="17960.259598687062"/>
    <n v="17960.259598687062"/>
  </r>
  <r>
    <n v="85"/>
    <x v="7"/>
    <x v="3"/>
    <x v="8"/>
    <n v="55860.886787700685"/>
    <n v="27.211176569565797"/>
    <n v="29792.79289276791"/>
    <n v="29792.79289276791"/>
  </r>
  <r>
    <n v="41"/>
    <x v="17"/>
    <x v="5"/>
    <x v="7"/>
    <n v="56002.420042999998"/>
    <n v="31.923210000000001"/>
    <n v="35040.43"/>
    <n v="35040.43"/>
  </r>
  <r>
    <n v="70"/>
    <x v="12"/>
    <x v="2"/>
    <x v="6"/>
    <n v="56189.84"/>
    <n v="6.9"/>
    <n v="7599.1139616"/>
    <n v="7599.1139616"/>
  </r>
  <r>
    <n v="52"/>
    <x v="23"/>
    <x v="2"/>
    <x v="8"/>
    <n v="56378.680184495046"/>
    <n v="9.4763971807165568"/>
    <n v="10471.628612676235"/>
    <n v="10471.628612676235"/>
  </r>
  <r>
    <s v="08"/>
    <x v="16"/>
    <x v="5"/>
    <x v="6"/>
    <n v="56457.51"/>
    <n v="52.04"/>
    <n v="57585.756879840003"/>
    <n v="56456.51"/>
  </r>
  <r>
    <n v="54"/>
    <x v="13"/>
    <x v="0"/>
    <x v="7"/>
    <n v="56460.857014000001"/>
    <n v="16.744047999999999"/>
    <n v="18529.509999999998"/>
    <n v="18529.509999999998"/>
  </r>
  <r>
    <n v="50"/>
    <x v="14"/>
    <x v="5"/>
    <x v="8"/>
    <n v="56583.082916027146"/>
    <n v="31.855574002781495"/>
    <n v="35328.737068685667"/>
    <n v="35328.737068685667"/>
  </r>
  <r>
    <n v="70"/>
    <x v="12"/>
    <x v="5"/>
    <x v="4"/>
    <n v="56659.753248854395"/>
    <n v="32.535475946475003"/>
    <n v="36131.659963641694"/>
    <n v="36131.659963641694"/>
  </r>
  <r>
    <n v="76"/>
    <x v="9"/>
    <x v="0"/>
    <x v="6"/>
    <n v="56728.44"/>
    <n v="30.48"/>
    <n v="33890.02388352"/>
    <n v="33890.02388352"/>
  </r>
  <r>
    <n v="47"/>
    <x v="4"/>
    <x v="2"/>
    <x v="3"/>
    <n v="56806.789237740784"/>
    <n v="12.685703138681035"/>
    <n v="14124.427664819366"/>
    <n v="14124.427664819366"/>
  </r>
  <r>
    <n v="86"/>
    <x v="24"/>
    <x v="3"/>
    <x v="7"/>
    <n v="56986.933691999999"/>
    <n v="32.909568"/>
    <n v="36758.14"/>
    <n v="36758.14"/>
  </r>
  <r>
    <n v="63"/>
    <x v="3"/>
    <x v="4"/>
    <x v="1"/>
    <n v="57082.942852131346"/>
    <n v="37.114395998473221"/>
    <n v="41524.539337135488"/>
    <n v="41524.539337135488"/>
  </r>
  <r>
    <n v="25"/>
    <x v="32"/>
    <x v="7"/>
    <x v="1"/>
    <n v="57218.650661678752"/>
    <n v="28.561258124357586"/>
    <n v="32031.038361082752"/>
    <n v="32031.038361082752"/>
  </r>
  <r>
    <n v="68"/>
    <x v="15"/>
    <x v="3"/>
    <x v="6"/>
    <n v="57500.959999999999"/>
    <n v="14.5"/>
    <n v="16341.772831999999"/>
    <n v="16341.772831999999"/>
  </r>
  <r>
    <n v="85"/>
    <x v="7"/>
    <x v="0"/>
    <x v="8"/>
    <n v="57535.44530256679"/>
    <n v="18.783893203531161"/>
    <n v="21182.497335628053"/>
    <n v="21182.497335628053"/>
  </r>
  <r>
    <n v="86"/>
    <x v="24"/>
    <x v="6"/>
    <x v="7"/>
    <n v="57554.83829"/>
    <n v="32.376629000000001"/>
    <n v="36523.26"/>
    <n v="36523.26"/>
  </r>
  <r>
    <n v="68"/>
    <x v="15"/>
    <x v="2"/>
    <x v="1"/>
    <n v="57638.372477792254"/>
    <n v="7.1716332068438362"/>
    <n v="8101.8808145833082"/>
    <n v="8101.8808145833082"/>
  </r>
  <r>
    <n v="20"/>
    <x v="22"/>
    <x v="3"/>
    <x v="1"/>
    <n v="57673.939998966816"/>
    <n v="21.854628069525386"/>
    <n v="24704.673156438246"/>
    <n v="24704.673156438246"/>
  </r>
  <r>
    <n v="41"/>
    <x v="17"/>
    <x v="3"/>
    <x v="3"/>
    <n v="57783.048740372928"/>
    <n v="20.427844916520161"/>
    <n v="23135.509906052448"/>
    <n v="23135.509906052448"/>
  </r>
  <r>
    <n v="18"/>
    <x v="28"/>
    <x v="3"/>
    <x v="8"/>
    <n v="58260.555847474941"/>
    <n v="42.307056596513846"/>
    <n v="48310.719618236173"/>
    <n v="48310.719618236173"/>
  </r>
  <r>
    <n v="17"/>
    <x v="8"/>
    <x v="6"/>
    <x v="7"/>
    <n v="58391.453863000002"/>
    <n v="31.946308999999999"/>
    <n v="36561.67"/>
    <n v="36561.67"/>
  </r>
  <r>
    <n v="19"/>
    <x v="25"/>
    <x v="0"/>
    <x v="7"/>
    <n v="58416.554317000002"/>
    <n v="26.280767000000001"/>
    <n v="30090.54"/>
    <n v="30090.54"/>
  </r>
  <r>
    <n v="50"/>
    <x v="14"/>
    <x v="6"/>
    <x v="2"/>
    <n v="58452.360198917377"/>
    <n v="31.23784506296553"/>
    <n v="35788.145120585301"/>
    <n v="35788.145120585301"/>
  </r>
  <r>
    <n v="17"/>
    <x v="8"/>
    <x v="5"/>
    <x v="2"/>
    <n v="58570.182290481374"/>
    <n v="45.891644007480643"/>
    <n v="52682.486320509161"/>
    <n v="52682.486320509161"/>
  </r>
  <r>
    <n v="50"/>
    <x v="14"/>
    <x v="0"/>
    <x v="8"/>
    <n v="59074.656902211871"/>
    <n v="12.303390109229676"/>
    <n v="14245.643568961479"/>
    <n v="14245.643568961479"/>
  </r>
  <r>
    <n v="20"/>
    <x v="22"/>
    <x v="3"/>
    <x v="7"/>
    <n v="59779.553289000003"/>
    <n v="36.455288000000003"/>
    <n v="42713.9"/>
    <n v="42713.9"/>
  </r>
  <r>
    <s v=" "/>
    <x v="31"/>
    <x v="7"/>
    <x v="7"/>
    <n v="59873.869126999998"/>
    <n v="36.395620999999998"/>
    <n v="42711.27"/>
    <n v="42711.27"/>
  </r>
  <r>
    <n v="44"/>
    <x v="10"/>
    <x v="0"/>
    <x v="7"/>
    <n v="59956.226118999999"/>
    <n v="26.836697999999998"/>
    <n v="31536.93"/>
    <n v="31536.93"/>
  </r>
  <r>
    <n v="85"/>
    <x v="7"/>
    <x v="2"/>
    <x v="2"/>
    <n v="59983.114482918594"/>
    <n v="16.541542451931569"/>
    <n v="19447.379398518078"/>
    <n v="19447.379398518078"/>
  </r>
  <r>
    <n v="19"/>
    <x v="25"/>
    <x v="0"/>
    <x v="6"/>
    <n v="60150.94"/>
    <n v="18.11"/>
    <n v="21350.93705864"/>
    <n v="21350.93705864"/>
  </r>
  <r>
    <n v="54"/>
    <x v="13"/>
    <x v="3"/>
    <x v="8"/>
    <n v="60159.142341969098"/>
    <n v="20.931714239441803"/>
    <n v="24680.985937283214"/>
    <n v="24680.985937283214"/>
  </r>
  <r>
    <n v="20"/>
    <x v="22"/>
    <x v="7"/>
    <x v="0"/>
    <n v="60177.470004589741"/>
    <n v="34.352440315169218"/>
    <n v="40517.961754350879"/>
    <n v="40517.961754350879"/>
  </r>
  <r>
    <n v="15"/>
    <x v="26"/>
    <x v="3"/>
    <x v="3"/>
    <n v="60217.38043865584"/>
    <n v="14.90112483198355"/>
    <n v="17587.211378240518"/>
    <n v="17587.211378240518"/>
  </r>
  <r>
    <m/>
    <x v="31"/>
    <x v="3"/>
    <x v="4"/>
    <n v="60263.376652628402"/>
    <m/>
    <m/>
    <m/>
  </r>
  <r>
    <n v="20"/>
    <x v="22"/>
    <x v="3"/>
    <x v="8"/>
    <n v="60287.658905333999"/>
    <n v="22.574449573820445"/>
    <n v="26674.83003129013"/>
    <n v="26674.83003129013"/>
  </r>
  <r>
    <n v="66"/>
    <x v="5"/>
    <x v="5"/>
    <x v="5"/>
    <n v="60412.856811999998"/>
    <n v="48.075696999999998"/>
    <n v="56926.05"/>
    <n v="56926.05"/>
  </r>
  <r>
    <n v="17"/>
    <x v="8"/>
    <x v="0"/>
    <x v="0"/>
    <n v="60493.47227689188"/>
    <n v="39.843666091667913"/>
    <n v="47241.521518470574"/>
    <n v="47241.521518470574"/>
  </r>
  <r>
    <s v="08"/>
    <x v="16"/>
    <x v="1"/>
    <x v="2"/>
    <n v="60502.886311435621"/>
    <n v="18.769503442466668"/>
    <n v="22257.939004872544"/>
    <n v="22257.939004872544"/>
  </r>
  <r>
    <n v="54"/>
    <x v="13"/>
    <x v="0"/>
    <x v="3"/>
    <n v="60576.062737233668"/>
    <n v="12.235875307210513"/>
    <n v="14527.542544989226"/>
    <n v="14527.542544989226"/>
  </r>
  <r>
    <m/>
    <x v="31"/>
    <x v="7"/>
    <x v="1"/>
    <n v="60637.623628009387"/>
    <m/>
    <m/>
    <m/>
  </r>
  <r>
    <n v="23"/>
    <x v="27"/>
    <x v="3"/>
    <x v="2"/>
    <n v="60678.418369331914"/>
    <n v="29.578831971144542"/>
    <n v="35178.016127937066"/>
    <n v="35178.016127937066"/>
  </r>
  <r>
    <n v="73"/>
    <x v="18"/>
    <x v="3"/>
    <x v="1"/>
    <n v="60697.064085460057"/>
    <n v="20.461828576298906"/>
    <n v="24342.669239865729"/>
    <n v="24342.669239865729"/>
  </r>
  <r>
    <m/>
    <x v="31"/>
    <x v="7"/>
    <x v="0"/>
    <n v="60907.760548379207"/>
    <m/>
    <m/>
    <m/>
  </r>
  <r>
    <n v="68"/>
    <x v="15"/>
    <x v="3"/>
    <x v="1"/>
    <n v="61010.135367807401"/>
    <n v="16.048781205786717"/>
    <n v="19191.110951526069"/>
    <n v="19191.110951526069"/>
  </r>
  <r>
    <n v="76"/>
    <x v="9"/>
    <x v="0"/>
    <x v="7"/>
    <n v="61316.772508000002"/>
    <n v="28.691289999999999"/>
    <n v="34481.440000000002"/>
    <n v="34481.440000000002"/>
  </r>
  <r>
    <n v="50"/>
    <x v="14"/>
    <x v="0"/>
    <x v="2"/>
    <n v="61333.902879280213"/>
    <n v="15.439637491272453"/>
    <n v="18560.675237067568"/>
    <n v="18560.675237067568"/>
  </r>
  <r>
    <n v="70"/>
    <x v="12"/>
    <x v="2"/>
    <x v="7"/>
    <n v="61362.230299000003"/>
    <n v="5.5786740000000004"/>
    <n v="6709.47"/>
    <n v="6709.47"/>
  </r>
  <r>
    <n v="50"/>
    <x v="14"/>
    <x v="6"/>
    <x v="6"/>
    <n v="61376.23"/>
    <n v="36.33"/>
    <n v="43704.049343639999"/>
    <n v="43704.049343639999"/>
  </r>
  <r>
    <n v="73"/>
    <x v="18"/>
    <x v="5"/>
    <x v="6"/>
    <n v="61508.800000000003"/>
    <n v="41.61"/>
    <n v="50163.870892799998"/>
    <n v="50163.870892799998"/>
  </r>
  <r>
    <n v="73"/>
    <x v="18"/>
    <x v="5"/>
    <x v="5"/>
    <n v="61523.368223999998"/>
    <n v="64.113226999999995"/>
    <n v="77311.45"/>
    <n v="61522.368223999998"/>
  </r>
  <r>
    <n v="50"/>
    <x v="14"/>
    <x v="5"/>
    <x v="4"/>
    <n v="61640.610623762681"/>
    <n v="33.390121900353357"/>
    <n v="40340.475053697177"/>
    <n v="40340.475053697177"/>
  </r>
  <r>
    <n v="52"/>
    <x v="23"/>
    <x v="2"/>
    <x v="0"/>
    <n v="61735.29058472647"/>
    <n v="6.4779104060412287"/>
    <n v="7838.3473534560626"/>
    <n v="7838.3473534560626"/>
  </r>
  <r>
    <n v="23"/>
    <x v="27"/>
    <x v="7"/>
    <x v="1"/>
    <n v="61891.101019278416"/>
    <n v="57.46048783425649"/>
    <n v="69703.340000472948"/>
    <n v="61890.101019278416"/>
  </r>
  <r>
    <s v="08"/>
    <x v="16"/>
    <x v="6"/>
    <x v="3"/>
    <n v="61966.201908401286"/>
    <n v="20.51622223892165"/>
    <n v="24917.722445231175"/>
    <n v="24917.722445231175"/>
  </r>
  <r>
    <n v="15"/>
    <x v="26"/>
    <x v="3"/>
    <x v="2"/>
    <n v="62034.491180103505"/>
    <n v="21.2902779195752"/>
    <n v="25886.338533347265"/>
    <n v="25886.338533347265"/>
  </r>
  <r>
    <n v="41"/>
    <x v="17"/>
    <x v="3"/>
    <x v="1"/>
    <n v="62167.9767086758"/>
    <n v="21.46493848649456"/>
    <n v="26154.863199278429"/>
    <n v="26154.863199278429"/>
  </r>
  <r>
    <n v="27"/>
    <x v="20"/>
    <x v="4"/>
    <x v="5"/>
    <n v="62253.366692000003"/>
    <n v="39.944688999999997"/>
    <n v="48739.15"/>
    <n v="48739.15"/>
  </r>
  <r>
    <n v="13"/>
    <x v="29"/>
    <x v="3"/>
    <x v="2"/>
    <n v="62469.736692053251"/>
    <n v="29.819517717104809"/>
    <n v="36511.221433402468"/>
    <n v="36511.221433402468"/>
  </r>
  <r>
    <n v="52"/>
    <x v="23"/>
    <x v="2"/>
    <x v="3"/>
    <n v="62834.895495585326"/>
    <n v="7.3041256136696635"/>
    <n v="8995.4978045826028"/>
    <n v="8995.4978045826028"/>
  </r>
  <r>
    <n v="68"/>
    <x v="15"/>
    <x v="2"/>
    <x v="6"/>
    <n v="62841.72"/>
    <n v="7.16"/>
    <n v="8818.9556179200008"/>
    <n v="8818.9556179200008"/>
  </r>
  <r>
    <n v="68"/>
    <x v="15"/>
    <x v="3"/>
    <x v="2"/>
    <n v="62961.599478582175"/>
    <n v="19.850383284450949"/>
    <n v="24496.312884298084"/>
    <n v="24496.312884298084"/>
  </r>
  <r>
    <n v="47"/>
    <x v="4"/>
    <x v="7"/>
    <x v="0"/>
    <n v="62982.154704397602"/>
    <n v="41.252901135594669"/>
    <n v="50924.653386013953"/>
    <n v="50924.653386013953"/>
  </r>
  <r>
    <s v="08"/>
    <x v="16"/>
    <x v="6"/>
    <x v="4"/>
    <n v="63498.046036929925"/>
    <n v="27.937549844100751"/>
    <n v="34770.004592730787"/>
    <n v="34770.004592730787"/>
  </r>
  <r>
    <n v="50"/>
    <x v="14"/>
    <x v="0"/>
    <x v="4"/>
    <n v="63637.948874732851"/>
    <n v="14.653355885659447"/>
    <n v="18277.186448819288"/>
    <n v="18277.186448819288"/>
  </r>
  <r>
    <n v="95"/>
    <x v="11"/>
    <x v="1"/>
    <x v="7"/>
    <n v="63695.654193000002"/>
    <n v="26.958186999999999"/>
    <n v="33655.54"/>
    <n v="33655.54"/>
  </r>
  <r>
    <n v="73"/>
    <x v="18"/>
    <x v="5"/>
    <x v="7"/>
    <n v="63895.447181000003"/>
    <n v="92.684753999999998"/>
    <n v="116073.82"/>
    <n v="63894.447181000003"/>
  </r>
  <r>
    <n v="73"/>
    <x v="18"/>
    <x v="2"/>
    <x v="8"/>
    <n v="63963.160406418887"/>
    <n v="19.171624524759448"/>
    <n v="24035.042816684927"/>
    <n v="24035.042816684927"/>
  </r>
  <r>
    <n v="41"/>
    <x v="17"/>
    <x v="0"/>
    <x v="8"/>
    <n v="63986.561942932545"/>
    <n v="11.856372587967288"/>
    <n v="14869.510972761744"/>
    <n v="14869.510972761744"/>
  </r>
  <r>
    <n v="19"/>
    <x v="25"/>
    <x v="5"/>
    <x v="0"/>
    <n v="64053.485467110724"/>
    <n v="58.822683002823283"/>
    <n v="73848.83826881292"/>
    <n v="64052.485467110724"/>
  </r>
  <r>
    <n v="52"/>
    <x v="23"/>
    <x v="2"/>
    <x v="2"/>
    <n v="64679.793412318038"/>
    <n v="10.845397589490528"/>
    <n v="13748.970281028907"/>
    <n v="13748.970281028907"/>
  </r>
  <r>
    <n v="85"/>
    <x v="7"/>
    <x v="6"/>
    <x v="3"/>
    <n v="64774.874519668345"/>
    <n v="38.66094884524248"/>
    <n v="49083.458961133205"/>
    <n v="49083.458961133205"/>
  </r>
  <r>
    <n v="73"/>
    <x v="18"/>
    <x v="0"/>
    <x v="4"/>
    <n v="65048.975747476703"/>
    <n v="11.047586422729545"/>
    <n v="14085.229953093627"/>
    <n v="14085.229953093627"/>
  </r>
  <r>
    <n v="70"/>
    <x v="12"/>
    <x v="2"/>
    <x v="4"/>
    <n v="65123.805442201861"/>
    <n v="8.5717548926192446"/>
    <n v="10941.215839333481"/>
    <n v="10941.215839333481"/>
  </r>
  <r>
    <n v="68"/>
    <x v="15"/>
    <x v="2"/>
    <x v="4"/>
    <n v="65201.979630073089"/>
    <n v="8.8548017385741815"/>
    <n v="11316.071810702253"/>
    <n v="11316.071810702253"/>
  </r>
  <r>
    <n v="63"/>
    <x v="3"/>
    <x v="4"/>
    <x v="6"/>
    <n v="65251.87"/>
    <n v="33.479999999999997"/>
    <n v="42818.799108959996"/>
    <n v="42818.799108959996"/>
  </r>
  <r>
    <n v="50"/>
    <x v="14"/>
    <x v="0"/>
    <x v="3"/>
    <n v="65293.31702171178"/>
    <n v="15.919144839344057"/>
    <n v="20372.509905912833"/>
    <n v="20372.509905912833"/>
  </r>
  <r>
    <n v="44"/>
    <x v="10"/>
    <x v="6"/>
    <x v="5"/>
    <n v="65402.011036000004"/>
    <n v="62.992562999999997"/>
    <n v="80748.87"/>
    <n v="65401.011036000004"/>
  </r>
  <r>
    <n v="73"/>
    <x v="18"/>
    <x v="5"/>
    <x v="4"/>
    <n v="65662.867892387367"/>
    <n v="31.298564979854486"/>
    <n v="40281.009334872339"/>
    <n v="40281.009334872339"/>
  </r>
  <r>
    <n v="63"/>
    <x v="3"/>
    <x v="1"/>
    <x v="1"/>
    <n v="65761.921218248506"/>
    <n v="32.445934095271397"/>
    <n v="41820.656451784133"/>
    <n v="41820.656451784133"/>
  </r>
  <r>
    <n v="54"/>
    <x v="13"/>
    <x v="4"/>
    <x v="0"/>
    <n v="65847.57987711404"/>
    <n v="19.805343811771234"/>
    <n v="25561.025589330526"/>
    <n v="25561.025589330526"/>
  </r>
  <r>
    <n v="54"/>
    <x v="13"/>
    <x v="3"/>
    <x v="1"/>
    <n v="66203.10969357354"/>
    <n v="15.998271462903372"/>
    <n v="20759.05228309672"/>
    <n v="20759.05228309672"/>
  </r>
  <r>
    <n v="19"/>
    <x v="25"/>
    <x v="3"/>
    <x v="6"/>
    <n v="66223.25"/>
    <n v="26.73"/>
    <n v="34694.890461000003"/>
    <n v="34694.890461000003"/>
  </r>
  <r>
    <n v="41"/>
    <x v="17"/>
    <x v="3"/>
    <x v="0"/>
    <n v="66224.537103521056"/>
    <n v="39.858051327288145"/>
    <n v="51735.78758036159"/>
    <n v="51735.78758036159"/>
  </r>
  <r>
    <n v="17"/>
    <x v="8"/>
    <x v="5"/>
    <x v="1"/>
    <n v="66254.788883982095"/>
    <n v="38.05543633422289"/>
    <n v="49418.556044150479"/>
    <n v="49418.556044150479"/>
  </r>
  <r>
    <n v="70"/>
    <x v="12"/>
    <x v="3"/>
    <x v="1"/>
    <n v="66262.869549534851"/>
    <n v="16.423338389991738"/>
    <n v="21329.847574356249"/>
    <n v="21329.847574356249"/>
  </r>
  <r>
    <n v="44"/>
    <x v="10"/>
    <x v="0"/>
    <x v="5"/>
    <n v="66326.853231999994"/>
    <n v="26.881461999999999"/>
    <n v="34946.07"/>
    <n v="34946.07"/>
  </r>
  <r>
    <n v="70"/>
    <x v="12"/>
    <x v="5"/>
    <x v="6"/>
    <n v="66487.94"/>
    <n v="25.69"/>
    <n v="33478.273500560004"/>
    <n v="33478.273500560004"/>
  </r>
  <r>
    <n v="17"/>
    <x v="8"/>
    <x v="2"/>
    <x v="5"/>
    <n v="66639.215725000002"/>
    <n v="36.776755000000001"/>
    <n v="48035.17"/>
    <n v="48035.17"/>
  </r>
  <r>
    <n v="19"/>
    <x v="25"/>
    <x v="3"/>
    <x v="7"/>
    <n v="66665.407892999996"/>
    <n v="71.782307000000003"/>
    <n v="93793.78"/>
    <n v="66664.407892999996"/>
  </r>
  <r>
    <n v="81"/>
    <x v="19"/>
    <x v="0"/>
    <x v="5"/>
    <n v="66765.328171999994"/>
    <n v="14.200412"/>
    <n v="18582.669999999998"/>
    <n v="18582.669999999998"/>
  </r>
  <r>
    <n v="70"/>
    <x v="12"/>
    <x v="2"/>
    <x v="8"/>
    <n v="66890.178571323107"/>
    <n v="7.0041932229094801"/>
    <n v="9182.8300143979395"/>
    <n v="9182.8300143979395"/>
  </r>
  <r>
    <n v="54"/>
    <x v="13"/>
    <x v="3"/>
    <x v="4"/>
    <n v="67087.97260104047"/>
    <n v="15.998718903310232"/>
    <n v="21037.103662565693"/>
    <n v="21037.103662565693"/>
  </r>
  <r>
    <n v="52"/>
    <x v="23"/>
    <x v="2"/>
    <x v="4"/>
    <n v="67171.069794923111"/>
    <n v="8.6757882652607066"/>
    <n v="11422.134790199316"/>
    <n v="11422.134790199316"/>
  </r>
  <r>
    <n v="68"/>
    <x v="15"/>
    <x v="3"/>
    <x v="5"/>
    <n v="67216.799348999994"/>
    <n v="15.162698000000001"/>
    <n v="19976.09"/>
    <n v="19976.09"/>
  </r>
  <r>
    <n v="19"/>
    <x v="25"/>
    <x v="5"/>
    <x v="5"/>
    <n v="67743.978304000004"/>
    <n v="39.124772999999998"/>
    <n v="51949.17"/>
    <n v="51949.17"/>
  </r>
  <r>
    <n v="23"/>
    <x v="27"/>
    <x v="7"/>
    <x v="0"/>
    <n v="67878.006603449918"/>
    <n v="35.054659018603481"/>
    <n v="46637.031376390463"/>
    <n v="46637.031376390463"/>
  </r>
  <r>
    <n v="81"/>
    <x v="19"/>
    <x v="0"/>
    <x v="8"/>
    <n v="68033.450023265745"/>
    <n v="25.696663175597916"/>
    <n v="34265.35993846599"/>
    <n v="34265.35993846599"/>
  </r>
  <r>
    <n v="20"/>
    <x v="22"/>
    <x v="6"/>
    <x v="0"/>
    <n v="68044.266086274656"/>
    <n v="24.451602213305453"/>
    <n v="32610.310013862811"/>
    <n v="32610.310013862811"/>
  </r>
  <r>
    <n v="54"/>
    <x v="13"/>
    <x v="3"/>
    <x v="0"/>
    <n v="68156.192430098585"/>
    <n v="17.310903206815599"/>
    <n v="23124.966902009681"/>
    <n v="23124.966902009681"/>
  </r>
  <r>
    <n v="41"/>
    <x v="17"/>
    <x v="0"/>
    <x v="2"/>
    <n v="68355.358175078494"/>
    <n v="10.363817673863915"/>
    <n v="13885.080395500265"/>
    <n v="13885.080395500265"/>
  </r>
  <r>
    <n v="19"/>
    <x v="25"/>
    <x v="6"/>
    <x v="2"/>
    <n v="68359.48582018126"/>
    <n v="27.222626834683727"/>
    <n v="36474.125552635502"/>
    <n v="36474.125552635502"/>
  </r>
  <r>
    <n v="66"/>
    <x v="5"/>
    <x v="2"/>
    <x v="6"/>
    <n v="69028.929999999993"/>
    <n v="89.58"/>
    <n v="121198.78636823998"/>
    <n v="69027.929999999993"/>
  </r>
  <r>
    <n v="85"/>
    <x v="7"/>
    <x v="0"/>
    <x v="3"/>
    <n v="69195.164222437175"/>
    <n v="18.76394930528415"/>
    <n v="25448.141251356203"/>
    <n v="25448.141251356203"/>
  </r>
  <r>
    <n v="20"/>
    <x v="22"/>
    <x v="3"/>
    <x v="5"/>
    <n v="69477.231721000004"/>
    <n v="27.398752000000002"/>
    <n v="37310.35"/>
    <n v="37310.35"/>
  </r>
  <r>
    <n v="44"/>
    <x v="10"/>
    <x v="6"/>
    <x v="2"/>
    <n v="69516.727577261816"/>
    <n v="35.195166614264089"/>
    <n v="47954.395067378682"/>
    <n v="47954.395067378682"/>
  </r>
  <r>
    <n v="44"/>
    <x v="10"/>
    <x v="5"/>
    <x v="2"/>
    <n v="69552.706728764068"/>
    <n v="51.569610200602256"/>
    <n v="70301.397098223693"/>
    <n v="69551.706728764068"/>
  </r>
  <r>
    <n v="44"/>
    <x v="10"/>
    <x v="3"/>
    <x v="0"/>
    <n v="69970.58613248833"/>
    <n v="21.300191964035786"/>
    <n v="29211.583562578795"/>
    <n v="29211.583562578795"/>
  </r>
  <r>
    <n v="85"/>
    <x v="7"/>
    <x v="3"/>
    <x v="1"/>
    <n v="70078.651046746556"/>
    <n v="31.226495210359452"/>
    <n v="42890.888960689779"/>
    <n v="42890.888960689779"/>
  </r>
  <r>
    <m/>
    <x v="31"/>
    <x v="3"/>
    <x v="8"/>
    <n v="70314.928141934666"/>
    <m/>
    <m/>
    <m/>
  </r>
  <r>
    <m/>
    <x v="31"/>
    <x v="7"/>
    <x v="2"/>
    <n v="70373.522122973154"/>
    <m/>
    <m/>
    <m/>
  </r>
  <r>
    <n v="68"/>
    <x v="15"/>
    <x v="2"/>
    <x v="2"/>
    <n v="70390.908882481745"/>
    <n v="9.4625807438908467"/>
    <n v="13055.1613151524"/>
    <n v="13055.1613151524"/>
  </r>
  <r>
    <n v="50"/>
    <x v="14"/>
    <x v="6"/>
    <x v="3"/>
    <n v="70397.760224950485"/>
    <n v="38.846493408882388"/>
    <n v="53600.240120140988"/>
    <n v="53600.240120140988"/>
  </r>
  <r>
    <n v="44"/>
    <x v="10"/>
    <x v="4"/>
    <x v="3"/>
    <n v="70481.851649908029"/>
    <n v="33.453979485089533"/>
    <n v="46214.809015676081"/>
    <n v="46214.809015676081"/>
  </r>
  <r>
    <n v="73"/>
    <x v="18"/>
    <x v="0"/>
    <x v="2"/>
    <n v="70853.863966941048"/>
    <n v="14.559888860678804"/>
    <n v="20219.837940282996"/>
    <n v="20219.837940282996"/>
  </r>
  <r>
    <n v="73"/>
    <x v="18"/>
    <x v="0"/>
    <x v="1"/>
    <n v="70860.510010660524"/>
    <n v="16.322372501139718"/>
    <n v="22669.588144288926"/>
    <n v="22669.588144288926"/>
  </r>
  <r>
    <n v="50"/>
    <x v="14"/>
    <x v="3"/>
    <x v="6"/>
    <n v="70878.38"/>
    <n v="55.41"/>
    <n v="76976.472301680013"/>
    <n v="70877.38"/>
  </r>
  <r>
    <n v="85"/>
    <x v="7"/>
    <x v="4"/>
    <x v="4"/>
    <n v="70974.332113923767"/>
    <n v="41.785057293085998"/>
    <n v="58127.064060888835"/>
    <n v="58127.064060888835"/>
  </r>
  <r>
    <n v="68"/>
    <x v="15"/>
    <x v="5"/>
    <x v="8"/>
    <n v="71024.413055854064"/>
    <n v="31.086614270952612"/>
    <n v="43275.007236767662"/>
    <n v="43275.007236767662"/>
  </r>
  <r>
    <n v="68"/>
    <x v="15"/>
    <x v="2"/>
    <x v="0"/>
    <n v="71140.216650895061"/>
    <n v="8.913602579094217"/>
    <n v="12428.666124888097"/>
    <n v="12428.666124888097"/>
  </r>
  <r>
    <n v="41"/>
    <x v="17"/>
    <x v="5"/>
    <x v="0"/>
    <n v="71205.633879211382"/>
    <n v="23.481574685697957"/>
    <n v="32771.600035552467"/>
    <n v="32771.600035552467"/>
  </r>
  <r>
    <n v="73"/>
    <x v="18"/>
    <x v="3"/>
    <x v="4"/>
    <n v="71889.301586524394"/>
    <n v="19.596337856341286"/>
    <n v="27611.834026060496"/>
    <n v="27611.834026060496"/>
  </r>
  <r>
    <n v="41"/>
    <x v="17"/>
    <x v="0"/>
    <x v="5"/>
    <n v="72063.682004999995"/>
    <n v="11.545968999999999"/>
    <n v="16308.08"/>
    <n v="16308.08"/>
  </r>
  <r>
    <n v="66"/>
    <x v="5"/>
    <x v="5"/>
    <x v="0"/>
    <n v="72297.808650353632"/>
    <n v="56.98684939435865"/>
    <n v="80752.4769287573"/>
    <n v="72296.808650353632"/>
  </r>
  <r>
    <n v="73"/>
    <x v="18"/>
    <x v="2"/>
    <x v="6"/>
    <n v="72729.899999999994"/>
    <n v="21.64"/>
    <n v="30847.950705599997"/>
    <n v="30847.950705599997"/>
  </r>
  <r>
    <n v="17"/>
    <x v="8"/>
    <x v="6"/>
    <x v="6"/>
    <n v="72733.37"/>
    <n v="47.13"/>
    <n v="67187.305070760005"/>
    <n v="67187.305070760005"/>
  </r>
  <r>
    <n v="27"/>
    <x v="20"/>
    <x v="1"/>
    <x v="5"/>
    <n v="72918.286632000003"/>
    <n v="31.314859999999999"/>
    <n v="44755.15"/>
    <n v="44755.15"/>
  </r>
  <r>
    <n v="44"/>
    <x v="10"/>
    <x v="4"/>
    <x v="6"/>
    <n v="72925.039999999994"/>
    <n v="27.01"/>
    <n v="38606.224475839997"/>
    <n v="38606.224475839997"/>
  </r>
  <r>
    <n v="50"/>
    <x v="14"/>
    <x v="6"/>
    <x v="0"/>
    <n v="72956.157475618413"/>
    <n v="21.089787152501994"/>
    <n v="30157.144719454107"/>
    <n v="30157.144719454107"/>
  </r>
  <r>
    <n v="41"/>
    <x v="17"/>
    <x v="0"/>
    <x v="7"/>
    <n v="73114.436012000006"/>
    <n v="12.309526999999999"/>
    <n v="17640.080000000002"/>
    <n v="17640.080000000002"/>
  </r>
  <r>
    <n v="76"/>
    <x v="9"/>
    <x v="6"/>
    <x v="1"/>
    <n v="73405.600256463338"/>
    <n v="19.21619686827928"/>
    <n v="27647.298728943264"/>
    <n v="27647.298728943264"/>
  </r>
  <r>
    <m/>
    <x v="31"/>
    <x v="2"/>
    <x v="6"/>
    <n v="73614.16"/>
    <m/>
    <m/>
    <m/>
  </r>
  <r>
    <n v="68"/>
    <x v="15"/>
    <x v="2"/>
    <x v="8"/>
    <n v="73920.954127736462"/>
    <n v="10.452765710389707"/>
    <n v="15144.496925879606"/>
    <n v="15144.496925879606"/>
  </r>
  <r>
    <n v="50"/>
    <x v="14"/>
    <x v="0"/>
    <x v="0"/>
    <n v="74339.777736780481"/>
    <n v="9.9240133093072895"/>
    <n v="14459.879295946803"/>
    <n v="14459.879295946803"/>
  </r>
  <r>
    <n v="70"/>
    <x v="12"/>
    <x v="5"/>
    <x v="8"/>
    <n v="74627.23104287163"/>
    <n v="37.593792561433339"/>
    <n v="54988.204607893538"/>
    <n v="54988.204607893538"/>
  </r>
  <r>
    <n v="17"/>
    <x v="8"/>
    <x v="3"/>
    <x v="4"/>
    <n v="74960.907942391699"/>
    <n v="77.083164996831428"/>
    <n v="113253.19109061913"/>
    <n v="74959.907942391699"/>
  </r>
  <r>
    <n v="44"/>
    <x v="10"/>
    <x v="5"/>
    <x v="7"/>
    <n v="74969.874639999995"/>
    <n v="53.459671"/>
    <n v="78554.149999999994"/>
    <n v="74968.874639999995"/>
  </r>
  <r>
    <n v="47"/>
    <x v="4"/>
    <x v="2"/>
    <x v="1"/>
    <n v="75299.144433015375"/>
    <n v="12.537650644296427"/>
    <n v="18503.857587625072"/>
    <n v="18503.857587625072"/>
  </r>
  <r>
    <n v="50"/>
    <x v="14"/>
    <x v="6"/>
    <x v="5"/>
    <n v="75334.720662000007"/>
    <n v="28.742381000000002"/>
    <n v="42439.87"/>
    <n v="42439.87"/>
  </r>
  <r>
    <n v="66"/>
    <x v="5"/>
    <x v="4"/>
    <x v="7"/>
    <n v="75482.40638"/>
    <n v="23.283805999999998"/>
    <n v="34447.35"/>
    <n v="34447.35"/>
  </r>
  <r>
    <n v="68"/>
    <x v="15"/>
    <x v="5"/>
    <x v="3"/>
    <n v="75833.830471654495"/>
    <n v="28.66139227596533"/>
    <n v="42600.661993567992"/>
    <n v="42600.661993567992"/>
  </r>
  <r>
    <n v="50"/>
    <x v="14"/>
    <x v="0"/>
    <x v="7"/>
    <n v="75863.939377000002"/>
    <n v="12.561878"/>
    <n v="18678.669999999998"/>
    <n v="18678.669999999998"/>
  </r>
  <r>
    <m/>
    <x v="31"/>
    <x v="3"/>
    <x v="3"/>
    <n v="75904.112508837483"/>
    <m/>
    <m/>
    <m/>
  </r>
  <r>
    <n v="81"/>
    <x v="19"/>
    <x v="0"/>
    <x v="6"/>
    <n v="76113.94"/>
    <n v="16.8"/>
    <n v="25062.798163200001"/>
    <n v="25062.798163200001"/>
  </r>
  <r>
    <n v="54"/>
    <x v="13"/>
    <x v="4"/>
    <x v="1"/>
    <n v="76210.763701013086"/>
    <n v="18.466091236329216"/>
    <n v="27583.372347587396"/>
    <n v="27583.372347587396"/>
  </r>
  <r>
    <n v="44"/>
    <x v="10"/>
    <x v="3"/>
    <x v="1"/>
    <n v="76250.841176285816"/>
    <n v="25.032833332909316"/>
    <n v="37411.982133737991"/>
    <n v="37411.982133737991"/>
  </r>
  <r>
    <n v="73"/>
    <x v="18"/>
    <x v="0"/>
    <x v="7"/>
    <n v="76399.061338"/>
    <n v="19.108470000000001"/>
    <n v="28613.439999999999"/>
    <n v="28613.439999999999"/>
  </r>
  <r>
    <s v=" "/>
    <x v="31"/>
    <x v="7"/>
    <x v="5"/>
    <n v="76437.298632000005"/>
    <n v="33.083177999999997"/>
    <n v="49564.26"/>
    <n v="49564.26"/>
  </r>
  <r>
    <n v="44"/>
    <x v="10"/>
    <x v="0"/>
    <x v="1"/>
    <n v="76457.293832812109"/>
    <n v="19.127446631914736"/>
    <n v="28663.683025191647"/>
    <n v="28663.683025191647"/>
  </r>
  <r>
    <n v="76"/>
    <x v="9"/>
    <x v="6"/>
    <x v="0"/>
    <n v="76851.037819135105"/>
    <n v="20.166432359238538"/>
    <n v="30376.300615970667"/>
    <n v="30376.300615970667"/>
  </r>
  <r>
    <n v="63"/>
    <x v="3"/>
    <x v="4"/>
    <x v="0"/>
    <n v="76981.951183953366"/>
    <n v="24.080530303430233"/>
    <n v="36333.817682726563"/>
    <n v="36333.817682726563"/>
  </r>
  <r>
    <n v="20"/>
    <x v="22"/>
    <x v="6"/>
    <x v="5"/>
    <n v="77081.719251000002"/>
    <n v="21.133253"/>
    <n v="31928.15"/>
    <n v="31928.15"/>
  </r>
  <r>
    <s v=" "/>
    <x v="31"/>
    <x v="3"/>
    <x v="5"/>
    <n v="77178.054130999997"/>
    <n v="26.089711999999999"/>
    <n v="39465.64"/>
    <n v="39465.64"/>
  </r>
  <r>
    <n v="70"/>
    <x v="12"/>
    <x v="6"/>
    <x v="0"/>
    <n v="77300.243987491413"/>
    <n v="14.734061928346792"/>
    <n v="22323.353006965095"/>
    <n v="22323.353006965095"/>
  </r>
  <r>
    <n v="54"/>
    <x v="13"/>
    <x v="6"/>
    <x v="3"/>
    <n v="77328.516499896723"/>
    <n v="19.916209340067113"/>
    <n v="30185.782082348025"/>
    <n v="30185.782082348025"/>
  </r>
  <r>
    <n v="76"/>
    <x v="9"/>
    <x v="0"/>
    <x v="5"/>
    <n v="77344.250444000005"/>
    <n v="33.730322999999999"/>
    <n v="51133.39"/>
    <n v="51133.39"/>
  </r>
  <r>
    <n v="41"/>
    <x v="17"/>
    <x v="0"/>
    <x v="6"/>
    <n v="77521.61"/>
    <n v="19.05"/>
    <n v="28945.018741799999"/>
    <n v="28945.018741799999"/>
  </r>
  <r>
    <n v="23"/>
    <x v="27"/>
    <x v="3"/>
    <x v="0"/>
    <n v="77544.135944967915"/>
    <n v="15.692631265553503"/>
    <n v="23850.682030930562"/>
    <n v="23850.682030930562"/>
  </r>
  <r>
    <n v="85"/>
    <x v="7"/>
    <x v="3"/>
    <x v="3"/>
    <n v="77640.93235215178"/>
    <n v="31.951604659810069"/>
    <n v="48622.74656832622"/>
    <n v="48622.74656832622"/>
  </r>
  <r>
    <n v="54"/>
    <x v="13"/>
    <x v="0"/>
    <x v="5"/>
    <n v="77809.173263999997"/>
    <n v="20.416775000000001"/>
    <n v="31136.799999999999"/>
    <n v="31136.799999999999"/>
  </r>
  <r>
    <m/>
    <x v="21"/>
    <x v="2"/>
    <x v="0"/>
    <n v="77947.578628927353"/>
    <m/>
    <m/>
    <m/>
  </r>
  <r>
    <n v="85"/>
    <x v="7"/>
    <x v="4"/>
    <x v="0"/>
    <n v="78215.173784835919"/>
    <n v="40.153024585558953"/>
    <n v="61555.285600547148"/>
    <n v="61555.285600547148"/>
  </r>
  <r>
    <n v="54"/>
    <x v="13"/>
    <x v="0"/>
    <x v="6"/>
    <n v="78500.63"/>
    <n v="20.75"/>
    <n v="31926.206221"/>
    <n v="31926.206221"/>
  </r>
  <r>
    <n v="73"/>
    <x v="18"/>
    <x v="6"/>
    <x v="0"/>
    <n v="78564.421886146491"/>
    <n v="25.784863251023481"/>
    <n v="39705.148344708068"/>
    <n v="39705.148344708068"/>
  </r>
  <r>
    <n v="63"/>
    <x v="3"/>
    <x v="1"/>
    <x v="6"/>
    <n v="78725.78"/>
    <n v="28.3"/>
    <n v="43667.615650399996"/>
    <n v="43667.615650399996"/>
  </r>
  <r>
    <n v="68"/>
    <x v="15"/>
    <x v="2"/>
    <x v="5"/>
    <n v="78751.514603999996"/>
    <n v="7.2035720000000003"/>
    <n v="11118.93"/>
    <n v="11118.93"/>
  </r>
  <r>
    <m/>
    <x v="21"/>
    <x v="3"/>
    <x v="4"/>
    <n v="78808.839123500336"/>
    <m/>
    <m/>
    <m/>
  </r>
  <r>
    <n v="50"/>
    <x v="14"/>
    <x v="0"/>
    <x v="6"/>
    <n v="78914.84"/>
    <n v="18.55"/>
    <n v="28691.857527199998"/>
    <n v="28691.857527199998"/>
  </r>
  <r>
    <n v="76"/>
    <x v="9"/>
    <x v="5"/>
    <x v="8"/>
    <n v="79031.982551363937"/>
    <n v="41.786926747200347"/>
    <n v="64729.071844973274"/>
    <n v="64729.071844973274"/>
  </r>
  <r>
    <n v="63"/>
    <x v="3"/>
    <x v="1"/>
    <x v="0"/>
    <n v="79252.953588936129"/>
    <n v="23.552765042499203"/>
    <n v="36585.87341816441"/>
    <n v="36585.87341816441"/>
  </r>
  <r>
    <n v="73"/>
    <x v="18"/>
    <x v="3"/>
    <x v="5"/>
    <n v="79288.404529000007"/>
    <n v="24.790315"/>
    <n v="38525.46"/>
    <n v="38525.46"/>
  </r>
  <r>
    <s v="05"/>
    <x v="30"/>
    <x v="3"/>
    <x v="4"/>
    <n v="79424.7504765536"/>
    <n v="23.328689062424928"/>
    <n v="36316.356031472817"/>
    <n v="36316.356031472817"/>
  </r>
  <r>
    <n v="20"/>
    <x v="22"/>
    <x v="3"/>
    <x v="2"/>
    <n v="79521.779808766427"/>
    <n v="36.705537100551126"/>
    <n v="57210.236925821664"/>
    <n v="57210.236925821664"/>
  </r>
  <r>
    <n v="23"/>
    <x v="27"/>
    <x v="2"/>
    <x v="7"/>
    <n v="79640.036256000007"/>
    <n v="8.1439990000000009"/>
    <n v="12712.33"/>
    <n v="12712.33"/>
  </r>
  <r>
    <n v="70"/>
    <x v="12"/>
    <x v="2"/>
    <x v="5"/>
    <n v="79836.459505000006"/>
    <n v="9.4808789999999998"/>
    <n v="14835.63"/>
    <n v="14835.63"/>
  </r>
  <r>
    <n v="76"/>
    <x v="9"/>
    <x v="5"/>
    <x v="0"/>
    <n v="79862.798219578457"/>
    <n v="26.604157986772581"/>
    <n v="41643.77702154834"/>
    <n v="41643.77702154834"/>
  </r>
  <r>
    <n v="73"/>
    <x v="18"/>
    <x v="0"/>
    <x v="8"/>
    <n v="80059.868990327319"/>
    <n v="10.738484554212318"/>
    <n v="16850.544664671877"/>
    <n v="16850.544664671877"/>
  </r>
  <r>
    <n v="73"/>
    <x v="18"/>
    <x v="5"/>
    <x v="3"/>
    <n v="80326.413823483119"/>
    <n v="34.62746970008255"/>
    <n v="54517.409031463489"/>
    <n v="54517.409031463489"/>
  </r>
  <r>
    <s v="05"/>
    <x v="30"/>
    <x v="7"/>
    <x v="1"/>
    <n v="80807.64885989172"/>
    <n v="31.238998697904307"/>
    <n v="49477.260735291369"/>
    <n v="49477.260735291369"/>
  </r>
  <r>
    <n v="19"/>
    <x v="25"/>
    <x v="5"/>
    <x v="7"/>
    <n v="81028.015648999994"/>
    <n v="45.261059000000003"/>
    <n v="71881.31"/>
    <n v="71881.31"/>
  </r>
  <r>
    <n v="23"/>
    <x v="27"/>
    <x v="7"/>
    <x v="7"/>
    <n v="81073.629159000004"/>
    <n v="24.919325000000001"/>
    <n v="39597.879999999997"/>
    <n v="39597.879999999997"/>
  </r>
  <r>
    <n v="54"/>
    <x v="13"/>
    <x v="4"/>
    <x v="2"/>
    <n v="81332.476265427569"/>
    <n v="26.168170872725788"/>
    <n v="41715.11387374621"/>
    <n v="41715.11387374621"/>
  </r>
  <r>
    <n v="44"/>
    <x v="10"/>
    <x v="0"/>
    <x v="2"/>
    <n v="81360.045917965545"/>
    <n v="23.029917869297211"/>
    <n v="36724.817436526726"/>
    <n v="36724.817436526726"/>
  </r>
  <r>
    <n v="54"/>
    <x v="13"/>
    <x v="6"/>
    <x v="8"/>
    <n v="81423.384234455676"/>
    <n v="19.964726388672752"/>
    <n v="31861.673522461289"/>
    <n v="31861.673522461289"/>
  </r>
  <r>
    <n v="85"/>
    <x v="7"/>
    <x v="6"/>
    <x v="2"/>
    <n v="81974.140189786456"/>
    <n v="54.067255755028896"/>
    <n v="86869.489337619627"/>
    <n v="81973.140189786456"/>
  </r>
  <r>
    <n v="20"/>
    <x v="22"/>
    <x v="3"/>
    <x v="0"/>
    <n v="82389.358521424583"/>
    <n v="24.677010597891357"/>
    <n v="39849.212238378634"/>
    <n v="39849.212238378634"/>
  </r>
  <r>
    <n v="44"/>
    <x v="10"/>
    <x v="5"/>
    <x v="5"/>
    <n v="82535.734469999996"/>
    <n v="72.338798999999995"/>
    <n v="117022.5"/>
    <n v="82534.734469999996"/>
  </r>
  <r>
    <n v="95"/>
    <x v="11"/>
    <x v="1"/>
    <x v="6"/>
    <n v="82616.56"/>
    <n v="35.630000000000003"/>
    <n v="57695.109442879999"/>
    <n v="57695.109442879999"/>
  </r>
  <r>
    <n v="25"/>
    <x v="32"/>
    <x v="3"/>
    <x v="4"/>
    <n v="82707.667550351151"/>
    <n v="16.039672497168528"/>
    <n v="26001.436450041576"/>
    <n v="26001.436450041576"/>
  </r>
  <r>
    <n v="86"/>
    <x v="24"/>
    <x v="4"/>
    <x v="6"/>
    <n v="83157.67"/>
    <n v="20.059999999999999"/>
    <n v="32695.600059919991"/>
    <n v="32695.600059919991"/>
  </r>
  <r>
    <n v="54"/>
    <x v="13"/>
    <x v="4"/>
    <x v="4"/>
    <n v="83404.617182567832"/>
    <n v="22.320259051427378"/>
    <n v="36487.608167360886"/>
    <n v="36487.608167360886"/>
  </r>
  <r>
    <n v="23"/>
    <x v="27"/>
    <x v="7"/>
    <x v="2"/>
    <n v="83551.293174439474"/>
    <n v="39.739014384079915"/>
    <n v="65076.822408843553"/>
    <n v="65076.822408843553"/>
  </r>
  <r>
    <n v="85"/>
    <x v="7"/>
    <x v="4"/>
    <x v="8"/>
    <n v="83641.228944649643"/>
    <n v="33.814616156266084"/>
    <n v="55434.602611393319"/>
    <n v="55434.602611393319"/>
  </r>
  <r>
    <n v="63"/>
    <x v="3"/>
    <x v="5"/>
    <x v="3"/>
    <n v="83649.808676693778"/>
    <n v="57.084827125769465"/>
    <n v="93592.643401290014"/>
    <n v="83648.808676693778"/>
  </r>
  <r>
    <m/>
    <x v="21"/>
    <x v="5"/>
    <x v="4"/>
    <n v="83808.385654984304"/>
    <m/>
    <m/>
    <m/>
  </r>
  <r>
    <n v="73"/>
    <x v="18"/>
    <x v="0"/>
    <x v="5"/>
    <n v="83895.244596999997"/>
    <n v="15.991688999999999"/>
    <n v="26295.88"/>
    <n v="26295.88"/>
  </r>
  <r>
    <n v="70"/>
    <x v="12"/>
    <x v="5"/>
    <x v="5"/>
    <n v="83908.949607000002"/>
    <n v="19.606587999999999"/>
    <n v="32245.3"/>
    <n v="32245.3"/>
  </r>
  <r>
    <n v="19"/>
    <x v="25"/>
    <x v="0"/>
    <x v="5"/>
    <n v="83922.081355999995"/>
    <n v="43.905717000000003"/>
    <n v="72219.320000000007"/>
    <n v="72219.320000000007"/>
  </r>
  <r>
    <n v="73"/>
    <x v="18"/>
    <x v="0"/>
    <x v="3"/>
    <n v="83976.662062177347"/>
    <n v="11.725382201120384"/>
    <n v="19299.305789605773"/>
    <n v="19299.305789605773"/>
  </r>
  <r>
    <n v="44"/>
    <x v="10"/>
    <x v="5"/>
    <x v="8"/>
    <n v="83999.216689187902"/>
    <n v="56.023080653576152"/>
    <n v="92235.539871745641"/>
    <n v="83998.216689187902"/>
  </r>
  <r>
    <n v="66"/>
    <x v="5"/>
    <x v="4"/>
    <x v="0"/>
    <n v="84277.006251474522"/>
    <n v="48.86407702496777"/>
    <n v="80715.115248152535"/>
    <n v="80715.115248152535"/>
  </r>
  <r>
    <m/>
    <x v="21"/>
    <x v="3"/>
    <x v="2"/>
    <n v="84436.049369479166"/>
    <m/>
    <m/>
    <m/>
  </r>
  <r>
    <n v="68"/>
    <x v="15"/>
    <x v="5"/>
    <x v="6"/>
    <n v="84900.63"/>
    <n v="22.96"/>
    <n v="38206.641910080005"/>
    <n v="38206.641910080005"/>
  </r>
  <r>
    <n v="73"/>
    <x v="18"/>
    <x v="5"/>
    <x v="0"/>
    <n v="84934.844511346149"/>
    <n v="34.628156123358501"/>
    <n v="57646.286298620631"/>
    <n v="57646.286298620631"/>
  </r>
  <r>
    <n v="15"/>
    <x v="26"/>
    <x v="3"/>
    <x v="4"/>
    <n v="84986.316529083997"/>
    <n v="15.141508672060661"/>
    <n v="25221.692555139707"/>
    <n v="25221.692555139707"/>
  </r>
  <r>
    <s v="08"/>
    <x v="16"/>
    <x v="6"/>
    <x v="6"/>
    <n v="85037.54"/>
    <n v="27.89"/>
    <n v="46485.261015759999"/>
    <n v="46485.261015759999"/>
  </r>
  <r>
    <n v="73"/>
    <x v="18"/>
    <x v="5"/>
    <x v="8"/>
    <n v="85439.035018307681"/>
    <n v="37.642556943511515"/>
    <n v="63036.417321156303"/>
    <n v="63036.417321156303"/>
  </r>
  <r>
    <n v="85"/>
    <x v="7"/>
    <x v="1"/>
    <x v="6"/>
    <n v="85451.1"/>
    <n v="16.2"/>
    <n v="27132.433271999998"/>
    <n v="27132.433271999998"/>
  </r>
  <r>
    <n v="23"/>
    <x v="27"/>
    <x v="3"/>
    <x v="7"/>
    <n v="85743.251602999997"/>
    <n v="15.7784"/>
    <n v="26516.67"/>
    <n v="26516.67"/>
  </r>
  <r>
    <n v="44"/>
    <x v="10"/>
    <x v="3"/>
    <x v="5"/>
    <n v="85945.908095999999"/>
    <n v="23.38297"/>
    <n v="39389.54"/>
    <n v="39389.54"/>
  </r>
  <r>
    <n v="86"/>
    <x v="24"/>
    <x v="4"/>
    <x v="7"/>
    <n v="85969.408320000002"/>
    <n v="27.770045"/>
    <n v="46792.54"/>
    <n v="46792.54"/>
  </r>
  <r>
    <n v="73"/>
    <x v="18"/>
    <x v="6"/>
    <x v="4"/>
    <n v="86393.833727926292"/>
    <n v="18.307271483786561"/>
    <n v="31000.053224212348"/>
    <n v="31000.053224212348"/>
  </r>
  <r>
    <n v="41"/>
    <x v="17"/>
    <x v="0"/>
    <x v="1"/>
    <n v="86488.278949999338"/>
    <n v="9.1814306792279368"/>
    <n v="15564.088299804895"/>
    <n v="15564.088299804895"/>
  </r>
  <r>
    <n v="13"/>
    <x v="29"/>
    <x v="5"/>
    <x v="7"/>
    <n v="86770.348557999998"/>
    <n v="35.346944000000001"/>
    <n v="60114.51"/>
    <n v="60114.51"/>
  </r>
  <r>
    <n v="66"/>
    <x v="5"/>
    <x v="4"/>
    <x v="5"/>
    <n v="86805.896397000004"/>
    <n v="35.824559999999998"/>
    <n v="60951.75"/>
    <n v="60951.75"/>
  </r>
  <r>
    <s v="08"/>
    <x v="16"/>
    <x v="5"/>
    <x v="8"/>
    <n v="86972.149539673454"/>
    <n v="38.861366924072222"/>
    <n v="66245.18966255596"/>
    <n v="66245.18966255596"/>
  </r>
  <r>
    <n v="81"/>
    <x v="19"/>
    <x v="0"/>
    <x v="7"/>
    <n v="87054.474105999994"/>
    <n v="17.580732999999999"/>
    <n v="29997.439999999999"/>
    <n v="29997.439999999999"/>
  </r>
  <r>
    <n v="50"/>
    <x v="14"/>
    <x v="6"/>
    <x v="4"/>
    <n v="87233.002019533829"/>
    <n v="22.998954609495602"/>
    <n v="39322.849936387014"/>
    <n v="39322.849936387014"/>
  </r>
  <r>
    <n v="15"/>
    <x v="26"/>
    <x v="3"/>
    <x v="1"/>
    <n v="87702.745373755839"/>
    <n v="13.58790314794425"/>
    <n v="23357.249634969237"/>
    <n v="23357.249634969237"/>
  </r>
  <r>
    <s v="08"/>
    <x v="16"/>
    <x v="5"/>
    <x v="1"/>
    <n v="87750.392735787449"/>
    <n v="30.289666190194104"/>
    <n v="52095.430038898536"/>
    <n v="52095.430038898536"/>
  </r>
  <r>
    <s v="08"/>
    <x v="16"/>
    <x v="4"/>
    <x v="0"/>
    <n v="88067.721221696236"/>
    <n v="19.660394568221971"/>
    <n v="33936.344499677376"/>
    <n v="33936.344499677376"/>
  </r>
  <r>
    <s v="05"/>
    <x v="30"/>
    <x v="3"/>
    <x v="1"/>
    <n v="88302.794923983485"/>
    <n v="23.396554609242379"/>
    <n v="40493.230806319123"/>
    <n v="40493.230806319123"/>
  </r>
  <r>
    <n v="86"/>
    <x v="24"/>
    <x v="4"/>
    <x v="8"/>
    <n v="88453.022019029231"/>
    <n v="40.525645781481302"/>
    <n v="70258.47043743699"/>
    <n v="70258.47043743699"/>
  </r>
  <r>
    <n v="44"/>
    <x v="10"/>
    <x v="6"/>
    <x v="4"/>
    <n v="88733.689623902392"/>
    <n v="59.405916060321516"/>
    <n v="103317.59990339528"/>
    <n v="88732.689623902392"/>
  </r>
  <r>
    <n v="15"/>
    <x v="26"/>
    <x v="2"/>
    <x v="7"/>
    <n v="89003.182107999994"/>
    <n v="7.6267810000000003"/>
    <n v="13304.63"/>
    <n v="13304.63"/>
  </r>
  <r>
    <n v="19"/>
    <x v="25"/>
    <x v="5"/>
    <x v="6"/>
    <n v="89259.7"/>
    <n v="48.68"/>
    <n v="85165.179041599986"/>
    <n v="85165.179041599986"/>
  </r>
  <r>
    <n v="17"/>
    <x v="8"/>
    <x v="5"/>
    <x v="4"/>
    <n v="89346.724384470785"/>
    <n v="33.896672500203898"/>
    <n v="59359.71044635721"/>
    <n v="59359.71044635721"/>
  </r>
  <r>
    <n v="47"/>
    <x v="4"/>
    <x v="6"/>
    <x v="3"/>
    <n v="89359.747111509118"/>
    <n v="30.881019715273023"/>
    <n v="54086.594201125561"/>
    <n v="54086.594201125561"/>
  </r>
  <r>
    <s v=" "/>
    <x v="33"/>
    <x v="7"/>
    <x v="5"/>
    <n v="89534.873709000007"/>
    <n v="32.326087999999999"/>
    <n v="56728.52"/>
    <n v="56728.52"/>
  </r>
  <r>
    <n v="23"/>
    <x v="27"/>
    <x v="2"/>
    <x v="2"/>
    <n v="89573.2381070142"/>
    <n v="10.444541388108169"/>
    <n v="18336.807296441322"/>
    <n v="18336.807296441322"/>
  </r>
  <r>
    <n v="13"/>
    <x v="29"/>
    <x v="5"/>
    <x v="8"/>
    <n v="89757.624957746666"/>
    <n v="41.584196015389828"/>
    <n v="73156.973934328154"/>
    <n v="73156.973934328154"/>
  </r>
  <r>
    <s v="08"/>
    <x v="16"/>
    <x v="6"/>
    <x v="5"/>
    <n v="89918.656218999997"/>
    <n v="25.381305000000001"/>
    <n v="44732.160000000003"/>
    <n v="44732.160000000003"/>
  </r>
  <r>
    <s v="05"/>
    <x v="30"/>
    <x v="3"/>
    <x v="0"/>
    <n v="90000.260006994009"/>
    <n v="24.940145597143314"/>
    <n v="43994.543931761626"/>
    <n v="43994.543931761626"/>
  </r>
  <r>
    <n v="73"/>
    <x v="18"/>
    <x v="0"/>
    <x v="0"/>
    <n v="90107.831609449742"/>
    <n v="10.188115008477004"/>
    <n v="17993.367451390448"/>
    <n v="17993.367451390448"/>
  </r>
  <r>
    <n v="41"/>
    <x v="17"/>
    <x v="0"/>
    <x v="3"/>
    <n v="90220.758758882104"/>
    <n v="9.4500180476806257"/>
    <n v="16710.720851518767"/>
    <n v="16710.720851518767"/>
  </r>
  <r>
    <n v="19"/>
    <x v="25"/>
    <x v="6"/>
    <x v="0"/>
    <n v="90540.20338051641"/>
    <n v="25.821266365399403"/>
    <n v="45822.109082008697"/>
    <n v="45822.109082008697"/>
  </r>
  <r>
    <n v="50"/>
    <x v="14"/>
    <x v="5"/>
    <x v="3"/>
    <n v="90650.867502524154"/>
    <n v="30.224828141554767"/>
    <n v="53702.175066474236"/>
    <n v="53702.175066474236"/>
  </r>
  <r>
    <m/>
    <x v="21"/>
    <x v="0"/>
    <x v="1"/>
    <n v="90676.07390494147"/>
    <m/>
    <m/>
    <m/>
  </r>
  <r>
    <n v="17"/>
    <x v="8"/>
    <x v="4"/>
    <x v="2"/>
    <n v="90882.684829713107"/>
    <n v="34.250059931280106"/>
    <n v="61009.653081812983"/>
    <n v="61009.653081812983"/>
  </r>
  <r>
    <n v="66"/>
    <x v="5"/>
    <x v="1"/>
    <x v="0"/>
    <n v="90905.889864036217"/>
    <n v="45.386392977496079"/>
    <n v="80867.452650227249"/>
    <n v="80867.452650227249"/>
  </r>
  <r>
    <n v="86"/>
    <x v="24"/>
    <x v="4"/>
    <x v="5"/>
    <n v="90906.955860000002"/>
    <n v="27.782505"/>
    <n v="49502.21"/>
    <n v="49502.21"/>
  </r>
  <r>
    <s v="08"/>
    <x v="16"/>
    <x v="4"/>
    <x v="7"/>
    <n v="90970.060270999995"/>
    <n v="20.922481000000001"/>
    <n v="37305.06"/>
    <n v="37305.06"/>
  </r>
  <r>
    <n v="76"/>
    <x v="9"/>
    <x v="5"/>
    <x v="1"/>
    <n v="91003.895197891514"/>
    <n v="27.189936082622619"/>
    <n v="48498.04583652701"/>
    <n v="48498.04583652701"/>
  </r>
  <r>
    <n v="66"/>
    <x v="5"/>
    <x v="1"/>
    <x v="7"/>
    <n v="91488.681003999998"/>
    <n v="20.670071"/>
    <n v="37065.120000000003"/>
    <n v="37065.120000000003"/>
  </r>
  <r>
    <n v="13"/>
    <x v="29"/>
    <x v="7"/>
    <x v="0"/>
    <n v="91560.309357864404"/>
    <n v="23.14004420403494"/>
    <n v="41526.708275171477"/>
    <n v="41526.708275171477"/>
  </r>
  <r>
    <n v="52"/>
    <x v="23"/>
    <x v="0"/>
    <x v="1"/>
    <n v="91717.269910406598"/>
    <n v="6.8579841671572943"/>
    <n v="12328.313464049026"/>
    <n v="12328.313464049026"/>
  </r>
  <r>
    <m/>
    <x v="33"/>
    <x v="7"/>
    <x v="6"/>
    <n v="91725.88"/>
    <m/>
    <m/>
    <m/>
  </r>
  <r>
    <n v="63"/>
    <x v="3"/>
    <x v="5"/>
    <x v="4"/>
    <n v="92176.929851931171"/>
    <n v="46.476252789377341"/>
    <n v="83967.150545682278"/>
    <n v="83967.150545682278"/>
  </r>
  <r>
    <n v="25"/>
    <x v="32"/>
    <x v="3"/>
    <x v="7"/>
    <n v="92221.402910000004"/>
    <n v="16.549416000000001"/>
    <n v="29913.72"/>
    <n v="29913.72"/>
  </r>
  <r>
    <m/>
    <x v="0"/>
    <x v="3"/>
    <x v="8"/>
    <n v="92855.401961982541"/>
    <m/>
    <m/>
    <m/>
  </r>
  <r>
    <n v="50"/>
    <x v="14"/>
    <x v="5"/>
    <x v="1"/>
    <n v="92884.820222390132"/>
    <n v="21.420991430025829"/>
    <n v="38997.824784080854"/>
    <n v="38997.824784080854"/>
  </r>
  <r>
    <n v="19"/>
    <x v="25"/>
    <x v="6"/>
    <x v="4"/>
    <n v="92909.742494358128"/>
    <n v="20.683661336397034"/>
    <n v="37665.587512661128"/>
    <n v="37665.587512661128"/>
  </r>
  <r>
    <n v="23"/>
    <x v="27"/>
    <x v="2"/>
    <x v="1"/>
    <n v="92928.527177543816"/>
    <n v="10.131511070014946"/>
    <n v="18453.525475661612"/>
    <n v="18453.525475661612"/>
  </r>
  <r>
    <n v="44"/>
    <x v="10"/>
    <x v="3"/>
    <x v="7"/>
    <n v="93101.923953999998"/>
    <n v="31.167587999999999"/>
    <n v="56874.54"/>
    <n v="56874.54"/>
  </r>
  <r>
    <n v="70"/>
    <x v="12"/>
    <x v="5"/>
    <x v="7"/>
    <n v="93169.097154999996"/>
    <n v="18.124448000000001"/>
    <n v="33097.31"/>
    <n v="33097.31"/>
  </r>
  <r>
    <n v="66"/>
    <x v="5"/>
    <x v="5"/>
    <x v="4"/>
    <n v="93882.839562188907"/>
    <n v="40.591385569359083"/>
    <n v="74692.356964695733"/>
    <n v="74692.356964695733"/>
  </r>
  <r>
    <n v="73"/>
    <x v="18"/>
    <x v="3"/>
    <x v="7"/>
    <n v="93906.282863"/>
    <n v="28.393733999999998"/>
    <n v="52260.46"/>
    <n v="52260.46"/>
  </r>
  <r>
    <n v="63"/>
    <x v="3"/>
    <x v="5"/>
    <x v="8"/>
    <n v="94071.236795783625"/>
    <n v="48.340624578838245"/>
    <n v="89130.261895594609"/>
    <n v="89130.261895594609"/>
  </r>
  <r>
    <n v="85"/>
    <x v="7"/>
    <x v="4"/>
    <x v="2"/>
    <n v="94102.962080492682"/>
    <n v="46.993088207886871"/>
    <n v="86674.90043437171"/>
    <n v="86674.90043437171"/>
  </r>
  <r>
    <n v="66"/>
    <x v="5"/>
    <x v="5"/>
    <x v="3"/>
    <n v="94992.676505896728"/>
    <n v="54.694858018759795"/>
    <n v="101833.97470451523"/>
    <n v="94991.676505896728"/>
  </r>
  <r>
    <m/>
    <x v="21"/>
    <x v="3"/>
    <x v="1"/>
    <n v="95034.781492734182"/>
    <m/>
    <m/>
    <m/>
  </r>
  <r>
    <n v="17"/>
    <x v="8"/>
    <x v="5"/>
    <x v="8"/>
    <n v="95163.691219616987"/>
    <n v="39.653250221640022"/>
    <n v="73961.573334948655"/>
    <n v="73961.573334948655"/>
  </r>
  <r>
    <m/>
    <x v="21"/>
    <x v="3"/>
    <x v="0"/>
    <n v="95347.797051448986"/>
    <m/>
    <m/>
    <m/>
  </r>
  <r>
    <n v="13"/>
    <x v="29"/>
    <x v="5"/>
    <x v="3"/>
    <n v="95475.479306424531"/>
    <n v="30.672718780442072"/>
    <n v="57398.453532999963"/>
    <n v="57398.453532999963"/>
  </r>
  <r>
    <n v="66"/>
    <x v="5"/>
    <x v="5"/>
    <x v="2"/>
    <n v="95852.840281402285"/>
    <n v="48.442086485927469"/>
    <n v="91008.90694513623"/>
    <n v="91008.90694513623"/>
  </r>
  <r>
    <s v=" "/>
    <x v="31"/>
    <x v="2"/>
    <x v="5"/>
    <n v="96095.465505"/>
    <n v="9.4848909999999993"/>
    <n v="17864.52"/>
    <n v="17864.52"/>
  </r>
  <r>
    <m/>
    <x v="21"/>
    <x v="2"/>
    <x v="4"/>
    <n v="96123.366563821008"/>
    <m/>
    <m/>
    <m/>
  </r>
  <r>
    <n v="50"/>
    <x v="14"/>
    <x v="6"/>
    <x v="8"/>
    <n v="96304.876743427594"/>
    <n v="27.268444232355105"/>
    <n v="51471.249551326953"/>
    <n v="51471.249551326953"/>
  </r>
  <r>
    <m/>
    <x v="31"/>
    <x v="3"/>
    <x v="6"/>
    <n v="96777.12000000001"/>
    <m/>
    <m/>
    <m/>
  </r>
  <r>
    <n v="23"/>
    <x v="27"/>
    <x v="2"/>
    <x v="6"/>
    <n v="96892.3"/>
    <n v="11.49"/>
    <n v="21820.533529199998"/>
    <n v="21820.533529199998"/>
  </r>
  <r>
    <n v="44"/>
    <x v="10"/>
    <x v="0"/>
    <x v="0"/>
    <n v="97077.986602018427"/>
    <n v="37.704990495291227"/>
    <n v="71742.361417769833"/>
    <n v="71742.361417769833"/>
  </r>
  <r>
    <m/>
    <x v="34"/>
    <x v="7"/>
    <x v="3"/>
    <n v="97105.566624665429"/>
    <m/>
    <m/>
    <m/>
  </r>
  <r>
    <n v="44"/>
    <x v="10"/>
    <x v="3"/>
    <x v="2"/>
    <n v="97360.738806000416"/>
    <n v="36.486052481992708"/>
    <n v="69625.256904921771"/>
    <n v="69625.256904921771"/>
  </r>
  <r>
    <n v="20"/>
    <x v="22"/>
    <x v="3"/>
    <x v="6"/>
    <n v="97710.87"/>
    <n v="27"/>
    <n v="51708.592403999995"/>
    <n v="51708.592403999995"/>
  </r>
  <r>
    <m/>
    <x v="31"/>
    <x v="2"/>
    <x v="1"/>
    <n v="97757.182038699058"/>
    <m/>
    <m/>
    <m/>
  </r>
  <r>
    <n v="13"/>
    <x v="29"/>
    <x v="5"/>
    <x v="2"/>
    <n v="98358.69374478492"/>
    <n v="43.919153192830137"/>
    <n v="84668.678553107893"/>
    <n v="84668.678553107893"/>
  </r>
  <r>
    <s v=" "/>
    <x v="34"/>
    <x v="7"/>
    <x v="7"/>
    <n v="98521.976565999998"/>
    <n v="15.168032999999999"/>
    <n v="29289.94"/>
    <n v="29289.94"/>
  </r>
  <r>
    <n v="68"/>
    <x v="15"/>
    <x v="5"/>
    <x v="4"/>
    <n v="98578.732084685093"/>
    <n v="35.814723213303587"/>
    <n v="69199.172084895559"/>
    <n v="69199.172084895559"/>
  </r>
  <r>
    <n v="25"/>
    <x v="32"/>
    <x v="3"/>
    <x v="1"/>
    <n v="99091.018023428129"/>
    <n v="17.003988644798607"/>
    <n v="33024.873887329355"/>
    <n v="33024.873887329355"/>
  </r>
  <r>
    <n v="76"/>
    <x v="9"/>
    <x v="5"/>
    <x v="3"/>
    <n v="99094.428604221583"/>
    <n v="32.663611019170801"/>
    <n v="63440.924653867616"/>
    <n v="63440.924653867616"/>
  </r>
  <r>
    <n v="13"/>
    <x v="29"/>
    <x v="3"/>
    <x v="0"/>
    <n v="99292.023200962081"/>
    <n v="28.683418777622009"/>
    <n v="55821.479781910894"/>
    <n v="55821.479781910894"/>
  </r>
  <r>
    <n v="85"/>
    <x v="7"/>
    <x v="4"/>
    <x v="3"/>
    <n v="99407.295742665316"/>
    <n v="37.729925989460909"/>
    <n v="73512.346259191007"/>
    <n v="73512.346259191007"/>
  </r>
  <r>
    <n v="52"/>
    <x v="23"/>
    <x v="0"/>
    <x v="6"/>
    <n v="99539.11"/>
    <n v="11.96"/>
    <n v="23333.56000976"/>
    <n v="23333.56000976"/>
  </r>
  <r>
    <n v="50"/>
    <x v="14"/>
    <x v="0"/>
    <x v="5"/>
    <n v="99703.625536000007"/>
    <n v="13.664955000000001"/>
    <n v="26703.93"/>
    <n v="26703.93"/>
  </r>
  <r>
    <n v="41"/>
    <x v="17"/>
    <x v="0"/>
    <x v="0"/>
    <n v="99716.345087198628"/>
    <n v="12.679661776057511"/>
    <n v="24781.642773306125"/>
    <n v="24781.642773306125"/>
  </r>
  <r>
    <n v="68"/>
    <x v="15"/>
    <x v="3"/>
    <x v="3"/>
    <n v="99834.625746323203"/>
    <n v="47.439135778525475"/>
    <n v="92826.939977090791"/>
    <n v="92826.939977090791"/>
  </r>
  <r>
    <n v="15"/>
    <x v="26"/>
    <x v="3"/>
    <x v="0"/>
    <n v="99841.586354789062"/>
    <n v="19.738030926578066"/>
    <n v="38625.255856897049"/>
    <n v="38625.255856897049"/>
  </r>
  <r>
    <n v="70"/>
    <x v="12"/>
    <x v="5"/>
    <x v="1"/>
    <n v="99953.016929813894"/>
    <n v="20.739198411762754"/>
    <n v="40629.730819249155"/>
    <n v="40629.730819249155"/>
  </r>
  <r>
    <n v="41"/>
    <x v="17"/>
    <x v="6"/>
    <x v="4"/>
    <n v="100218.12080190242"/>
    <n v="15.827758334920899"/>
    <n v="31090.07265791544"/>
    <n v="31090.07265791544"/>
  </r>
  <r>
    <n v="66"/>
    <x v="5"/>
    <x v="1"/>
    <x v="5"/>
    <n v="100413.95381599999"/>
    <n v="31.429507999999998"/>
    <n v="61856.84"/>
    <n v="61856.84"/>
  </r>
  <r>
    <m/>
    <x v="21"/>
    <x v="2"/>
    <x v="3"/>
    <n v="100527.90772501231"/>
    <m/>
    <m/>
    <m/>
  </r>
  <r>
    <s v="08"/>
    <x v="16"/>
    <x v="1"/>
    <x v="0"/>
    <n v="100579.48092339702"/>
    <n v="17.197561054450581"/>
    <n v="33902.546574499327"/>
    <n v="33902.546574499327"/>
  </r>
  <r>
    <n v="23"/>
    <x v="27"/>
    <x v="3"/>
    <x v="1"/>
    <n v="100999.25422319245"/>
    <n v="18.510176502377899"/>
    <n v="36642.47483668464"/>
    <n v="36642.47483668464"/>
  </r>
  <r>
    <n v="23"/>
    <x v="27"/>
    <x v="2"/>
    <x v="0"/>
    <n v="101263.46949429654"/>
    <n v="9.7720404250089619"/>
    <n v="19395.194062508581"/>
    <n v="19395.194062508581"/>
  </r>
  <r>
    <n v="15"/>
    <x v="26"/>
    <x v="2"/>
    <x v="3"/>
    <n v="101296.79275211005"/>
    <n v="7.1840821204971022"/>
    <n v="14263.399762413032"/>
    <n v="14263.399762413032"/>
  </r>
  <r>
    <n v="54"/>
    <x v="13"/>
    <x v="4"/>
    <x v="8"/>
    <n v="101464.54158077775"/>
    <n v="18.877758954763983"/>
    <n v="37542.293904983977"/>
    <n v="37542.293904983977"/>
  </r>
  <r>
    <n v="20"/>
    <x v="22"/>
    <x v="6"/>
    <x v="4"/>
    <n v="101896.78403865962"/>
    <n v="25.793245207669933"/>
    <n v="51513.675237009855"/>
    <n v="51513.675237009855"/>
  </r>
  <r>
    <n v="15"/>
    <x v="26"/>
    <x v="2"/>
    <x v="2"/>
    <n v="101963.29330378864"/>
    <n v="8.2027837510425048"/>
    <n v="16393.103772095932"/>
    <n v="16393.103772095932"/>
  </r>
  <r>
    <m/>
    <x v="21"/>
    <x v="3"/>
    <x v="3"/>
    <n v="102262.37822466569"/>
    <m/>
    <m/>
    <m/>
  </r>
  <r>
    <n v="86"/>
    <x v="24"/>
    <x v="1"/>
    <x v="6"/>
    <n v="102336.22"/>
    <n v="16.78"/>
    <n v="33657.154723360007"/>
    <n v="33657.154723360007"/>
  </r>
  <r>
    <n v="54"/>
    <x v="13"/>
    <x v="4"/>
    <x v="3"/>
    <n v="102351.76165232369"/>
    <n v="17.801037628119055"/>
    <n v="35710.564185354822"/>
    <n v="35710.564185354822"/>
  </r>
  <r>
    <n v="52"/>
    <x v="23"/>
    <x v="0"/>
    <x v="4"/>
    <n v="102371.88326405143"/>
    <n v="6.7200711094029764"/>
    <n v="13483.748168703351"/>
    <n v="13483.748168703351"/>
  </r>
  <r>
    <m/>
    <x v="21"/>
    <x v="3"/>
    <x v="8"/>
    <n v="103990.30068857809"/>
    <m/>
    <m/>
    <m/>
  </r>
  <r>
    <m/>
    <x v="21"/>
    <x v="5"/>
    <x v="8"/>
    <n v="104528.2369046426"/>
    <m/>
    <m/>
    <m/>
  </r>
  <r>
    <n v="23"/>
    <x v="27"/>
    <x v="2"/>
    <x v="5"/>
    <n v="104571.164061"/>
    <n v="11.735037999999999"/>
    <n v="24052.07"/>
    <n v="24052.07"/>
  </r>
  <r>
    <s v=" "/>
    <x v="21"/>
    <x v="2"/>
    <x v="5"/>
    <n v="104677.092797"/>
    <n v="12.235474999999999"/>
    <n v="25103.17"/>
    <n v="25103.17"/>
  </r>
  <r>
    <n v="76"/>
    <x v="9"/>
    <x v="6"/>
    <x v="3"/>
    <n v="104881.8543110402"/>
    <n v="19.865830219061127"/>
    <n v="40837.876171747208"/>
    <n v="40837.876171747208"/>
  </r>
  <r>
    <n v="52"/>
    <x v="23"/>
    <x v="0"/>
    <x v="3"/>
    <n v="105142.12070237739"/>
    <n v="6.8002377846184681"/>
    <n v="14013.831870322358"/>
    <n v="14013.831870322358"/>
  </r>
  <r>
    <n v="25"/>
    <x v="32"/>
    <x v="3"/>
    <x v="0"/>
    <n v="105483.24547631913"/>
    <n v="12.001244739632101"/>
    <n v="24812.232799883135"/>
    <n v="24812.232799883135"/>
  </r>
  <r>
    <n v="17"/>
    <x v="8"/>
    <x v="6"/>
    <x v="5"/>
    <n v="105659.353057"/>
    <n v="47.047749000000003"/>
    <n v="97432.28"/>
    <n v="97432.28"/>
  </r>
  <r>
    <n v="52"/>
    <x v="23"/>
    <x v="0"/>
    <x v="2"/>
    <n v="105748.12962763343"/>
    <n v="8.0861888247600167"/>
    <n v="16759.947143071164"/>
    <n v="16759.947143071164"/>
  </r>
  <r>
    <n v="44"/>
    <x v="10"/>
    <x v="4"/>
    <x v="4"/>
    <n v="106126.00105004059"/>
    <n v="49.764786788891321"/>
    <n v="103514.22117425335"/>
    <n v="103514.22117425335"/>
  </r>
  <r>
    <s v="08"/>
    <x v="16"/>
    <x v="4"/>
    <x v="4"/>
    <n v="106247.6295289202"/>
    <n v="21.877475871372308"/>
    <n v="45558.827047625324"/>
    <n v="45558.827047625324"/>
  </r>
  <r>
    <n v="44"/>
    <x v="10"/>
    <x v="1"/>
    <x v="3"/>
    <n v="106424.06031217297"/>
    <n v="23.218584488721234"/>
    <n v="48431.914305422666"/>
    <n v="48431.914305422666"/>
  </r>
  <r>
    <n v="17"/>
    <x v="8"/>
    <x v="4"/>
    <x v="4"/>
    <n v="106603.48397488777"/>
    <n v="29.073934857999383"/>
    <n v="60747.901874944691"/>
    <n v="60747.901874944691"/>
  </r>
  <r>
    <s v=" "/>
    <x v="34"/>
    <x v="7"/>
    <x v="5"/>
    <n v="106686.16470199999"/>
    <n v="17.382421000000001"/>
    <n v="36347.49"/>
    <n v="36347.49"/>
  </r>
  <r>
    <n v="73"/>
    <x v="18"/>
    <x v="6"/>
    <x v="3"/>
    <n v="106975.36175779323"/>
    <n v="22.615530697334737"/>
    <n v="47418.369722760486"/>
    <n v="47418.369722760486"/>
  </r>
  <r>
    <n v="86"/>
    <x v="24"/>
    <x v="1"/>
    <x v="5"/>
    <n v="107013.783375"/>
    <n v="23.789608999999999"/>
    <n v="49897.99"/>
    <n v="49897.99"/>
  </r>
  <r>
    <n v="68"/>
    <x v="15"/>
    <x v="0"/>
    <x v="6"/>
    <n v="107079.67"/>
    <n v="8.81"/>
    <n v="18490.089096920005"/>
    <n v="18490.089096920005"/>
  </r>
  <r>
    <n v="73"/>
    <x v="18"/>
    <x v="0"/>
    <x v="6"/>
    <n v="107238.45"/>
    <n v="17.71"/>
    <n v="37224.181810200003"/>
    <n v="37224.181810200003"/>
  </r>
  <r>
    <n v="20"/>
    <x v="22"/>
    <x v="6"/>
    <x v="2"/>
    <n v="107646.9624256431"/>
    <n v="32.77921344197491"/>
    <n v="69160.222051516015"/>
    <n v="69160.222051516015"/>
  </r>
  <r>
    <m/>
    <x v="21"/>
    <x v="5"/>
    <x v="1"/>
    <n v="108629.90456893177"/>
    <m/>
    <m/>
    <m/>
  </r>
  <r>
    <n v="19"/>
    <x v="25"/>
    <x v="4"/>
    <x v="4"/>
    <n v="108655.49532315202"/>
    <n v="21.774247570528548"/>
    <n v="46371.476439268488"/>
    <n v="46371.476439268488"/>
  </r>
  <r>
    <n v="52"/>
    <x v="23"/>
    <x v="0"/>
    <x v="5"/>
    <n v="108829.709424"/>
    <n v="7.6389399999999998"/>
    <n v="16294.34"/>
    <n v="16294.34"/>
  </r>
  <r>
    <n v="44"/>
    <x v="10"/>
    <x v="4"/>
    <x v="7"/>
    <n v="109138.36584899999"/>
    <n v="37.387165000000003"/>
    <n v="79975.33"/>
    <n v="79975.33"/>
  </r>
  <r>
    <n v="68"/>
    <x v="15"/>
    <x v="0"/>
    <x v="7"/>
    <n v="109240.286435"/>
    <n v="8.7042669999999998"/>
    <n v="18636.79"/>
    <n v="18636.79"/>
  </r>
  <r>
    <n v="76"/>
    <x v="9"/>
    <x v="6"/>
    <x v="7"/>
    <n v="109565.49475500001"/>
    <n v="23.506008000000001"/>
    <n v="50478.77"/>
    <n v="50478.77"/>
  </r>
  <r>
    <n v="25"/>
    <x v="32"/>
    <x v="7"/>
    <x v="0"/>
    <n v="109657.81929972616"/>
    <n v="17.178422094236044"/>
    <n v="36921.466794937529"/>
    <n v="36921.466794937529"/>
  </r>
  <r>
    <n v="66"/>
    <x v="5"/>
    <x v="5"/>
    <x v="8"/>
    <n v="110224.62037144293"/>
    <n v="47.953482741864626"/>
    <n v="103598.82684192713"/>
    <n v="103598.82684192713"/>
  </r>
  <r>
    <s v=" "/>
    <x v="21"/>
    <x v="2"/>
    <x v="7"/>
    <n v="110244.63907400001"/>
    <n v="13.413406999999999"/>
    <n v="28983.62"/>
    <n v="28983.62"/>
  </r>
  <r>
    <s v="08"/>
    <x v="16"/>
    <x v="4"/>
    <x v="3"/>
    <n v="110338.81926243399"/>
    <n v="26.471592752676575"/>
    <n v="57248.548051196223"/>
    <n v="57248.548051196223"/>
  </r>
  <r>
    <m/>
    <x v="35"/>
    <x v="7"/>
    <x v="4"/>
    <n v="110788.67830222404"/>
    <n v="18.721319515501868"/>
    <n v="40652.560805843277"/>
    <n v="40652.560805843277"/>
  </r>
  <r>
    <n v="23"/>
    <x v="27"/>
    <x v="2"/>
    <x v="8"/>
    <n v="111106.34864011915"/>
    <n v="12.650642273649549"/>
    <n v="27549.10675115971"/>
    <n v="27549.10675115971"/>
  </r>
  <r>
    <n v="50"/>
    <x v="14"/>
    <x v="5"/>
    <x v="7"/>
    <n v="111107.901052"/>
    <n v="19.575914000000001"/>
    <n v="42630.76"/>
    <n v="42630.76"/>
  </r>
  <r>
    <m/>
    <x v="34"/>
    <x v="7"/>
    <x v="8"/>
    <n v="111289.13394706196"/>
    <m/>
    <m/>
    <m/>
  </r>
  <r>
    <n v="17"/>
    <x v="8"/>
    <x v="4"/>
    <x v="1"/>
    <n v="111367.17762472114"/>
    <n v="29.905498878814662"/>
    <n v="65277.623709619889"/>
    <n v="65277.623709619889"/>
  </r>
  <r>
    <m/>
    <x v="21"/>
    <x v="2"/>
    <x v="6"/>
    <n v="111380.67000000001"/>
    <m/>
    <m/>
    <m/>
  </r>
  <r>
    <n v="70"/>
    <x v="12"/>
    <x v="5"/>
    <x v="0"/>
    <n v="111382.26908677894"/>
    <n v="28.993503743893324"/>
    <n v="63295.499821108831"/>
    <n v="63295.499821108831"/>
  </r>
  <r>
    <n v="73"/>
    <x v="18"/>
    <x v="3"/>
    <x v="8"/>
    <n v="111512.23693222842"/>
    <n v="46.427821543328186"/>
    <n v="101474.49662926189"/>
    <n v="101474.49662926189"/>
  </r>
  <r>
    <n v="41"/>
    <x v="17"/>
    <x v="5"/>
    <x v="3"/>
    <n v="111521.09374131267"/>
    <n v="32.766935554069306"/>
    <n v="71622.408034201915"/>
    <n v="71622.408034201915"/>
  </r>
  <r>
    <n v="15"/>
    <x v="26"/>
    <x v="2"/>
    <x v="8"/>
    <n v="111705.60873768442"/>
    <n v="8.6089561097667708"/>
    <n v="18848.70618361509"/>
    <n v="18848.70618361509"/>
  </r>
  <r>
    <n v="66"/>
    <x v="5"/>
    <x v="4"/>
    <x v="2"/>
    <n v="111730.70584136109"/>
    <n v="41.556701297644935"/>
    <n v="91005.927541119716"/>
    <n v="91005.927541119716"/>
  </r>
  <r>
    <n v="76"/>
    <x v="9"/>
    <x v="6"/>
    <x v="4"/>
    <n v="112001.63295928396"/>
    <n v="23.387515551071726"/>
    <n v="51341.02267858135"/>
    <n v="51341.02267858135"/>
  </r>
  <r>
    <n v="20"/>
    <x v="22"/>
    <x v="6"/>
    <x v="6"/>
    <n v="112175.31"/>
    <n v="23.7"/>
    <n v="52107.675001200005"/>
    <n v="52107.675001200005"/>
  </r>
  <r>
    <n v="76"/>
    <x v="9"/>
    <x v="5"/>
    <x v="4"/>
    <n v="112257.36273356059"/>
    <n v="40.937861725091288"/>
    <n v="90073.297306914421"/>
    <n v="90073.297306914421"/>
  </r>
  <r>
    <n v="68"/>
    <x v="15"/>
    <x v="0"/>
    <x v="8"/>
    <n v="112548.43974523888"/>
    <n v="10.914521513603342"/>
    <n v="24076.882391669224"/>
    <n v="24076.882391669224"/>
  </r>
  <r>
    <n v="63"/>
    <x v="3"/>
    <x v="5"/>
    <x v="5"/>
    <n v="112731.400134"/>
    <n v="48.827052999999999"/>
    <n v="107885.1"/>
    <n v="107885.1"/>
  </r>
  <r>
    <n v="13"/>
    <x v="29"/>
    <x v="5"/>
    <x v="4"/>
    <n v="113339.59362239283"/>
    <n v="37.487640140987338"/>
    <n v="83277.144429063323"/>
    <n v="83277.144429063323"/>
  </r>
  <r>
    <n v="76"/>
    <x v="9"/>
    <x v="6"/>
    <x v="6"/>
    <n v="113440.67"/>
    <n v="38.19"/>
    <n v="84913.064071079978"/>
    <n v="84913.064071079978"/>
  </r>
  <r>
    <n v="15"/>
    <x v="26"/>
    <x v="2"/>
    <x v="6"/>
    <n v="113563.59"/>
    <n v="6.38"/>
    <n v="14200.899802319998"/>
    <n v="14200.899802319998"/>
  </r>
  <r>
    <m/>
    <x v="21"/>
    <x v="0"/>
    <x v="2"/>
    <n v="113604.86331710147"/>
    <m/>
    <m/>
    <m/>
  </r>
  <r>
    <s v="08"/>
    <x v="16"/>
    <x v="1"/>
    <x v="7"/>
    <n v="113664.20572899999"/>
    <n v="18.465443"/>
    <n v="41137.65"/>
    <n v="41137.65"/>
  </r>
  <r>
    <n v="73"/>
    <x v="18"/>
    <x v="6"/>
    <x v="8"/>
    <n v="113703.58689520136"/>
    <n v="19.229973314552328"/>
    <n v="42855.732058566638"/>
    <n v="42855.732058566638"/>
  </r>
  <r>
    <m/>
    <x v="31"/>
    <x v="2"/>
    <x v="4"/>
    <n v="113754.46788581411"/>
    <m/>
    <m/>
    <m/>
  </r>
  <r>
    <n v="85"/>
    <x v="7"/>
    <x v="1"/>
    <x v="1"/>
    <n v="113869.75784815935"/>
    <n v="21.510215807189077"/>
    <n v="48007.516078434885"/>
    <n v="48007.516078434885"/>
  </r>
  <r>
    <n v="63"/>
    <x v="3"/>
    <x v="4"/>
    <x v="4"/>
    <n v="113951.94883415849"/>
    <n v="37.356711766005773"/>
    <n v="83434.654112337012"/>
    <n v="83434.654112337012"/>
  </r>
  <r>
    <m/>
    <x v="21"/>
    <x v="2"/>
    <x v="2"/>
    <n v="115024.1492225338"/>
    <m/>
    <m/>
    <m/>
  </r>
  <r>
    <n v="68"/>
    <x v="15"/>
    <x v="0"/>
    <x v="4"/>
    <n v="115366.58449466556"/>
    <n v="11.827400791296551"/>
    <n v="26743.941921731202"/>
    <n v="26743.941921731202"/>
  </r>
  <r>
    <n v="70"/>
    <x v="12"/>
    <x v="0"/>
    <x v="3"/>
    <n v="115366.66433796499"/>
    <n v="9.6247880077469254"/>
    <n v="21763.44187331068"/>
    <n v="21763.44187331068"/>
  </r>
  <r>
    <n v="68"/>
    <x v="15"/>
    <x v="5"/>
    <x v="5"/>
    <n v="115469.57283400001"/>
    <n v="21.483350000000002"/>
    <n v="48621.2"/>
    <n v="48621.2"/>
  </r>
  <r>
    <n v="68"/>
    <x v="15"/>
    <x v="2"/>
    <x v="3"/>
    <n v="115793.27410217533"/>
    <n v="48.166925967733739"/>
    <n v="109317.1588003232"/>
    <n v="109317.1588003232"/>
  </r>
  <r>
    <n v="15"/>
    <x v="26"/>
    <x v="2"/>
    <x v="0"/>
    <n v="115831.22536209562"/>
    <n v="7.1949123951022891"/>
    <n v="16334.552174313518"/>
    <n v="16334.552174313518"/>
  </r>
  <r>
    <m/>
    <x v="21"/>
    <x v="0"/>
    <x v="4"/>
    <n v="115891.38914224008"/>
    <m/>
    <m/>
    <m/>
  </r>
  <r>
    <n v="66"/>
    <x v="5"/>
    <x v="4"/>
    <x v="4"/>
    <n v="116153.51337510717"/>
    <n v="33.530389140624287"/>
    <n v="76335.581068953805"/>
    <n v="76335.581068953805"/>
  </r>
  <r>
    <n v="52"/>
    <x v="23"/>
    <x v="0"/>
    <x v="8"/>
    <n v="117353.77626986457"/>
    <n v="7.7957735460728523"/>
    <n v="17931.3239056967"/>
    <n v="17931.3239056967"/>
  </r>
  <r>
    <n v="66"/>
    <x v="5"/>
    <x v="1"/>
    <x v="6"/>
    <n v="117700.67"/>
    <n v="54.36"/>
    <n v="125404.88505551999"/>
    <n v="117699.67"/>
  </r>
  <r>
    <n v="52"/>
    <x v="23"/>
    <x v="0"/>
    <x v="0"/>
    <n v="117701.40939119883"/>
    <n v="7.9856160165111527"/>
    <n v="18422.397896005754"/>
    <n v="18422.397896005754"/>
  </r>
  <r>
    <n v="44"/>
    <x v="10"/>
    <x v="4"/>
    <x v="8"/>
    <n v="117988.6766070266"/>
    <n v="39.62772955324165"/>
    <n v="91642.217991791535"/>
    <n v="91642.217991791535"/>
  </r>
  <r>
    <n v="66"/>
    <x v="5"/>
    <x v="1"/>
    <x v="2"/>
    <n v="118001.69426824716"/>
    <n v="39.382925707510246"/>
    <n v="91086.138391043627"/>
    <n v="91086.138391043627"/>
  </r>
  <r>
    <n v="73"/>
    <x v="18"/>
    <x v="3"/>
    <x v="3"/>
    <n v="118585.70835335634"/>
    <n v="19.193004938256905"/>
    <n v="44609.915286240168"/>
    <n v="44609.915286240168"/>
  </r>
  <r>
    <n v="25"/>
    <x v="32"/>
    <x v="3"/>
    <x v="6"/>
    <n v="118783.89"/>
    <n v="40.89"/>
    <n v="95198.635937159997"/>
    <n v="95198.635937159997"/>
  </r>
  <r>
    <m/>
    <x v="34"/>
    <x v="7"/>
    <x v="2"/>
    <n v="118993.21694674573"/>
    <m/>
    <m/>
    <m/>
  </r>
  <r>
    <n v="15"/>
    <x v="26"/>
    <x v="2"/>
    <x v="1"/>
    <n v="119152.2396514874"/>
    <n v="6.3105115596223547"/>
    <n v="14737.467079241844"/>
    <n v="14737.467079241844"/>
  </r>
  <r>
    <n v="66"/>
    <x v="5"/>
    <x v="4"/>
    <x v="3"/>
    <n v="120152.58262398888"/>
    <n v="43.60622753294107"/>
    <n v="102692.25678881434"/>
    <n v="102692.25678881434"/>
  </r>
  <r>
    <m/>
    <x v="31"/>
    <x v="2"/>
    <x v="2"/>
    <n v="120198.60041994575"/>
    <m/>
    <m/>
    <m/>
  </r>
  <r>
    <n v="73"/>
    <x v="18"/>
    <x v="3"/>
    <x v="0"/>
    <n v="120225.41011625429"/>
    <n v="21.520018850593125"/>
    <n v="50710.160603632801"/>
    <n v="50710.160603632801"/>
  </r>
  <r>
    <n v="52"/>
    <x v="23"/>
    <x v="0"/>
    <x v="7"/>
    <n v="120298.66482400001"/>
    <n v="10.411640999999999"/>
    <n v="24549.13"/>
    <n v="24549.13"/>
  </r>
  <r>
    <n v="25"/>
    <x v="32"/>
    <x v="3"/>
    <x v="5"/>
    <n v="120494.693923"/>
    <n v="24.699939000000001"/>
    <n v="58333.75"/>
    <n v="58333.75"/>
  </r>
  <r>
    <m/>
    <x v="21"/>
    <x v="0"/>
    <x v="0"/>
    <n v="120730.2430144846"/>
    <m/>
    <m/>
    <m/>
  </r>
  <r>
    <n v="25"/>
    <x v="32"/>
    <x v="2"/>
    <x v="2"/>
    <n v="120826.96168660012"/>
    <n v="7.7450360746715461"/>
    <n v="18341.859870291224"/>
    <n v="18341.859870291224"/>
  </r>
  <r>
    <n v="50"/>
    <x v="14"/>
    <x v="5"/>
    <x v="6"/>
    <n v="121013.56"/>
    <n v="21.63"/>
    <n v="51303.456734879997"/>
    <n v="51303.456734879997"/>
  </r>
  <r>
    <n v="76"/>
    <x v="9"/>
    <x v="6"/>
    <x v="8"/>
    <n v="121061.17615382688"/>
    <n v="18.06086311398289"/>
    <n v="42854.798886267927"/>
    <n v="42854.798886267927"/>
  </r>
  <r>
    <n v="50"/>
    <x v="14"/>
    <x v="4"/>
    <x v="2"/>
    <n v="121191.8073468942"/>
    <n v="22.678852493420262"/>
    <n v="53870.425995731901"/>
    <n v="53870.425995731901"/>
  </r>
  <r>
    <n v="19"/>
    <x v="25"/>
    <x v="4"/>
    <x v="2"/>
    <n v="121561.40164529627"/>
    <n v="24.881500624945325"/>
    <n v="59282.749783730702"/>
    <n v="59282.749783730702"/>
  </r>
  <r>
    <n v="50"/>
    <x v="14"/>
    <x v="5"/>
    <x v="0"/>
    <n v="121654.27608689797"/>
    <n v="17.078895791958487"/>
    <n v="40723.325797111836"/>
    <n v="40723.325797111836"/>
  </r>
  <r>
    <n v="23"/>
    <x v="27"/>
    <x v="2"/>
    <x v="3"/>
    <n v="121723.8514632478"/>
    <n v="10.852608667729562"/>
    <n v="25892.017979005588"/>
    <n v="25892.017979005588"/>
  </r>
  <r>
    <m/>
    <x v="31"/>
    <x v="2"/>
    <x v="3"/>
    <n v="121801.96328064534"/>
    <m/>
    <m/>
    <m/>
  </r>
  <r>
    <s v="08"/>
    <x v="16"/>
    <x v="1"/>
    <x v="4"/>
    <n v="122032.68838875403"/>
    <n v="20.136070454550715"/>
    <n v="48162.272698622015"/>
    <n v="48162.272698622015"/>
  </r>
  <r>
    <n v="15"/>
    <x v="26"/>
    <x v="2"/>
    <x v="4"/>
    <n v="122436.1614275169"/>
    <n v="6.6066583794719955"/>
    <n v="15854.320280171612"/>
    <n v="15854.320280171612"/>
  </r>
  <r>
    <s v=" "/>
    <x v="21"/>
    <x v="3"/>
    <x v="5"/>
    <n v="122438.205531"/>
    <n v="18.240044000000001"/>
    <n v="43772.25"/>
    <n v="43772.25"/>
  </r>
  <r>
    <m/>
    <x v="21"/>
    <x v="6"/>
    <x v="0"/>
    <n v="122481.25314987954"/>
    <m/>
    <m/>
    <m/>
  </r>
  <r>
    <n v="54"/>
    <x v="13"/>
    <x v="6"/>
    <x v="7"/>
    <n v="122506.32673299999"/>
    <n v="27.001725"/>
    <n v="64834.49"/>
    <n v="64834.49"/>
  </r>
  <r>
    <n v="19"/>
    <x v="25"/>
    <x v="4"/>
    <x v="1"/>
    <n v="122776.14127525357"/>
    <n v="29.492298780019244"/>
    <n v="70970.632574333562"/>
    <n v="70970.632574333562"/>
  </r>
  <r>
    <m/>
    <x v="33"/>
    <x v="7"/>
    <x v="1"/>
    <n v="123098.15062497754"/>
    <m/>
    <m/>
    <m/>
  </r>
  <r>
    <s v="08"/>
    <x v="16"/>
    <x v="1"/>
    <x v="3"/>
    <n v="123465.49411538427"/>
    <n v="23.990445320396148"/>
    <n v="58055.046836404043"/>
    <n v="58055.046836404043"/>
  </r>
  <r>
    <n v="17"/>
    <x v="8"/>
    <x v="4"/>
    <x v="8"/>
    <n v="123682.20448877508"/>
    <n v="31.808202216360321"/>
    <n v="77108.527990506045"/>
    <n v="77108.527990506045"/>
  </r>
  <r>
    <s v=" "/>
    <x v="31"/>
    <x v="3"/>
    <x v="7"/>
    <n v="123777.98143499999"/>
    <n v="40.978321999999999"/>
    <n v="99415.39"/>
    <n v="99415.39"/>
  </r>
  <r>
    <m/>
    <x v="21"/>
    <x v="5"/>
    <x v="3"/>
    <n v="123979.35741909372"/>
    <m/>
    <m/>
    <m/>
  </r>
  <r>
    <m/>
    <x v="31"/>
    <x v="2"/>
    <x v="0"/>
    <n v="124113.50936802615"/>
    <m/>
    <m/>
    <m/>
  </r>
  <r>
    <n v="25"/>
    <x v="32"/>
    <x v="2"/>
    <x v="1"/>
    <n v="124258.14309129621"/>
    <n v="7.1477078283169586"/>
    <n v="17407.953681273419"/>
    <n v="17407.953681273419"/>
  </r>
  <r>
    <n v="15"/>
    <x v="26"/>
    <x v="2"/>
    <x v="5"/>
    <n v="124524.471131"/>
    <n v="6.4119400000000004"/>
    <n v="15649.49"/>
    <n v="15649.49"/>
  </r>
  <r>
    <m/>
    <x v="34"/>
    <x v="7"/>
    <x v="6"/>
    <n v="124605.5"/>
    <m/>
    <m/>
    <m/>
  </r>
  <r>
    <n v="63"/>
    <x v="3"/>
    <x v="4"/>
    <x v="3"/>
    <n v="125077.98570279087"/>
    <n v="35.177367901125322"/>
    <n v="86238.320660215832"/>
    <n v="86238.320660215832"/>
  </r>
  <r>
    <n v="81"/>
    <x v="19"/>
    <x v="6"/>
    <x v="5"/>
    <n v="125361.686982"/>
    <n v="17.246357"/>
    <n v="42375.839999999997"/>
    <n v="42375.839999999997"/>
  </r>
  <r>
    <n v="18"/>
    <x v="28"/>
    <x v="3"/>
    <x v="6"/>
    <n v="125685.86"/>
    <n v="33.409999999999997"/>
    <n v="82303.62581895999"/>
    <n v="82303.62581895999"/>
  </r>
  <r>
    <m/>
    <x v="33"/>
    <x v="7"/>
    <x v="2"/>
    <n v="125823.35480074982"/>
    <m/>
    <m/>
    <m/>
  </r>
  <r>
    <n v="63"/>
    <x v="3"/>
    <x v="1"/>
    <x v="4"/>
    <n v="126187.20387522898"/>
    <n v="33.94821521644915"/>
    <n v="83963.074952477094"/>
    <n v="83963.074952477094"/>
  </r>
  <r>
    <s v=" "/>
    <x v="31"/>
    <x v="2"/>
    <x v="7"/>
    <n v="126808.51360400001"/>
    <n v="17.534970000000001"/>
    <n v="43582.239999999998"/>
    <n v="43582.239999999998"/>
  </r>
  <r>
    <n v="68"/>
    <x v="15"/>
    <x v="6"/>
    <x v="1"/>
    <n v="127468.51132628742"/>
    <n v="18.692202676022923"/>
    <n v="46700.27807102901"/>
    <n v="46700.27807102901"/>
  </r>
  <r>
    <n v="66"/>
    <x v="5"/>
    <x v="1"/>
    <x v="4"/>
    <n v="127472.91684828616"/>
    <n v="30.764909769809602"/>
    <n v="76865.178584666515"/>
    <n v="76865.178584666515"/>
  </r>
  <r>
    <n v="47"/>
    <x v="4"/>
    <x v="2"/>
    <x v="5"/>
    <n v="127704.701208"/>
    <n v="24.167632999999999"/>
    <n v="60491.88"/>
    <n v="60491.88"/>
  </r>
  <r>
    <n v="63"/>
    <x v="3"/>
    <x v="4"/>
    <x v="8"/>
    <n v="127991.98334741328"/>
    <n v="36.436747597282199"/>
    <n v="91406.787197422789"/>
    <n v="91406.787197422789"/>
  </r>
  <r>
    <n v="17"/>
    <x v="8"/>
    <x v="1"/>
    <x v="2"/>
    <n v="128260.70220089993"/>
    <n v="22.433584134957552"/>
    <n v="56396.006179039425"/>
    <n v="56396.006179039425"/>
  </r>
  <r>
    <n v="73"/>
    <x v="18"/>
    <x v="4"/>
    <x v="1"/>
    <n v="128666.0460312466"/>
    <n v="18.459238011055426"/>
    <n v="46551.512485591011"/>
    <n v="46551.512485591011"/>
  </r>
  <r>
    <n v="68"/>
    <x v="15"/>
    <x v="0"/>
    <x v="3"/>
    <n v="129033.40690673981"/>
    <n v="12.586101283952475"/>
    <n v="31830.939555496927"/>
    <n v="31830.939555496927"/>
  </r>
  <r>
    <n v="20"/>
    <x v="22"/>
    <x v="6"/>
    <x v="8"/>
    <n v="129036.21961256588"/>
    <n v="20.639210811464494"/>
    <n v="52198.832482404265"/>
    <n v="52198.832482404265"/>
  </r>
  <r>
    <m/>
    <x v="21"/>
    <x v="5"/>
    <x v="0"/>
    <n v="129063.92131211306"/>
    <m/>
    <m/>
    <m/>
  </r>
  <r>
    <n v="25"/>
    <x v="32"/>
    <x v="3"/>
    <x v="8"/>
    <n v="129118.41017696826"/>
    <n v="29.873886866073146"/>
    <n v="75602.468047897957"/>
    <n v="75602.468047897957"/>
  </r>
  <r>
    <n v="25"/>
    <x v="32"/>
    <x v="2"/>
    <x v="0"/>
    <n v="129793.22946168557"/>
    <n v="8.5422113960095096"/>
    <n v="21730.935595116756"/>
    <n v="21730.935595116756"/>
  </r>
  <r>
    <n v="23"/>
    <x v="27"/>
    <x v="2"/>
    <x v="4"/>
    <n v="130171.36727201067"/>
    <n v="12.04013091139139"/>
    <n v="30718.693936248415"/>
    <n v="30718.693936248415"/>
  </r>
  <r>
    <s v="05"/>
    <x v="30"/>
    <x v="7"/>
    <x v="0"/>
    <n v="131051.60839569649"/>
    <n v="31.439322669256931"/>
    <n v="80755.406532477093"/>
    <n v="80755.406532477093"/>
  </r>
  <r>
    <n v="41"/>
    <x v="17"/>
    <x v="4"/>
    <x v="4"/>
    <n v="131421.87494469006"/>
    <n v="17.195275418514466"/>
    <n v="44292.772579553617"/>
    <n v="44292.772579553617"/>
  </r>
  <r>
    <n v="54"/>
    <x v="13"/>
    <x v="6"/>
    <x v="6"/>
    <n v="132844.34"/>
    <n v="26.29"/>
    <n v="68452.562892559989"/>
    <n v="68452.562892559989"/>
  </r>
  <r>
    <n v="63"/>
    <x v="3"/>
    <x v="1"/>
    <x v="3"/>
    <n v="133825.37884775217"/>
    <n v="32.984640224432582"/>
    <n v="86517.966694153307"/>
    <n v="86517.966694153307"/>
  </r>
  <r>
    <n v="70"/>
    <x v="12"/>
    <x v="0"/>
    <x v="0"/>
    <n v="134010.29045237781"/>
    <n v="13.915222220662251"/>
    <n v="36549.746241406472"/>
    <n v="36549.746241406472"/>
  </r>
  <r>
    <s v=" "/>
    <x v="33"/>
    <x v="7"/>
    <x v="7"/>
    <n v="134332.615142"/>
    <n v="17.376380000000001"/>
    <n v="45750.61"/>
    <n v="45750.61"/>
  </r>
  <r>
    <m/>
    <x v="21"/>
    <x v="0"/>
    <x v="3"/>
    <n v="134488.48124414895"/>
    <m/>
    <m/>
    <m/>
  </r>
  <r>
    <m/>
    <x v="21"/>
    <x v="6"/>
    <x v="3"/>
    <n v="135172.63474461884"/>
    <m/>
    <m/>
    <m/>
  </r>
  <r>
    <m/>
    <x v="21"/>
    <x v="6"/>
    <x v="4"/>
    <n v="135833.58576170044"/>
    <m/>
    <m/>
    <m/>
  </r>
  <r>
    <n v="85"/>
    <x v="7"/>
    <x v="1"/>
    <x v="5"/>
    <n v="136426.65423399999"/>
    <n v="21.113299000000001"/>
    <n v="56456.17"/>
    <n v="56456.17"/>
  </r>
  <r>
    <n v="70"/>
    <x v="12"/>
    <x v="6"/>
    <x v="3"/>
    <n v="136562.38165566561"/>
    <n v="14.884503546896605"/>
    <n v="39840.19978087749"/>
    <n v="39840.19978087749"/>
  </r>
  <r>
    <n v="15"/>
    <x v="26"/>
    <x v="3"/>
    <x v="6"/>
    <n v="136625.41"/>
    <n v="19.190000000000001"/>
    <n v="51388.095710840003"/>
    <n v="51388.095710840003"/>
  </r>
  <r>
    <s v=" "/>
    <x v="21"/>
    <x v="3"/>
    <x v="7"/>
    <n v="136781.40620500001"/>
    <n v="18.555986000000001"/>
    <n v="49747.03"/>
    <n v="49747.03"/>
  </r>
  <r>
    <m/>
    <x v="21"/>
    <x v="3"/>
    <x v="6"/>
    <n v="136861.93000000002"/>
    <m/>
    <m/>
    <m/>
  </r>
  <r>
    <n v="19"/>
    <x v="25"/>
    <x v="6"/>
    <x v="3"/>
    <n v="136973.95594707353"/>
    <n v="19.193466231412344"/>
    <n v="51528.497961841109"/>
    <n v="51528.497961841109"/>
  </r>
  <r>
    <n v="44"/>
    <x v="10"/>
    <x v="4"/>
    <x v="2"/>
    <n v="139069.43430602591"/>
    <n v="39.052168345953611"/>
    <n v="106446.87402179101"/>
    <n v="106446.87402179101"/>
  </r>
  <r>
    <n v="44"/>
    <x v="10"/>
    <x v="1"/>
    <x v="4"/>
    <n v="139548.66535223057"/>
    <n v="38.090935958603453"/>
    <n v="104184.56979079182"/>
    <n v="104184.56979079182"/>
  </r>
  <r>
    <n v="50"/>
    <x v="14"/>
    <x v="6"/>
    <x v="7"/>
    <n v="139555.997267"/>
    <n v="27.012877"/>
    <n v="73888.259999999995"/>
    <n v="73888.259999999995"/>
  </r>
  <r>
    <s v="05"/>
    <x v="30"/>
    <x v="6"/>
    <x v="7"/>
    <n v="140047.80837099999"/>
    <n v="28.697351000000001"/>
    <n v="78772.42"/>
    <n v="78772.42"/>
  </r>
  <r>
    <m/>
    <x v="21"/>
    <x v="6"/>
    <x v="2"/>
    <n v="140426.50038870383"/>
    <m/>
    <m/>
    <m/>
  </r>
  <r>
    <n v="13"/>
    <x v="29"/>
    <x v="6"/>
    <x v="0"/>
    <n v="140544.73757922795"/>
    <n v="21.634403703667221"/>
    <n v="59595.791187813746"/>
    <n v="59595.791187813746"/>
  </r>
  <r>
    <n v="63"/>
    <x v="3"/>
    <x v="5"/>
    <x v="7"/>
    <n v="141196.821299"/>
    <n v="28.453721000000002"/>
    <n v="78744.47"/>
    <n v="78744.47"/>
  </r>
  <r>
    <s v="08"/>
    <x v="16"/>
    <x v="4"/>
    <x v="1"/>
    <n v="141240.64406512139"/>
    <n v="19.733796932437638"/>
    <n v="54629.398096321056"/>
    <n v="54629.398096321056"/>
  </r>
  <r>
    <m/>
    <x v="31"/>
    <x v="2"/>
    <x v="8"/>
    <n v="141281.57303866875"/>
    <m/>
    <m/>
    <m/>
  </r>
  <r>
    <n v="44"/>
    <x v="10"/>
    <x v="1"/>
    <x v="6"/>
    <n v="141337.46"/>
    <n v="24.42"/>
    <n v="67648.631154720002"/>
    <n v="67648.631154720002"/>
  </r>
  <r>
    <n v="23"/>
    <x v="27"/>
    <x v="6"/>
    <x v="2"/>
    <n v="141455.82715867957"/>
    <n v="17.9799338986655"/>
    <n v="49849.981869124567"/>
    <n v="49849.981869124567"/>
  </r>
  <r>
    <n v="41"/>
    <x v="17"/>
    <x v="6"/>
    <x v="8"/>
    <n v="141772.29549797525"/>
    <n v="14.605257573150149"/>
    <n v="40584.169492699803"/>
    <n v="40584.169492699803"/>
  </r>
  <r>
    <n v="86"/>
    <x v="24"/>
    <x v="1"/>
    <x v="8"/>
    <n v="142035.8509206298"/>
    <n v="31.260669522595936"/>
    <n v="87026.661601414031"/>
    <n v="87026.661601414031"/>
  </r>
  <r>
    <n v="41"/>
    <x v="17"/>
    <x v="6"/>
    <x v="1"/>
    <n v="142137.19702266008"/>
    <n v="16.075914327144901"/>
    <n v="44785.713879921255"/>
    <n v="44785.713879921255"/>
  </r>
  <r>
    <n v="68"/>
    <x v="15"/>
    <x v="0"/>
    <x v="5"/>
    <n v="142703.97224999999"/>
    <n v="8.8491300000000006"/>
    <n v="24751"/>
    <n v="24751"/>
  </r>
  <r>
    <n v="85"/>
    <x v="7"/>
    <x v="1"/>
    <x v="7"/>
    <n v="142805.206164"/>
    <n v="21.719584999999999"/>
    <n v="60792.73"/>
    <n v="60792.73"/>
  </r>
  <r>
    <n v="68"/>
    <x v="15"/>
    <x v="0"/>
    <x v="1"/>
    <n v="142841.82388363703"/>
    <n v="13.251263481536316"/>
    <n v="37099.559031519515"/>
    <n v="37099.559031519515"/>
  </r>
  <r>
    <s v="08"/>
    <x v="16"/>
    <x v="4"/>
    <x v="5"/>
    <n v="143270.13628499999"/>
    <n v="21.109137"/>
    <n v="59276.45"/>
    <n v="59276.45"/>
  </r>
  <r>
    <n v="68"/>
    <x v="15"/>
    <x v="6"/>
    <x v="0"/>
    <n v="143661.61028326492"/>
    <n v="18.128080313374944"/>
    <n v="51044.460499610446"/>
    <n v="51044.460499610446"/>
  </r>
  <r>
    <n v="15"/>
    <x v="26"/>
    <x v="3"/>
    <x v="5"/>
    <n v="143882.379935"/>
    <n v="17.398125"/>
    <n v="49064.36"/>
    <n v="49064.36"/>
  </r>
  <r>
    <n v="25"/>
    <x v="32"/>
    <x v="2"/>
    <x v="8"/>
    <n v="144022.91309025098"/>
    <n v="7.9959064382076326"/>
    <n v="22571.237265344018"/>
    <n v="22571.237265344018"/>
  </r>
  <r>
    <n v="15"/>
    <x v="26"/>
    <x v="3"/>
    <x v="8"/>
    <n v="145134.58247618822"/>
    <n v="15.056200076199049"/>
    <n v="42829.436110047202"/>
    <n v="42829.436110047202"/>
  </r>
  <r>
    <n v="70"/>
    <x v="12"/>
    <x v="0"/>
    <x v="2"/>
    <n v="145329.51190394082"/>
    <n v="10.864913115882741"/>
    <n v="30948.253392195285"/>
    <n v="30948.253392195285"/>
  </r>
  <r>
    <n v="68"/>
    <x v="15"/>
    <x v="0"/>
    <x v="2"/>
    <n v="145652.52673377495"/>
    <n v="14.051041306130536"/>
    <n v="40112.765521779656"/>
    <n v="40112.765521779656"/>
  </r>
  <r>
    <n v="19"/>
    <x v="25"/>
    <x v="1"/>
    <x v="1"/>
    <n v="146050.83430588534"/>
    <n v="25.233632309266451"/>
    <n v="72233.703806191654"/>
    <n v="72233.703806191654"/>
  </r>
  <r>
    <n v="86"/>
    <x v="24"/>
    <x v="1"/>
    <x v="7"/>
    <n v="146299.61801899999"/>
    <n v="18.635401000000002"/>
    <n v="53436.5"/>
    <n v="53436.5"/>
  </r>
  <r>
    <n v="63"/>
    <x v="3"/>
    <x v="1"/>
    <x v="8"/>
    <n v="146735.75005903793"/>
    <n v="33.064486427516542"/>
    <n v="95094.147438666972"/>
    <n v="95094.147438666972"/>
  </r>
  <r>
    <s v="08"/>
    <x v="16"/>
    <x v="4"/>
    <x v="6"/>
    <n v="147008.45000000001"/>
    <n v="24.97"/>
    <n v="71947.699531399994"/>
    <n v="71947.699531399994"/>
  </r>
  <r>
    <n v="25"/>
    <x v="32"/>
    <x v="2"/>
    <x v="6"/>
    <n v="147099.29999999999"/>
    <n v="8.18"/>
    <n v="23584.136570399998"/>
    <n v="23584.136570399998"/>
  </r>
  <r>
    <n v="44"/>
    <x v="10"/>
    <x v="4"/>
    <x v="5"/>
    <n v="148433.58727300001"/>
    <n v="48.096299999999999"/>
    <n v="139926.48000000001"/>
    <n v="139926.48000000001"/>
  </r>
  <r>
    <s v="05"/>
    <x v="30"/>
    <x v="6"/>
    <x v="8"/>
    <n v="148468.47673001315"/>
    <n v="27.920860176832701"/>
    <n v="81249.204557142322"/>
    <n v="81249.204557142322"/>
  </r>
  <r>
    <n v="73"/>
    <x v="18"/>
    <x v="6"/>
    <x v="2"/>
    <n v="148551.55435199378"/>
    <n v="23.743241836137578"/>
    <n v="69131.071410225064"/>
    <n v="69131.071410225064"/>
  </r>
  <r>
    <n v="73"/>
    <x v="18"/>
    <x v="3"/>
    <x v="6"/>
    <n v="148796.67000000001"/>
    <n v="27.41"/>
    <n v="79938.927804120001"/>
    <n v="79938.927804120001"/>
  </r>
  <r>
    <n v="50"/>
    <x v="14"/>
    <x v="4"/>
    <x v="1"/>
    <n v="149063.44650250906"/>
    <n v="15.788625925884133"/>
    <n v="46128.737122602681"/>
    <n v="46128.737122602681"/>
  </r>
  <r>
    <s v="05"/>
    <x v="30"/>
    <x v="6"/>
    <x v="5"/>
    <n v="149144.99247299999"/>
    <n v="21.924043999999999"/>
    <n v="64089.279999999999"/>
    <n v="64089.279999999999"/>
  </r>
  <r>
    <s v="05"/>
    <x v="30"/>
    <x v="3"/>
    <x v="6"/>
    <n v="149787.21"/>
    <n v="26.03"/>
    <n v="76419.637095479993"/>
    <n v="76419.637095479993"/>
  </r>
  <r>
    <n v="50"/>
    <x v="14"/>
    <x v="4"/>
    <x v="4"/>
    <n v="150358.19443257721"/>
    <n v="19.698463204040699"/>
    <n v="58051.777064939939"/>
    <n v="58051.777064939939"/>
  </r>
  <r>
    <n v="19"/>
    <x v="25"/>
    <x v="6"/>
    <x v="6"/>
    <n v="150526.95000000001"/>
    <n v="27.63"/>
    <n v="81517.5687186"/>
    <n v="81517.5687186"/>
  </r>
  <r>
    <n v="13"/>
    <x v="29"/>
    <x v="5"/>
    <x v="5"/>
    <n v="150711.27801899999"/>
    <n v="57.891286000000001"/>
    <n v="171007.45"/>
    <n v="150710.27801899999"/>
  </r>
  <r>
    <m/>
    <x v="35"/>
    <x v="7"/>
    <x v="3"/>
    <n v="151331.98548060344"/>
    <n v="14.036960827948997"/>
    <n v="41635.126583256744"/>
    <n v="41635.126583256744"/>
  </r>
  <r>
    <n v="17"/>
    <x v="8"/>
    <x v="1"/>
    <x v="1"/>
    <n v="151338.21890963998"/>
    <n v="22.471557635485205"/>
    <n v="66655.787970121164"/>
    <n v="66655.787970121164"/>
  </r>
  <r>
    <n v="70"/>
    <x v="12"/>
    <x v="0"/>
    <x v="6"/>
    <n v="151733.35"/>
    <n v="7.43"/>
    <n v="22096.6242938"/>
    <n v="22096.6242938"/>
  </r>
  <r>
    <n v="19"/>
    <x v="25"/>
    <x v="1"/>
    <x v="4"/>
    <n v="151817.40321492081"/>
    <n v="16.940167640326358"/>
    <n v="50407.520319123687"/>
    <n v="50407.520319123687"/>
  </r>
  <r>
    <n v="50"/>
    <x v="14"/>
    <x v="4"/>
    <x v="8"/>
    <n v="152887.95965945473"/>
    <n v="23.205278399394697"/>
    <n v="69537.030289136237"/>
    <n v="69537.030289136237"/>
  </r>
  <r>
    <n v="73"/>
    <x v="18"/>
    <x v="4"/>
    <x v="4"/>
    <n v="153197.29667560232"/>
    <n v="17.350981418381973"/>
    <n v="52099.219580108635"/>
    <n v="52099.219580108635"/>
  </r>
  <r>
    <n v="15"/>
    <x v="26"/>
    <x v="3"/>
    <x v="7"/>
    <n v="153293.32549300001"/>
    <n v="19.228069999999999"/>
    <n v="57771.68"/>
    <n v="57771.68"/>
  </r>
  <r>
    <n v="13"/>
    <x v="29"/>
    <x v="0"/>
    <x v="6"/>
    <n v="153465.60000000001"/>
    <n v="12.76"/>
    <n v="38381.132697599998"/>
    <n v="38381.132697599998"/>
  </r>
  <r>
    <m/>
    <x v="0"/>
    <x v="3"/>
    <x v="6"/>
    <n v="153758.07999999999"/>
    <m/>
    <m/>
    <m/>
  </r>
  <r>
    <n v="85"/>
    <x v="7"/>
    <x v="1"/>
    <x v="0"/>
    <n v="153905.10098864991"/>
    <n v="22.150867083966013"/>
    <n v="66818.976136661411"/>
    <n v="66818.976136661411"/>
  </r>
  <r>
    <n v="52"/>
    <x v="23"/>
    <x v="5"/>
    <x v="1"/>
    <n v="154371.83718493243"/>
    <n v="18.853704111901514"/>
    <n v="57045.426453308886"/>
    <n v="57045.426453308886"/>
  </r>
  <r>
    <n v="68"/>
    <x v="15"/>
    <x v="0"/>
    <x v="0"/>
    <n v="154392.75158563865"/>
    <n v="11.648021040844748"/>
    <n v="35248.052372859325"/>
    <n v="35248.052372859325"/>
  </r>
  <r>
    <n v="81"/>
    <x v="19"/>
    <x v="4"/>
    <x v="5"/>
    <n v="155638.23135700001"/>
    <n v="14.422279"/>
    <n v="43995.3"/>
    <n v="43995.3"/>
  </r>
  <r>
    <m/>
    <x v="21"/>
    <x v="5"/>
    <x v="6"/>
    <n v="156685.68"/>
    <m/>
    <m/>
    <m/>
  </r>
  <r>
    <n v="41"/>
    <x v="17"/>
    <x v="6"/>
    <x v="3"/>
    <n v="156890.75836306956"/>
    <n v="12.628859046917542"/>
    <n v="38834.484953371619"/>
    <n v="38834.484953371619"/>
  </r>
  <r>
    <m/>
    <x v="21"/>
    <x v="2"/>
    <x v="8"/>
    <n v="156999.40381453087"/>
    <m/>
    <m/>
    <m/>
  </r>
  <r>
    <n v="73"/>
    <x v="18"/>
    <x v="6"/>
    <x v="6"/>
    <n v="157203.62"/>
    <n v="25.82"/>
    <n v="79556.350380639997"/>
    <n v="79556.350380639997"/>
  </r>
  <r>
    <n v="52"/>
    <x v="23"/>
    <x v="5"/>
    <x v="2"/>
    <n v="157382.01990443168"/>
    <n v="22.223759428719497"/>
    <n v="68553.35491573585"/>
    <n v="68553.35491573585"/>
  </r>
  <r>
    <n v="63"/>
    <x v="3"/>
    <x v="4"/>
    <x v="5"/>
    <n v="158215.71462899999"/>
    <n v="32.652845999999997"/>
    <n v="101257.39"/>
    <n v="101257.39"/>
  </r>
  <r>
    <n v="13"/>
    <x v="29"/>
    <x v="0"/>
    <x v="8"/>
    <n v="158730.17426510213"/>
    <n v="12.00971940419444"/>
    <n v="37363.575136494132"/>
    <n v="37363.575136494132"/>
  </r>
  <r>
    <n v="70"/>
    <x v="12"/>
    <x v="0"/>
    <x v="1"/>
    <n v="159504.9921785238"/>
    <n v="9.537612700867923"/>
    <n v="29817.418049373056"/>
    <n v="29817.418049373056"/>
  </r>
  <r>
    <s v="08"/>
    <x v="16"/>
    <x v="1"/>
    <x v="1"/>
    <n v="159522.52674842754"/>
    <n v="17.918900787508278"/>
    <n v="56025.979271483084"/>
    <n v="56025.979271483084"/>
  </r>
  <r>
    <n v="13"/>
    <x v="29"/>
    <x v="0"/>
    <x v="7"/>
    <n v="159525.50923900001"/>
    <n v="17.069925999999999"/>
    <n v="53372.54"/>
    <n v="53372.54"/>
  </r>
  <r>
    <n v="41"/>
    <x v="17"/>
    <x v="6"/>
    <x v="5"/>
    <n v="159541.72288700001"/>
    <n v="16.598123000000001"/>
    <n v="51902.63"/>
    <n v="51902.63"/>
  </r>
  <r>
    <s v="05"/>
    <x v="30"/>
    <x v="3"/>
    <x v="5"/>
    <n v="160415.07376100001"/>
    <n v="27.028307999999999"/>
    <n v="84980.66"/>
    <n v="84980.66"/>
  </r>
  <r>
    <n v="18"/>
    <x v="28"/>
    <x v="0"/>
    <x v="8"/>
    <n v="160558.55622913418"/>
    <n v="12.467239735823721"/>
    <n v="39233.751438068437"/>
    <n v="39233.751438068437"/>
  </r>
  <r>
    <n v="66"/>
    <x v="5"/>
    <x v="4"/>
    <x v="8"/>
    <n v="161501.0055447146"/>
    <n v="33.730513300280151"/>
    <n v="106771.23158447843"/>
    <n v="106771.23158447843"/>
  </r>
  <r>
    <n v="50"/>
    <x v="14"/>
    <x v="4"/>
    <x v="3"/>
    <n v="161949.94911156173"/>
    <n v="23.029322762054619"/>
    <n v="73100.113928014121"/>
    <n v="73100.113928014121"/>
  </r>
  <r>
    <n v="76"/>
    <x v="9"/>
    <x v="6"/>
    <x v="5"/>
    <n v="162150.95122700001"/>
    <n v="42.148021"/>
    <n v="133953.1"/>
    <n v="133953.1"/>
  </r>
  <r>
    <n v="15"/>
    <x v="26"/>
    <x v="0"/>
    <x v="2"/>
    <n v="162459.84149857896"/>
    <n v="7.0969740435080748"/>
    <n v="22598.276253265874"/>
    <n v="22598.276253265874"/>
  </r>
  <r>
    <s v=" "/>
    <x v="21"/>
    <x v="5"/>
    <x v="7"/>
    <n v="163225.68497900001"/>
    <n v="17.743297999999999"/>
    <n v="56764.78"/>
    <n v="56764.78"/>
  </r>
  <r>
    <n v="47"/>
    <x v="4"/>
    <x v="3"/>
    <x v="0"/>
    <n v="163530.68939422144"/>
    <n v="28.044927080462482"/>
    <n v="89889.642685782499"/>
    <n v="89889.642685782499"/>
  </r>
  <r>
    <n v="18"/>
    <x v="28"/>
    <x v="0"/>
    <x v="6"/>
    <n v="164049.24"/>
    <n v="13.51"/>
    <n v="43439.58255503999"/>
    <n v="43439.58255503999"/>
  </r>
  <r>
    <n v="25"/>
    <x v="32"/>
    <x v="2"/>
    <x v="3"/>
    <n v="164122.42607349271"/>
    <n v="9.9098802529318011"/>
    <n v="31878.098348495711"/>
    <n v="31878.098348495711"/>
  </r>
  <r>
    <n v="25"/>
    <x v="32"/>
    <x v="3"/>
    <x v="2"/>
    <n v="164147.97708546044"/>
    <n v="18.974371076541814"/>
    <n v="61046.250722190896"/>
    <n v="61046.250722190896"/>
  </r>
  <r>
    <n v="68"/>
    <x v="15"/>
    <x v="6"/>
    <x v="6"/>
    <n v="164210.35"/>
    <n v="14.47"/>
    <n v="46572.025784199999"/>
    <n v="46572.025784199999"/>
  </r>
  <r>
    <n v="25"/>
    <x v="32"/>
    <x v="2"/>
    <x v="4"/>
    <n v="164707.68623416359"/>
    <n v="8.4251932083455081"/>
    <n v="27198.803956678606"/>
    <n v="27198.803956678606"/>
  </r>
  <r>
    <n v="47"/>
    <x v="4"/>
    <x v="5"/>
    <x v="4"/>
    <n v="164935.99130869098"/>
    <n v="42.335327755759536"/>
    <n v="136859.33731518098"/>
    <n v="136859.33731518098"/>
  </r>
  <r>
    <n v="47"/>
    <x v="4"/>
    <x v="3"/>
    <x v="8"/>
    <n v="165523.92317549512"/>
    <n v="26.689941557082836"/>
    <n v="86589.347182719459"/>
    <n v="86589.347182719459"/>
  </r>
  <r>
    <n v="44"/>
    <x v="10"/>
    <x v="5"/>
    <x v="0"/>
    <n v="166145.482047887"/>
    <n v="46.142418778692665"/>
    <n v="150260.54645249079"/>
    <n v="150260.54645249079"/>
  </r>
  <r>
    <m/>
    <x v="31"/>
    <x v="0"/>
    <x v="1"/>
    <n v="166399.41584621096"/>
    <m/>
    <m/>
    <m/>
  </r>
  <r>
    <n v="70"/>
    <x v="12"/>
    <x v="4"/>
    <x v="3"/>
    <n v="167154.64291622315"/>
    <n v="14.210585256197646"/>
    <n v="46557.159960953155"/>
    <n v="46557.159960953155"/>
  </r>
  <r>
    <n v="17"/>
    <x v="8"/>
    <x v="5"/>
    <x v="0"/>
    <n v="167627.7931411849"/>
    <n v="41.672774735161489"/>
    <n v="136916.099153327"/>
    <n v="136916.099153327"/>
  </r>
  <r>
    <n v="41"/>
    <x v="17"/>
    <x v="6"/>
    <x v="2"/>
    <n v="167742.64881607302"/>
    <n v="14.929933085866553"/>
    <n v="49085.975840411658"/>
    <n v="49085.975840411658"/>
  </r>
  <r>
    <n v="70"/>
    <x v="12"/>
    <x v="0"/>
    <x v="4"/>
    <n v="167964.59652088297"/>
    <n v="8.7276615886646116"/>
    <n v="28732.387883292853"/>
    <n v="28732.387883292853"/>
  </r>
  <r>
    <n v="25"/>
    <x v="32"/>
    <x v="2"/>
    <x v="7"/>
    <n v="168479.41248599999"/>
    <n v="13.536229000000001"/>
    <n v="44699.29"/>
    <n v="44699.29"/>
  </r>
  <r>
    <n v="19"/>
    <x v="25"/>
    <x v="4"/>
    <x v="0"/>
    <n v="168698.78840501644"/>
    <n v="30.741721135539574"/>
    <n v="101647.38573738807"/>
    <n v="101647.38573738807"/>
  </r>
  <r>
    <n v="76"/>
    <x v="9"/>
    <x v="4"/>
    <x v="0"/>
    <n v="168965.52265391272"/>
    <n v="14.537814174737132"/>
    <n v="48145.231657486438"/>
    <n v="48145.231657486438"/>
  </r>
  <r>
    <s v="05"/>
    <x v="30"/>
    <x v="6"/>
    <x v="0"/>
    <n v="169027.08541725817"/>
    <n v="31.92318253936703"/>
    <n v="105759.29703669739"/>
    <n v="105759.29703669739"/>
  </r>
  <r>
    <n v="81"/>
    <x v="19"/>
    <x v="6"/>
    <x v="8"/>
    <n v="169251.62157692484"/>
    <n v="22.886640889857841"/>
    <n v="75922.581227920993"/>
    <n v="75922.581227920993"/>
  </r>
  <r>
    <n v="68"/>
    <x v="15"/>
    <x v="6"/>
    <x v="2"/>
    <n v="169301.67399594284"/>
    <n v="16.277720618573081"/>
    <n v="54014.568851428856"/>
    <n v="54014.568851428856"/>
  </r>
  <r>
    <n v="19"/>
    <x v="25"/>
    <x v="6"/>
    <x v="7"/>
    <n v="169621.94984099999"/>
    <n v="30.695447999999999"/>
    <n v="102049.79"/>
    <n v="102049.79"/>
  </r>
  <r>
    <n v="41"/>
    <x v="17"/>
    <x v="6"/>
    <x v="0"/>
    <n v="169701.9145128557"/>
    <n v="23.711532003055975"/>
    <n v="78868.290588248361"/>
    <n v="78868.290588248361"/>
  </r>
  <r>
    <n v="66"/>
    <x v="5"/>
    <x v="1"/>
    <x v="8"/>
    <n v="169749.31067544286"/>
    <n v="32.286884659589504"/>
    <n v="107421.25773052782"/>
    <n v="107421.25773052782"/>
  </r>
  <r>
    <n v="19"/>
    <x v="25"/>
    <x v="1"/>
    <x v="2"/>
    <n v="170322.97284777396"/>
    <n v="19.447683855359756"/>
    <n v="64922.791653271219"/>
    <n v="64922.791653271219"/>
  </r>
  <r>
    <n v="76"/>
    <x v="9"/>
    <x v="5"/>
    <x v="2"/>
    <n v="170666.50255641795"/>
    <n v="28.054498932296429"/>
    <n v="93844.078989456742"/>
    <n v="93844.078989456742"/>
  </r>
  <r>
    <n v="81"/>
    <x v="19"/>
    <x v="6"/>
    <x v="6"/>
    <n v="170689.73"/>
    <n v="24.46"/>
    <n v="81831.387597680005"/>
    <n v="81831.387597680005"/>
  </r>
  <r>
    <n v="85"/>
    <x v="7"/>
    <x v="1"/>
    <x v="4"/>
    <n v="171174.43079773674"/>
    <n v="20.181679385956539"/>
    <n v="67709.91463609715"/>
    <n v="67709.91463609715"/>
  </r>
  <r>
    <n v="73"/>
    <x v="18"/>
    <x v="6"/>
    <x v="7"/>
    <n v="171275.056186"/>
    <n v="30.071024000000001"/>
    <n v="100948.16"/>
    <n v="100948.16"/>
  </r>
  <r>
    <n v="54"/>
    <x v="13"/>
    <x v="1"/>
    <x v="0"/>
    <n v="171424.33928161641"/>
    <n v="11.206944052365596"/>
    <n v="37654.402399039136"/>
    <n v="37654.402399039136"/>
  </r>
  <r>
    <s v="08"/>
    <x v="16"/>
    <x v="1"/>
    <x v="6"/>
    <n v="171459.62"/>
    <n v="25.15"/>
    <n v="84519.305082799998"/>
    <n v="84519.305082799998"/>
  </r>
  <r>
    <n v="44"/>
    <x v="10"/>
    <x v="1"/>
    <x v="8"/>
    <n v="171918.87100677122"/>
    <n v="27.661898082683212"/>
    <n v="93209.804850273635"/>
    <n v="93209.804850273635"/>
  </r>
  <r>
    <n v="76"/>
    <x v="9"/>
    <x v="4"/>
    <x v="1"/>
    <n v="172075.61668027649"/>
    <n v="16.565435603402747"/>
    <n v="55869.947921845545"/>
    <n v="55869.947921845545"/>
  </r>
  <r>
    <n v="18"/>
    <x v="28"/>
    <x v="6"/>
    <x v="6"/>
    <n v="172111.61"/>
    <n v="17.809999999999999"/>
    <n v="60080.032372359994"/>
    <n v="60080.032372359994"/>
  </r>
  <r>
    <n v="23"/>
    <x v="27"/>
    <x v="5"/>
    <x v="7"/>
    <n v="172119.57548199999"/>
    <n v="23.988115000000001"/>
    <n v="80924.95"/>
    <n v="80924.95"/>
  </r>
  <r>
    <n v="63"/>
    <x v="3"/>
    <x v="4"/>
    <x v="7"/>
    <n v="172214.85613"/>
    <n v="26.830545000000001"/>
    <n v="90564.12"/>
    <n v="90564.12"/>
  </r>
  <r>
    <m/>
    <x v="21"/>
    <x v="4"/>
    <x v="1"/>
    <n v="172545.03812881323"/>
    <m/>
    <m/>
    <m/>
  </r>
  <r>
    <n v="23"/>
    <x v="27"/>
    <x v="6"/>
    <x v="1"/>
    <n v="172663.44978445795"/>
    <n v="17.714424167450581"/>
    <n v="59949.218318864958"/>
    <n v="59949.218318864958"/>
  </r>
  <r>
    <s v="08"/>
    <x v="16"/>
    <x v="1"/>
    <x v="5"/>
    <n v="172792.980063"/>
    <n v="21.446770999999998"/>
    <n v="72634.69"/>
    <n v="72634.69"/>
  </r>
  <r>
    <n v="73"/>
    <x v="18"/>
    <x v="6"/>
    <x v="5"/>
    <n v="172802.161246"/>
    <n v="27.418641000000001"/>
    <n v="92864.81"/>
    <n v="92864.81"/>
  </r>
  <r>
    <n v="54"/>
    <x v="13"/>
    <x v="1"/>
    <x v="1"/>
    <n v="172911.46082714116"/>
    <n v="9.7874954009096324"/>
    <n v="33170.454501160115"/>
    <n v="33170.454501160115"/>
  </r>
  <r>
    <n v="20"/>
    <x v="22"/>
    <x v="6"/>
    <x v="1"/>
    <n v="174115.51573374603"/>
    <n v="25.415476405911285"/>
    <n v="86734.484127868302"/>
    <n v="86734.484127868302"/>
  </r>
  <r>
    <n v="73"/>
    <x v="18"/>
    <x v="4"/>
    <x v="0"/>
    <n v="175089.43934524443"/>
    <n v="20.252495457601491"/>
    <n v="69501.562270265669"/>
    <n v="69501.562270265669"/>
  </r>
  <r>
    <n v="63"/>
    <x v="3"/>
    <x v="1"/>
    <x v="5"/>
    <n v="175361.55580100001"/>
    <n v="30.971344999999999"/>
    <n v="106451.19"/>
    <n v="106451.19"/>
  </r>
  <r>
    <n v="17"/>
    <x v="8"/>
    <x v="1"/>
    <x v="8"/>
    <n v="175457.37033990113"/>
    <n v="23.254674817627183"/>
    <n v="79972.000195563553"/>
    <n v="79972.000195563553"/>
  </r>
  <r>
    <n v="66"/>
    <x v="5"/>
    <x v="1"/>
    <x v="3"/>
    <n v="175922.95364523859"/>
    <n v="36.706284752853477"/>
    <n v="126566.56940887735"/>
    <n v="126566.56940887735"/>
  </r>
  <r>
    <n v="68"/>
    <x v="15"/>
    <x v="6"/>
    <x v="7"/>
    <n v="176108.92331400001"/>
    <n v="12.337636"/>
    <n v="42586.25"/>
    <n v="42586.25"/>
  </r>
  <r>
    <n v="70"/>
    <x v="12"/>
    <x v="0"/>
    <x v="8"/>
    <n v="177124.66602254493"/>
    <n v="8.4839063466385607"/>
    <n v="29453.097933012126"/>
    <n v="29453.097933012126"/>
  </r>
  <r>
    <s v="08"/>
    <x v="16"/>
    <x v="6"/>
    <x v="8"/>
    <n v="177162.42531500186"/>
    <n v="69.350032894164457"/>
    <n v="240809.91245482452"/>
    <n v="177161.42531500186"/>
  </r>
  <r>
    <n v="47"/>
    <x v="4"/>
    <x v="2"/>
    <x v="6"/>
    <n v="177671.67999999999"/>
    <n v="23.06"/>
    <n v="80303.335239679989"/>
    <n v="80303.335239679989"/>
  </r>
  <r>
    <n v="19"/>
    <x v="25"/>
    <x v="6"/>
    <x v="8"/>
    <n v="177809.99705092635"/>
    <n v="30.992502266314215"/>
    <n v="108011.22403685351"/>
    <n v="108011.22403685351"/>
  </r>
  <r>
    <m/>
    <x v="31"/>
    <x v="0"/>
    <x v="4"/>
    <n v="179080.59202122653"/>
    <m/>
    <m/>
    <m/>
  </r>
  <r>
    <n v="20"/>
    <x v="22"/>
    <x v="6"/>
    <x v="7"/>
    <n v="180729.132254"/>
    <n v="21.145164999999999"/>
    <n v="74902.33"/>
    <n v="74902.33"/>
  </r>
  <r>
    <n v="54"/>
    <x v="13"/>
    <x v="4"/>
    <x v="7"/>
    <n v="181487.18489500001"/>
    <n v="21.400209"/>
    <n v="76123.73"/>
    <n v="76123.73"/>
  </r>
  <r>
    <n v="41"/>
    <x v="17"/>
    <x v="6"/>
    <x v="7"/>
    <n v="182396.16625800001"/>
    <n v="15.211722999999999"/>
    <n v="54381.38"/>
    <n v="54381.38"/>
  </r>
  <r>
    <n v="23"/>
    <x v="27"/>
    <x v="0"/>
    <x v="2"/>
    <n v="182511.38810708263"/>
    <n v="13.039919816146833"/>
    <n v="46646.703782420242"/>
    <n v="46646.703782420242"/>
  </r>
  <r>
    <n v="54"/>
    <x v="13"/>
    <x v="1"/>
    <x v="4"/>
    <n v="182641.34328857745"/>
    <n v="12.126713628451228"/>
    <n v="43410.849628814125"/>
    <n v="43410.849628814125"/>
  </r>
  <r>
    <m/>
    <x v="0"/>
    <x v="0"/>
    <x v="8"/>
    <n v="183017.8564777961"/>
    <m/>
    <m/>
    <m/>
  </r>
  <r>
    <n v="25"/>
    <x v="32"/>
    <x v="3"/>
    <x v="3"/>
    <n v="183037.31156570505"/>
    <n v="26.569909839728219"/>
    <n v="95320.383365897709"/>
    <n v="95320.383365897709"/>
  </r>
  <r>
    <n v="15"/>
    <x v="26"/>
    <x v="7"/>
    <x v="0"/>
    <n v="183594.93554999708"/>
    <n v="53.488207399889667"/>
    <n v="192475.21420924537"/>
    <n v="183593.93554999708"/>
  </r>
  <r>
    <n v="13"/>
    <x v="29"/>
    <x v="6"/>
    <x v="1"/>
    <n v="183814.44582486959"/>
    <n v="20.93475330594551"/>
    <n v="75422.957517289513"/>
    <n v="75422.957517289513"/>
  </r>
  <r>
    <n v="73"/>
    <x v="18"/>
    <x v="4"/>
    <x v="2"/>
    <n v="184169.28257220789"/>
    <n v="19.945266780931668"/>
    <n v="71996.787285607323"/>
    <n v="71996.787285607323"/>
  </r>
  <r>
    <n v="70"/>
    <x v="12"/>
    <x v="6"/>
    <x v="1"/>
    <n v="184174.35123972353"/>
    <n v="17.402594609252802"/>
    <n v="62820.186812122083"/>
    <n v="62820.186812122083"/>
  </r>
  <r>
    <n v="44"/>
    <x v="10"/>
    <x v="5"/>
    <x v="1"/>
    <n v="184304.86533543136"/>
    <n v="40.90444740511974"/>
    <n v="147762.21794416825"/>
    <n v="147762.21794416825"/>
  </r>
  <r>
    <n v="63"/>
    <x v="3"/>
    <x v="1"/>
    <x v="7"/>
    <n v="184668.55379800001"/>
    <n v="24.506204"/>
    <n v="88700.3"/>
    <n v="88700.3"/>
  </r>
  <r>
    <n v="50"/>
    <x v="14"/>
    <x v="4"/>
    <x v="6"/>
    <n v="184678.82"/>
    <n v="18.66"/>
    <n v="67543.692911520004"/>
    <n v="67543.692911520004"/>
  </r>
  <r>
    <n v="70"/>
    <x v="12"/>
    <x v="6"/>
    <x v="6"/>
    <n v="184907.11"/>
    <n v="9.6"/>
    <n v="34792.121817599997"/>
    <n v="34792.121817599997"/>
  </r>
  <r>
    <n v="81"/>
    <x v="19"/>
    <x v="4"/>
    <x v="8"/>
    <n v="185046.35966894604"/>
    <n v="21.656978237527508"/>
    <n v="78547.881691967414"/>
    <n v="78547.881691967414"/>
  </r>
  <r>
    <n v="19"/>
    <x v="25"/>
    <x v="4"/>
    <x v="3"/>
    <n v="185077.15963206318"/>
    <n v="18.564852235848669"/>
    <n v="67344.230367676661"/>
    <n v="67344.230367676661"/>
  </r>
  <r>
    <n v="47"/>
    <x v="4"/>
    <x v="0"/>
    <x v="0"/>
    <n v="185597.91948241234"/>
    <n v="17.456210794135242"/>
    <n v="63500.793546583423"/>
    <n v="63500.793546583423"/>
  </r>
  <r>
    <n v="15"/>
    <x v="26"/>
    <x v="0"/>
    <x v="3"/>
    <n v="185817.41809420992"/>
    <n v="6.6349857645253643"/>
    <n v="24164.760107576436"/>
    <n v="24164.760107576436"/>
  </r>
  <r>
    <n v="63"/>
    <x v="3"/>
    <x v="5"/>
    <x v="2"/>
    <n v="186405.50584271876"/>
    <n v="83.836753416502248"/>
    <n v="306301.59560476185"/>
    <n v="186404.50584271876"/>
  </r>
  <r>
    <n v="23"/>
    <x v="27"/>
    <x v="0"/>
    <x v="8"/>
    <n v="187935.6965322849"/>
    <n v="10.194587857043452"/>
    <n v="37552.168607551481"/>
    <n v="37552.168607551481"/>
  </r>
  <r>
    <n v="54"/>
    <x v="13"/>
    <x v="1"/>
    <x v="8"/>
    <n v="188223.9612297533"/>
    <n v="12.126172584973549"/>
    <n v="44735.75027458743"/>
    <n v="44735.75027458743"/>
  </r>
  <r>
    <n v="13"/>
    <x v="29"/>
    <x v="0"/>
    <x v="2"/>
    <n v="189197.62586132015"/>
    <n v="9.542558303253081"/>
    <n v="35386.415762126722"/>
    <n v="35386.415762126722"/>
  </r>
  <r>
    <n v="54"/>
    <x v="13"/>
    <x v="1"/>
    <x v="2"/>
    <n v="189636.08817085536"/>
    <n v="16.194568854290949"/>
    <n v="60193.063867969606"/>
    <n v="60193.063867969606"/>
  </r>
  <r>
    <n v="85"/>
    <x v="7"/>
    <x v="1"/>
    <x v="8"/>
    <n v="189643.22577219509"/>
    <n v="20.71401977110753"/>
    <n v="76994.161150796426"/>
    <n v="76994.161150796426"/>
  </r>
  <r>
    <m/>
    <x v="31"/>
    <x v="0"/>
    <x v="2"/>
    <n v="190596.83348584262"/>
    <m/>
    <m/>
    <m/>
  </r>
  <r>
    <n v="25"/>
    <x v="32"/>
    <x v="2"/>
    <x v="5"/>
    <n v="191114.67164799999"/>
    <n v="7.7783699999999998"/>
    <n v="29136.59"/>
    <n v="29136.59"/>
  </r>
  <r>
    <n v="13"/>
    <x v="29"/>
    <x v="0"/>
    <x v="3"/>
    <n v="191333.05795251063"/>
    <n v="10.735311672640217"/>
    <n v="40258.792203830868"/>
    <n v="40258.792203830868"/>
  </r>
  <r>
    <m/>
    <x v="21"/>
    <x v="0"/>
    <x v="6"/>
    <n v="191468.33000000002"/>
    <m/>
    <m/>
    <m/>
  </r>
  <r>
    <m/>
    <x v="35"/>
    <x v="7"/>
    <x v="8"/>
    <n v="191661.84292576899"/>
    <n v="14.908568264828705"/>
    <n v="56005.111912825392"/>
    <n v="56005.111912825392"/>
  </r>
  <r>
    <n v="41"/>
    <x v="17"/>
    <x v="4"/>
    <x v="2"/>
    <n v="192071.31312796212"/>
    <n v="13.943101751572758"/>
    <n v="52490.169305026815"/>
    <n v="52490.169305026815"/>
  </r>
  <r>
    <n v="23"/>
    <x v="27"/>
    <x v="6"/>
    <x v="0"/>
    <n v="193963.11772244403"/>
    <n v="15.983531676776652"/>
    <n v="60764.226470363639"/>
    <n v="60764.226470363639"/>
  </r>
  <r>
    <n v="70"/>
    <x v="12"/>
    <x v="0"/>
    <x v="7"/>
    <n v="195433.537342"/>
    <n v="7.0075659999999997"/>
    <n v="26842.46"/>
    <n v="26842.46"/>
  </r>
  <r>
    <n v="76"/>
    <x v="9"/>
    <x v="1"/>
    <x v="0"/>
    <n v="195563.92656307653"/>
    <n v="13.312582460732985"/>
    <n v="51027.833614827447"/>
    <n v="51027.833614827447"/>
  </r>
  <r>
    <n v="23"/>
    <x v="27"/>
    <x v="5"/>
    <x v="6"/>
    <n v="195642.91"/>
    <n v="21.27"/>
    <n v="81561.964035720011"/>
    <n v="81561.964035720011"/>
  </r>
  <r>
    <n v="41"/>
    <x v="17"/>
    <x v="1"/>
    <x v="4"/>
    <n v="196610.85863147254"/>
    <n v="11.991413586479812"/>
    <n v="46209.78558028087"/>
    <n v="46209.78558028087"/>
  </r>
  <r>
    <s v="05"/>
    <x v="30"/>
    <x v="6"/>
    <x v="6"/>
    <n v="196785.75"/>
    <n v="27.59"/>
    <n v="106414.649313"/>
    <n v="106414.649313"/>
  </r>
  <r>
    <n v="81"/>
    <x v="19"/>
    <x v="6"/>
    <x v="7"/>
    <n v="197448.583797"/>
    <n v="22.786200999999998"/>
    <n v="88182.42"/>
    <n v="88182.42"/>
  </r>
  <r>
    <n v="50"/>
    <x v="14"/>
    <x v="4"/>
    <x v="0"/>
    <n v="197798.92259528692"/>
    <n v="12.925648146486363"/>
    <n v="50110.913833527084"/>
    <n v="50110.913833527084"/>
  </r>
  <r>
    <n v="73"/>
    <x v="18"/>
    <x v="4"/>
    <x v="3"/>
    <n v="198341.87320816977"/>
    <n v="18.567322182362382"/>
    <n v="72180.478257343406"/>
    <n v="72180.478257343406"/>
  </r>
  <r>
    <m/>
    <x v="31"/>
    <x v="0"/>
    <x v="3"/>
    <n v="199035.30816182838"/>
    <m/>
    <m/>
    <m/>
  </r>
  <r>
    <m/>
    <x v="21"/>
    <x v="0"/>
    <x v="8"/>
    <n v="199065.88007269485"/>
    <m/>
    <m/>
    <m/>
  </r>
  <r>
    <n v="85"/>
    <x v="7"/>
    <x v="1"/>
    <x v="2"/>
    <n v="199430.20966422054"/>
    <n v="26.337386844584813"/>
    <n v="102948.42337629537"/>
    <n v="102948.42337629537"/>
  </r>
  <r>
    <n v="41"/>
    <x v="17"/>
    <x v="6"/>
    <x v="6"/>
    <n v="199500.37"/>
    <n v="24.81"/>
    <n v="97012.241922119982"/>
    <n v="97012.241922119982"/>
  </r>
  <r>
    <n v="54"/>
    <x v="13"/>
    <x v="1"/>
    <x v="3"/>
    <n v="199605.18300020508"/>
    <n v="10.897000857408168"/>
    <n v="42631.917865808442"/>
    <n v="42631.917865808442"/>
  </r>
  <r>
    <s v="05"/>
    <x v="30"/>
    <x v="2"/>
    <x v="2"/>
    <n v="200372.36552305266"/>
    <n v="10.757130031442953"/>
    <n v="42246.459176530174"/>
    <n v="42246.459176530174"/>
  </r>
  <r>
    <n v="47"/>
    <x v="4"/>
    <x v="0"/>
    <x v="2"/>
    <n v="200406.78696612365"/>
    <n v="16.349467887606746"/>
    <n v="64220.26882803726"/>
    <n v="64220.26882803726"/>
  </r>
  <r>
    <n v="63"/>
    <x v="3"/>
    <x v="4"/>
    <x v="2"/>
    <n v="201831.05870162777"/>
    <n v="76.80780636543156"/>
    <n v="303843.13715557964"/>
    <n v="201830.05870162777"/>
  </r>
  <r>
    <n v="54"/>
    <x v="13"/>
    <x v="6"/>
    <x v="5"/>
    <n v="201967.78100399999"/>
    <n v="36.377203999999999"/>
    <n v="144001.65"/>
    <n v="144001.65"/>
  </r>
  <r>
    <n v="41"/>
    <x v="17"/>
    <x v="4"/>
    <x v="8"/>
    <n v="202279.37228979991"/>
    <n v="15.83348845105661"/>
    <n v="62774.646858735534"/>
    <n v="62774.646858735534"/>
  </r>
  <r>
    <n v="76"/>
    <x v="9"/>
    <x v="4"/>
    <x v="8"/>
    <n v="202298.09913945376"/>
    <n v="19.282780963968865"/>
    <n v="76457.050728613569"/>
    <n v="76457.050728613569"/>
  </r>
  <r>
    <n v="15"/>
    <x v="26"/>
    <x v="5"/>
    <x v="2"/>
    <n v="203355.29598652513"/>
    <n v="28.861920045383734"/>
    <n v="115036.79615394126"/>
    <n v="115036.79615394126"/>
  </r>
  <r>
    <n v="70"/>
    <x v="12"/>
    <x v="4"/>
    <x v="0"/>
    <n v="203699.69347404843"/>
    <n v="17.33269334493847"/>
    <n v="69201.020700295441"/>
    <n v="69201.020700295441"/>
  </r>
  <r>
    <m/>
    <x v="31"/>
    <x v="0"/>
    <x v="0"/>
    <n v="204806.04201253675"/>
    <m/>
    <m/>
    <m/>
  </r>
  <r>
    <s v="05"/>
    <x v="30"/>
    <x v="2"/>
    <x v="4"/>
    <n v="205412.68873073539"/>
    <n v="13.242386195672429"/>
    <n v="53315.021411811424"/>
    <n v="53315.021411811424"/>
  </r>
  <r>
    <s v=" "/>
    <x v="21"/>
    <x v="0"/>
    <x v="7"/>
    <n v="205771.08399099999"/>
    <n v="9.5235810000000001"/>
    <n v="38409.68"/>
    <n v="38409.68"/>
  </r>
  <r>
    <n v="52"/>
    <x v="23"/>
    <x v="5"/>
    <x v="0"/>
    <n v="207024.66066480312"/>
    <n v="18.059385707844928"/>
    <n v="73279.268680435271"/>
    <n v="73279.268680435271"/>
  </r>
  <r>
    <n v="41"/>
    <x v="17"/>
    <x v="4"/>
    <x v="5"/>
    <n v="207153.11460999999"/>
    <n v="14.688831"/>
    <n v="59639.61"/>
    <n v="59639.61"/>
  </r>
  <r>
    <n v="76"/>
    <x v="9"/>
    <x v="4"/>
    <x v="3"/>
    <n v="207256.92145882652"/>
    <n v="19.185124566952272"/>
    <n v="77934.497168792353"/>
    <n v="77934.497168792353"/>
  </r>
  <r>
    <m/>
    <x v="31"/>
    <x v="0"/>
    <x v="8"/>
    <n v="207759.53537279821"/>
    <m/>
    <m/>
    <m/>
  </r>
  <r>
    <n v="50"/>
    <x v="14"/>
    <x v="1"/>
    <x v="1"/>
    <n v="208055.97193538691"/>
    <n v="12.229423143909997"/>
    <n v="49870.32856094007"/>
    <n v="49870.32856094007"/>
  </r>
  <r>
    <n v="19"/>
    <x v="25"/>
    <x v="4"/>
    <x v="8"/>
    <n v="208260.91147734845"/>
    <n v="26.662865450050134"/>
    <n v="108835.52016001672"/>
    <n v="108835.52016001672"/>
  </r>
  <r>
    <s v=" "/>
    <x v="21"/>
    <x v="0"/>
    <x v="5"/>
    <n v="208431.382472"/>
    <n v="8.6847239999999992"/>
    <n v="35479.31"/>
    <n v="35479.31"/>
  </r>
  <r>
    <m/>
    <x v="0"/>
    <x v="0"/>
    <x v="6"/>
    <n v="208480.06999999998"/>
    <m/>
    <m/>
    <m/>
  </r>
  <r>
    <n v="15"/>
    <x v="26"/>
    <x v="0"/>
    <x v="4"/>
    <n v="208512.26662052469"/>
    <n v="7.31500752624006"/>
    <n v="29895.268472993233"/>
    <n v="29895.268472993233"/>
  </r>
  <r>
    <n v="81"/>
    <x v="19"/>
    <x v="4"/>
    <x v="6"/>
    <n v="209412.77"/>
    <n v="21.13"/>
    <n v="86727.879869960001"/>
    <n v="86727.879869960001"/>
  </r>
  <r>
    <n v="17"/>
    <x v="8"/>
    <x v="4"/>
    <x v="0"/>
    <n v="210099.27005221517"/>
    <n v="33.46798872114077"/>
    <n v="137819.36000837796"/>
    <n v="137819.36000837796"/>
  </r>
  <r>
    <n v="13"/>
    <x v="29"/>
    <x v="0"/>
    <x v="5"/>
    <n v="210355.00308200001"/>
    <n v="15.230335999999999"/>
    <n v="62794.04"/>
    <n v="62794.04"/>
  </r>
  <r>
    <s v="05"/>
    <x v="30"/>
    <x v="2"/>
    <x v="1"/>
    <n v="210690.41902912778"/>
    <n v="13.305441712203361"/>
    <n v="54945.250158350522"/>
    <n v="54945.250158350522"/>
  </r>
  <r>
    <n v="63"/>
    <x v="3"/>
    <x v="1"/>
    <x v="2"/>
    <n v="211210.43350619599"/>
    <n v="73.919817644113692"/>
    <n v="306007.67989451927"/>
    <n v="211209.43350619599"/>
  </r>
  <r>
    <n v="23"/>
    <x v="27"/>
    <x v="0"/>
    <x v="7"/>
    <n v="211405.22833499999"/>
    <n v="8.9269820000000006"/>
    <n v="36989.33"/>
    <n v="36989.33"/>
  </r>
  <r>
    <n v="18"/>
    <x v="28"/>
    <x v="5"/>
    <x v="8"/>
    <n v="211510.53319202509"/>
    <n v="31.966439301433859"/>
    <n v="132520.27696957692"/>
    <n v="132520.27696957692"/>
  </r>
  <r>
    <n v="23"/>
    <x v="27"/>
    <x v="5"/>
    <x v="2"/>
    <n v="211971.27234259257"/>
    <n v="30.458873899366967"/>
    <n v="126545.56258959943"/>
    <n v="126545.56258959943"/>
  </r>
  <r>
    <s v=" "/>
    <x v="21"/>
    <x v="6"/>
    <x v="5"/>
    <n v="212125.120455"/>
    <n v="14.562163"/>
    <n v="60544.41"/>
    <n v="60544.41"/>
  </r>
  <r>
    <s v="05"/>
    <x v="30"/>
    <x v="3"/>
    <x v="2"/>
    <n v="212365.1931730581"/>
    <n v="46.634989314151184"/>
    <n v="194111.51088073503"/>
    <n v="194111.51088073503"/>
  </r>
  <r>
    <n v="76"/>
    <x v="9"/>
    <x v="1"/>
    <x v="1"/>
    <n v="212685.40170609418"/>
    <n v="14.337910534345047"/>
    <n v="59769.499527815031"/>
    <n v="59769.499527815031"/>
  </r>
  <r>
    <n v="18"/>
    <x v="28"/>
    <x v="3"/>
    <x v="5"/>
    <n v="212876.517273"/>
    <n v="38.495790999999997"/>
    <n v="160619.06"/>
    <n v="160619.06"/>
  </r>
  <r>
    <n v="81"/>
    <x v="19"/>
    <x v="1"/>
    <x v="5"/>
    <n v="213053.097332"/>
    <n v="13.295302"/>
    <n v="55519.06"/>
    <n v="55519.06"/>
  </r>
  <r>
    <n v="13"/>
    <x v="29"/>
    <x v="0"/>
    <x v="4"/>
    <n v="213310.25847979527"/>
    <n v="10.996716835366819"/>
    <n v="45975.965207391753"/>
    <n v="45975.965207391753"/>
  </r>
  <r>
    <n v="54"/>
    <x v="13"/>
    <x v="4"/>
    <x v="6"/>
    <n v="214245.33"/>
    <n v="27.8"/>
    <n v="116737.99541039999"/>
    <n v="116737.99541039999"/>
  </r>
  <r>
    <m/>
    <x v="21"/>
    <x v="4"/>
    <x v="2"/>
    <n v="215294.76942738687"/>
    <m/>
    <m/>
    <m/>
  </r>
  <r>
    <n v="50"/>
    <x v="14"/>
    <x v="1"/>
    <x v="2"/>
    <n v="215324.75835517934"/>
    <n v="16.87419296845821"/>
    <n v="71215.257858089826"/>
    <n v="71215.257858089826"/>
  </r>
  <r>
    <n v="44"/>
    <x v="10"/>
    <x v="1"/>
    <x v="7"/>
    <n v="215704.58454400001"/>
    <n v="26.955099000000001"/>
    <n v="113961.03"/>
    <n v="113961.03"/>
  </r>
  <r>
    <s v="05"/>
    <x v="30"/>
    <x v="2"/>
    <x v="0"/>
    <n v="215898.95419416955"/>
    <n v="13.552829298113526"/>
    <n v="57350.416767962299"/>
    <n v="57350.416767962299"/>
  </r>
  <r>
    <n v="17"/>
    <x v="8"/>
    <x v="5"/>
    <x v="6"/>
    <n v="216127.48"/>
    <n v="67.77"/>
    <n v="287080.40266416001"/>
    <n v="216126.48"/>
  </r>
  <r>
    <n v="70"/>
    <x v="12"/>
    <x v="0"/>
    <x v="5"/>
    <n v="216232.99973800001"/>
    <n v="6.934609"/>
    <n v="29390.03"/>
    <n v="29390.03"/>
  </r>
  <r>
    <n v="44"/>
    <x v="10"/>
    <x v="4"/>
    <x v="0"/>
    <n v="216887.12441266907"/>
    <n v="38.797110501161058"/>
    <n v="164926.0371495008"/>
    <n v="164926.0371495008"/>
  </r>
  <r>
    <n v="68"/>
    <x v="15"/>
    <x v="6"/>
    <x v="4"/>
    <n v="217069.11153227792"/>
    <n v="15.549607669819343"/>
    <n v="66156.654622638307"/>
    <n v="66156.654622638307"/>
  </r>
  <r>
    <n v="41"/>
    <x v="17"/>
    <x v="4"/>
    <x v="1"/>
    <n v="217381.32685000802"/>
    <n v="13.164773351681546"/>
    <n v="56090.807617815968"/>
    <n v="56090.807617815968"/>
  </r>
  <r>
    <n v="81"/>
    <x v="19"/>
    <x v="1"/>
    <x v="8"/>
    <n v="217631.7871353002"/>
    <n v="20.708921142918371"/>
    <n v="88335.62255235565"/>
    <n v="88335.62255235565"/>
  </r>
  <r>
    <m/>
    <x v="31"/>
    <x v="0"/>
    <x v="6"/>
    <n v="219214.59"/>
    <m/>
    <m/>
    <m/>
  </r>
  <r>
    <n v="47"/>
    <x v="4"/>
    <x v="5"/>
    <x v="6"/>
    <n v="219225.41"/>
    <n v="77.19"/>
    <n v="331671.38419884001"/>
    <n v="219224.41"/>
  </r>
  <r>
    <n v="20"/>
    <x v="22"/>
    <x v="0"/>
    <x v="8"/>
    <n v="219321.34927536684"/>
    <n v="8.5448874654887597"/>
    <n v="36731.89446740842"/>
    <n v="36731.89446740842"/>
  </r>
  <r>
    <n v="73"/>
    <x v="18"/>
    <x v="1"/>
    <x v="1"/>
    <n v="219416.89196631659"/>
    <n v="11.915544537856757"/>
    <n v="51243.646272221893"/>
    <n v="51243.646272221893"/>
  </r>
  <r>
    <n v="23"/>
    <x v="27"/>
    <x v="0"/>
    <x v="6"/>
    <n v="220585.98"/>
    <n v="8.5"/>
    <n v="36749.624268"/>
    <n v="36749.624268"/>
  </r>
  <r>
    <n v="47"/>
    <x v="4"/>
    <x v="0"/>
    <x v="4"/>
    <n v="220702.38014713867"/>
    <n v="13.664921946821549"/>
    <n v="59111.263644492399"/>
    <n v="59111.263644492399"/>
  </r>
  <r>
    <n v="73"/>
    <x v="18"/>
    <x v="4"/>
    <x v="8"/>
    <n v="220984.11738385103"/>
    <n v="19.03216667648076"/>
    <n v="82433.808476127073"/>
    <n v="82433.808476127073"/>
  </r>
  <r>
    <m/>
    <x v="21"/>
    <x v="4"/>
    <x v="4"/>
    <n v="221332.52654650097"/>
    <m/>
    <m/>
    <m/>
  </r>
  <r>
    <n v="23"/>
    <x v="27"/>
    <x v="0"/>
    <x v="5"/>
    <n v="221812.82111399999"/>
    <n v="8.8512749999999993"/>
    <n v="38481.19"/>
    <n v="38481.19"/>
  </r>
  <r>
    <n v="23"/>
    <x v="27"/>
    <x v="0"/>
    <x v="1"/>
    <n v="223102.17035787873"/>
    <n v="11.390432701688988"/>
    <n v="49808.113038418524"/>
    <n v="49808.113038418524"/>
  </r>
  <r>
    <n v="68"/>
    <x v="15"/>
    <x v="5"/>
    <x v="1"/>
    <n v="223646.29056295738"/>
    <n v="23.769183469372951"/>
    <n v="104191.43836765828"/>
    <n v="104191.43836765828"/>
  </r>
  <r>
    <n v="47"/>
    <x v="4"/>
    <x v="5"/>
    <x v="8"/>
    <n v="223827.5460903192"/>
    <n v="21.651444550302141"/>
    <n v="94985.318178892965"/>
    <n v="94985.318178892965"/>
  </r>
  <r>
    <n v="76"/>
    <x v="9"/>
    <x v="4"/>
    <x v="2"/>
    <n v="224172.68567654127"/>
    <n v="25.78978185052182"/>
    <n v="113314.74734469448"/>
    <n v="113314.74734469448"/>
  </r>
  <r>
    <n v="76"/>
    <x v="9"/>
    <x v="4"/>
    <x v="4"/>
    <n v="224701.40266177279"/>
    <n v="22.97612701315402"/>
    <n v="101190.25216477882"/>
    <n v="101190.25216477882"/>
  </r>
  <r>
    <n v="50"/>
    <x v="14"/>
    <x v="1"/>
    <x v="4"/>
    <n v="225090.30143608552"/>
    <n v="13.651851803318943"/>
    <n v="60228.828976368633"/>
    <n v="60228.828976368633"/>
  </r>
  <r>
    <m/>
    <x v="0"/>
    <x v="6"/>
    <x v="6"/>
    <n v="225524.9"/>
    <m/>
    <m/>
    <m/>
  </r>
  <r>
    <n v="47"/>
    <x v="4"/>
    <x v="3"/>
    <x v="1"/>
    <n v="225581.93541117272"/>
    <n v="27.243781540225992"/>
    <n v="120455.81736816184"/>
    <n v="120455.81736816184"/>
  </r>
  <r>
    <s v="05"/>
    <x v="30"/>
    <x v="6"/>
    <x v="1"/>
    <n v="225905.3474274429"/>
    <n v="47.999529075562705"/>
    <n v="212529.66572650534"/>
    <n v="212529.66572650534"/>
  </r>
  <r>
    <n v="68"/>
    <x v="15"/>
    <x v="6"/>
    <x v="5"/>
    <n v="226285.16408300001"/>
    <n v="14.406442999999999"/>
    <n v="63895.3"/>
    <n v="63895.3"/>
  </r>
  <r>
    <n v="20"/>
    <x v="22"/>
    <x v="0"/>
    <x v="6"/>
    <n v="226500.94"/>
    <n v="13.34"/>
    <n v="59221.841776159992"/>
    <n v="59221.841776159992"/>
  </r>
  <r>
    <n v="70"/>
    <x v="12"/>
    <x v="6"/>
    <x v="2"/>
    <n v="227410.18694139618"/>
    <n v="16.053970787699633"/>
    <n v="71556.39536045675"/>
    <n v="71556.39536045675"/>
  </r>
  <r>
    <n v="81"/>
    <x v="19"/>
    <x v="4"/>
    <x v="7"/>
    <n v="228393.47529100001"/>
    <n v="19.60519"/>
    <n v="87762.87"/>
    <n v="87762.87"/>
  </r>
  <r>
    <s v=" "/>
    <x v="0"/>
    <x v="3"/>
    <x v="5"/>
    <n v="228453.99415000001"/>
    <n v="35.922617000000002"/>
    <n v="160850.64000000001"/>
    <n v="160850.64000000001"/>
  </r>
  <r>
    <n v="44"/>
    <x v="10"/>
    <x v="4"/>
    <x v="1"/>
    <n v="228564.89881118573"/>
    <n v="34.073539430263438"/>
    <n v="152645.09580353537"/>
    <n v="152645.09580353537"/>
  </r>
  <r>
    <s v="05"/>
    <x v="30"/>
    <x v="2"/>
    <x v="5"/>
    <n v="229564.33817599999"/>
    <n v="9.5808789999999995"/>
    <n v="43108.79"/>
    <n v="43108.79"/>
  </r>
  <r>
    <n v="73"/>
    <x v="18"/>
    <x v="4"/>
    <x v="6"/>
    <n v="231087.79"/>
    <n v="21.95"/>
    <n v="99418.589013799996"/>
    <n v="99418.589013799996"/>
  </r>
  <r>
    <n v="85"/>
    <x v="7"/>
    <x v="1"/>
    <x v="3"/>
    <n v="231391.37684851041"/>
    <n v="20.959505421511434"/>
    <n v="95057.036823928051"/>
    <n v="95057.036823928051"/>
  </r>
  <r>
    <n v="20"/>
    <x v="22"/>
    <x v="0"/>
    <x v="4"/>
    <n v="231468.98809572594"/>
    <n v="9.1136316430398487"/>
    <n v="41346.652648115793"/>
    <n v="41346.652648115793"/>
  </r>
  <r>
    <s v="05"/>
    <x v="30"/>
    <x v="2"/>
    <x v="8"/>
    <n v="231762.25455593568"/>
    <n v="14.759670454688953"/>
    <n v="67046.396221194344"/>
    <n v="67046.396221194344"/>
  </r>
  <r>
    <n v="20"/>
    <x v="22"/>
    <x v="0"/>
    <x v="7"/>
    <n v="231827.65612900001"/>
    <n v="11.328775"/>
    <n v="51475.94"/>
    <n v="51475.94"/>
  </r>
  <r>
    <n v="50"/>
    <x v="14"/>
    <x v="1"/>
    <x v="3"/>
    <n v="232756.15395539458"/>
    <n v="17.422929396480633"/>
    <n v="79483.763124439836"/>
    <n v="79483.763124439836"/>
  </r>
  <r>
    <n v="20"/>
    <x v="22"/>
    <x v="0"/>
    <x v="0"/>
    <n v="233357.00160243362"/>
    <n v="8.5815591145237864"/>
    <n v="39250.311319170403"/>
    <n v="39250.311319170403"/>
  </r>
  <r>
    <n v="23"/>
    <x v="27"/>
    <x v="6"/>
    <x v="7"/>
    <n v="233746.80285899999"/>
    <n v="11.313558"/>
    <n v="51832.36"/>
    <n v="51832.36"/>
  </r>
  <r>
    <m/>
    <x v="21"/>
    <x v="6"/>
    <x v="6"/>
    <n v="234594.04000000004"/>
    <m/>
    <m/>
    <m/>
  </r>
  <r>
    <n v="23"/>
    <x v="27"/>
    <x v="5"/>
    <x v="1"/>
    <n v="234620.82731757429"/>
    <n v="21.185743362048825"/>
    <n v="97424.08604485738"/>
    <n v="97424.08604485738"/>
  </r>
  <r>
    <n v="15"/>
    <x v="26"/>
    <x v="0"/>
    <x v="8"/>
    <n v="235638.49594881735"/>
    <n v="7.2336721024269686"/>
    <n v="33408.819642295086"/>
    <n v="33408.819642295086"/>
  </r>
  <r>
    <n v="13"/>
    <x v="29"/>
    <x v="0"/>
    <x v="0"/>
    <n v="236373.56342574226"/>
    <n v="11.290837787262399"/>
    <n v="52309.569012009822"/>
    <n v="52309.569012009822"/>
  </r>
  <r>
    <n v="68"/>
    <x v="15"/>
    <x v="5"/>
    <x v="7"/>
    <n v="236830.289005"/>
    <n v="18.161805000000001"/>
    <n v="84304.8"/>
    <n v="84304.8"/>
  </r>
  <r>
    <n v="76"/>
    <x v="9"/>
    <x v="1"/>
    <x v="3"/>
    <n v="237033.84915030355"/>
    <n v="17.730914216921324"/>
    <n v="82375.40617749776"/>
    <n v="82375.40617749776"/>
  </r>
  <r>
    <n v="23"/>
    <x v="27"/>
    <x v="5"/>
    <x v="0"/>
    <n v="237097.55722538941"/>
    <n v="16.296327313700331"/>
    <n v="75730.860197345319"/>
    <n v="75730.860197345319"/>
  </r>
  <r>
    <n v="17"/>
    <x v="8"/>
    <x v="1"/>
    <x v="0"/>
    <n v="237379.50517433902"/>
    <n v="29.292358285003523"/>
    <n v="136286.74809563829"/>
    <n v="136286.74809563829"/>
  </r>
  <r>
    <n v="19"/>
    <x v="25"/>
    <x v="1"/>
    <x v="0"/>
    <n v="237474.55707754663"/>
    <n v="22.668094900451166"/>
    <n v="105508.67760701811"/>
    <n v="105508.67760701811"/>
  </r>
  <r>
    <n v="20"/>
    <x v="22"/>
    <x v="0"/>
    <x v="1"/>
    <n v="237494.3527905306"/>
    <n v="8.1434794530304657"/>
    <n v="37906.995490344911"/>
    <n v="37906.995490344911"/>
  </r>
  <r>
    <n v="17"/>
    <x v="8"/>
    <x v="2"/>
    <x v="4"/>
    <n v="237834.55960818531"/>
    <n v="89.895809426743682"/>
    <n v="419054.4728143664"/>
    <n v="237833.55960818531"/>
  </r>
  <r>
    <n v="13"/>
    <x v="29"/>
    <x v="0"/>
    <x v="1"/>
    <n v="238023.61725067266"/>
    <n v="10.100748812329734"/>
    <n v="47122.648677322715"/>
    <n v="47122.648677322715"/>
  </r>
  <r>
    <n v="68"/>
    <x v="15"/>
    <x v="6"/>
    <x v="8"/>
    <n v="238394.98864456351"/>
    <n v="14.910432505689004"/>
    <n v="69669.618802433513"/>
    <n v="69669.618802433513"/>
  </r>
  <r>
    <n v="73"/>
    <x v="18"/>
    <x v="4"/>
    <x v="7"/>
    <n v="238814.12160300001"/>
    <n v="40.884785999999998"/>
    <n v="191371.74"/>
    <n v="191371.74"/>
  </r>
  <r>
    <n v="41"/>
    <x v="17"/>
    <x v="4"/>
    <x v="6"/>
    <n v="238917.37"/>
    <n v="24.9"/>
    <n v="116601.23325479998"/>
    <n v="116601.23325479998"/>
  </r>
  <r>
    <n v="47"/>
    <x v="4"/>
    <x v="0"/>
    <x v="8"/>
    <n v="239130.65734725684"/>
    <n v="11.110128980044104"/>
    <n v="52072.739945730784"/>
    <n v="52072.739945730784"/>
  </r>
  <r>
    <n v="47"/>
    <x v="4"/>
    <x v="3"/>
    <x v="5"/>
    <n v="239457.24645400001"/>
    <n v="30.055775000000001"/>
    <n v="141062.63"/>
    <n v="141062.63"/>
  </r>
  <r>
    <n v="70"/>
    <x v="12"/>
    <x v="1"/>
    <x v="3"/>
    <n v="239925.77413185581"/>
    <n v="10.99497976655214"/>
    <n v="51704.389028260615"/>
    <n v="51704.389028260615"/>
  </r>
  <r>
    <n v="47"/>
    <x v="4"/>
    <x v="3"/>
    <x v="7"/>
    <n v="240721.29763799999"/>
    <n v="32.791922999999997"/>
    <n v="154716.79999999999"/>
    <n v="154716.79999999999"/>
  </r>
  <r>
    <n v="50"/>
    <x v="14"/>
    <x v="1"/>
    <x v="8"/>
    <n v="241352.61968690282"/>
    <n v="16.194779238974846"/>
    <n v="76609.586933721846"/>
    <n v="76609.586933721846"/>
  </r>
  <r>
    <n v="54"/>
    <x v="13"/>
    <x v="4"/>
    <x v="5"/>
    <n v="242376.590337"/>
    <n v="31.794571000000001"/>
    <n v="151042.69"/>
    <n v="151042.69"/>
  </r>
  <r>
    <n v="19"/>
    <x v="25"/>
    <x v="1"/>
    <x v="3"/>
    <n v="242610.57870528329"/>
    <n v="14.744134933738851"/>
    <n v="70110.828932150063"/>
    <n v="70110.828932150063"/>
  </r>
  <r>
    <n v="41"/>
    <x v="17"/>
    <x v="4"/>
    <x v="7"/>
    <n v="242643.20187600001"/>
    <n v="13.486357999999999"/>
    <n v="64138.51"/>
    <n v="64138.51"/>
  </r>
  <r>
    <n v="47"/>
    <x v="4"/>
    <x v="6"/>
    <x v="4"/>
    <n v="243052.9944590895"/>
    <n v="24.502647004942844"/>
    <n v="116726.65784381783"/>
    <n v="116726.65784381783"/>
  </r>
  <r>
    <n v="68"/>
    <x v="15"/>
    <x v="5"/>
    <x v="0"/>
    <n v="243333.42639666359"/>
    <n v="20.388979319394135"/>
    <n v="97241.87589097023"/>
    <n v="97241.87589097023"/>
  </r>
  <r>
    <n v="20"/>
    <x v="22"/>
    <x v="0"/>
    <x v="3"/>
    <n v="243395.47559206578"/>
    <n v="10.268890957986956"/>
    <n v="48988.271331037053"/>
    <n v="48988.271331037053"/>
  </r>
  <r>
    <n v="23"/>
    <x v="27"/>
    <x v="6"/>
    <x v="8"/>
    <n v="243425.61091285723"/>
    <n v="15.793503188287602"/>
    <n v="75353.045976436129"/>
    <n v="75353.045976436129"/>
  </r>
  <r>
    <s v="05"/>
    <x v="30"/>
    <x v="2"/>
    <x v="6"/>
    <n v="243456.26"/>
    <n v="11.65"/>
    <n v="55590.802408399999"/>
    <n v="55590.802408399999"/>
  </r>
  <r>
    <n v="47"/>
    <x v="4"/>
    <x v="5"/>
    <x v="3"/>
    <n v="244411.71651362051"/>
    <n v="28.223401180871548"/>
    <n v="135203.34659799945"/>
    <n v="135203.34659799945"/>
  </r>
  <r>
    <s v=" "/>
    <x v="31"/>
    <x v="0"/>
    <x v="7"/>
    <n v="244720.16353600001"/>
    <n v="10.901449"/>
    <n v="52288.97"/>
    <n v="52288.97"/>
  </r>
  <r>
    <n v="73"/>
    <x v="18"/>
    <x v="4"/>
    <x v="5"/>
    <n v="244775.57950299999"/>
    <n v="32.059663999999998"/>
    <n v="153809.49"/>
    <n v="153809.49"/>
  </r>
  <r>
    <n v="15"/>
    <x v="26"/>
    <x v="0"/>
    <x v="7"/>
    <n v="244836.12460499999"/>
    <n v="6.4455169999999997"/>
    <n v="30930.67"/>
    <n v="30930.67"/>
  </r>
  <r>
    <n v="20"/>
    <x v="22"/>
    <x v="0"/>
    <x v="5"/>
    <n v="245413.49775400001"/>
    <n v="14.26268"/>
    <n v="68604.98"/>
    <n v="68604.98"/>
  </r>
  <r>
    <n v="47"/>
    <x v="4"/>
    <x v="5"/>
    <x v="5"/>
    <n v="245710.70024400001"/>
    <n v="70.758578999999997"/>
    <n v="340768.35"/>
    <n v="245709.70024400001"/>
  </r>
  <r>
    <n v="44"/>
    <x v="10"/>
    <x v="1"/>
    <x v="5"/>
    <n v="246047.29052499999"/>
    <n v="30.426437"/>
    <n v="146732.31"/>
    <n v="146732.31"/>
  </r>
  <r>
    <n v="76"/>
    <x v="9"/>
    <x v="1"/>
    <x v="4"/>
    <n v="247540.33160253032"/>
    <n v="21.840820454338715"/>
    <n v="105967.08517967133"/>
    <n v="105967.08517967133"/>
  </r>
  <r>
    <n v="23"/>
    <x v="27"/>
    <x v="5"/>
    <x v="5"/>
    <n v="247872.75466000001"/>
    <n v="28.833638000000001"/>
    <n v="140082.64000000001"/>
    <n v="140082.64000000001"/>
  </r>
  <r>
    <n v="76"/>
    <x v="9"/>
    <x v="1"/>
    <x v="2"/>
    <n v="248331.05262437536"/>
    <n v="24.084276813808202"/>
    <n v="117225.12673224864"/>
    <n v="117225.12673224864"/>
  </r>
  <r>
    <s v="05"/>
    <x v="30"/>
    <x v="0"/>
    <x v="2"/>
    <n v="248475.15484956448"/>
    <n v="12.686686619232693"/>
    <n v="61785.597875938125"/>
    <n v="61785.597875938125"/>
  </r>
  <r>
    <n v="15"/>
    <x v="26"/>
    <x v="0"/>
    <x v="1"/>
    <n v="249085.77743432371"/>
    <n v="8.1379520831201546"/>
    <n v="39730.143178406259"/>
    <n v="39730.143178406259"/>
  </r>
  <r>
    <n v="23"/>
    <x v="27"/>
    <x v="0"/>
    <x v="0"/>
    <n v="249132.19133739657"/>
    <n v="9.9189797493935519"/>
    <n v="48434.288351634452"/>
    <n v="48434.288351634452"/>
  </r>
  <r>
    <s v="05"/>
    <x v="30"/>
    <x v="2"/>
    <x v="3"/>
    <n v="250604.6578337684"/>
    <n v="10.169893076026721"/>
    <n v="49953.002460664262"/>
    <n v="49953.002460664262"/>
  </r>
  <r>
    <n v="50"/>
    <x v="14"/>
    <x v="4"/>
    <x v="7"/>
    <n v="251455.19508400001"/>
    <n v="16.633907000000001"/>
    <n v="81980.570000000007"/>
    <n v="81980.570000000007"/>
  </r>
  <r>
    <n v="54"/>
    <x v="13"/>
    <x v="1"/>
    <x v="7"/>
    <n v="252213.820871"/>
    <n v="16.593302000000001"/>
    <n v="82027.179999999993"/>
    <n v="82027.179999999993"/>
  </r>
  <r>
    <n v="47"/>
    <x v="4"/>
    <x v="6"/>
    <x v="2"/>
    <n v="252610.10959045819"/>
    <n v="20.436138131784556"/>
    <n v="101182.55182428643"/>
    <n v="101182.55182428643"/>
  </r>
  <r>
    <m/>
    <x v="0"/>
    <x v="5"/>
    <x v="8"/>
    <n v="253229.8953138811"/>
    <m/>
    <m/>
    <m/>
  </r>
  <r>
    <s v="05"/>
    <x v="30"/>
    <x v="6"/>
    <x v="4"/>
    <n v="253857.97798905108"/>
    <n v="46.845901203209479"/>
    <n v="233087.23282782364"/>
    <n v="233087.23282782364"/>
  </r>
  <r>
    <n v="19"/>
    <x v="25"/>
    <x v="4"/>
    <x v="6"/>
    <n v="253901.44"/>
    <n v="23.53"/>
    <n v="117096.29731071999"/>
    <n v="117096.29731071999"/>
  </r>
  <r>
    <s v="05"/>
    <x v="30"/>
    <x v="0"/>
    <x v="1"/>
    <n v="254007.154148909"/>
    <n v="9.3786821562684146"/>
    <n v="46692.146337945516"/>
    <n v="46692.146337945516"/>
  </r>
  <r>
    <n v="81"/>
    <x v="19"/>
    <x v="1"/>
    <x v="6"/>
    <n v="254244.07"/>
    <n v="17.600000000000001"/>
    <n v="87704.034387200008"/>
    <n v="87704.034387200008"/>
  </r>
  <r>
    <n v="68"/>
    <x v="15"/>
    <x v="4"/>
    <x v="6"/>
    <n v="255153.99"/>
    <n v="12.34"/>
    <n v="61712.564637360003"/>
    <n v="61712.564637360003"/>
  </r>
  <r>
    <n v="68"/>
    <x v="15"/>
    <x v="6"/>
    <x v="3"/>
    <n v="255161.69737204249"/>
    <n v="17.739632965501738"/>
    <n v="88718.907221395479"/>
    <n v="88718.907221395479"/>
  </r>
  <r>
    <n v="76"/>
    <x v="9"/>
    <x v="1"/>
    <x v="8"/>
    <n v="258007.41149155662"/>
    <n v="17.363410323524686"/>
    <n v="87805.815623872171"/>
    <n v="87805.815623872171"/>
  </r>
  <r>
    <n v="44"/>
    <x v="10"/>
    <x v="1"/>
    <x v="2"/>
    <n v="259103.02632381831"/>
    <n v="28.404160223953696"/>
    <n v="144248.23593457532"/>
    <n v="144248.23593457532"/>
  </r>
  <r>
    <m/>
    <x v="35"/>
    <x v="7"/>
    <x v="6"/>
    <n v="260126.94999999998"/>
    <n v="19.899999999999999"/>
    <n v="101459.91557799999"/>
    <n v="101459.91557799999"/>
  </r>
  <r>
    <m/>
    <x v="21"/>
    <x v="4"/>
    <x v="3"/>
    <n v="261357.24485422706"/>
    <m/>
    <m/>
    <m/>
  </r>
  <r>
    <n v="73"/>
    <x v="18"/>
    <x v="1"/>
    <x v="4"/>
    <n v="261868.13472874922"/>
    <n v="12.023235560457515"/>
    <n v="61710.644484578996"/>
    <n v="61710.644484578996"/>
  </r>
  <r>
    <n v="68"/>
    <x v="15"/>
    <x v="5"/>
    <x v="2"/>
    <n v="262330.78530254751"/>
    <n v="23.810445961512901"/>
    <n v="122425.77455475598"/>
    <n v="122425.77455475598"/>
  </r>
  <r>
    <n v="19"/>
    <x v="25"/>
    <x v="4"/>
    <x v="7"/>
    <n v="263706.44787700003"/>
    <n v="25.227588999999998"/>
    <n v="130392.49"/>
    <n v="130392.49"/>
  </r>
  <r>
    <s v="08"/>
    <x v="16"/>
    <x v="4"/>
    <x v="8"/>
    <n v="265066.3105004052"/>
    <n v="53.951657389920186"/>
    <n v="280295.02868667006"/>
    <n v="265065.3105004052"/>
  </r>
  <r>
    <s v="05"/>
    <x v="30"/>
    <x v="2"/>
    <x v="7"/>
    <n v="266569.434297"/>
    <n v="25.037811999999999"/>
    <n v="130816.58"/>
    <n v="130816.58"/>
  </r>
  <r>
    <s v="05"/>
    <x v="30"/>
    <x v="3"/>
    <x v="7"/>
    <n v="267035.58734199998"/>
    <n v="49.326458000000002"/>
    <n v="258169.62"/>
    <n v="258169.62"/>
  </r>
  <r>
    <n v="47"/>
    <x v="4"/>
    <x v="3"/>
    <x v="3"/>
    <n v="268260.92959639558"/>
    <n v="25.858003978141369"/>
    <n v="135959.16681979658"/>
    <n v="135959.16681979658"/>
  </r>
  <r>
    <n v="70"/>
    <x v="12"/>
    <x v="4"/>
    <x v="6"/>
    <n v="269438.14"/>
    <n v="9.84"/>
    <n v="51964.917432960006"/>
    <n v="51964.917432960006"/>
  </r>
  <r>
    <n v="52"/>
    <x v="23"/>
    <x v="5"/>
    <x v="4"/>
    <n v="271046.15088128916"/>
    <n v="14.289108937539986"/>
    <n v="75910.956350055349"/>
    <n v="75910.956350055349"/>
  </r>
  <r>
    <n v="41"/>
    <x v="17"/>
    <x v="1"/>
    <x v="2"/>
    <n v="271215.78333789372"/>
    <n v="10.44043516285738"/>
    <n v="55499.57170122394"/>
    <n v="55499.57170122394"/>
  </r>
  <r>
    <n v="25"/>
    <x v="32"/>
    <x v="0"/>
    <x v="4"/>
    <n v="272120.01890466805"/>
    <n v="6.2925455797150711"/>
    <n v="33561.62139336679"/>
    <n v="33561.62139336679"/>
  </r>
  <r>
    <n v="70"/>
    <x v="12"/>
    <x v="6"/>
    <x v="5"/>
    <n v="272652.70822899998"/>
    <n v="9.7549089999999996"/>
    <n v="52130.17"/>
    <n v="52130.17"/>
  </r>
  <r>
    <n v="23"/>
    <x v="27"/>
    <x v="0"/>
    <x v="3"/>
    <n v="273141.2464776088"/>
    <n v="13.610964001346371"/>
    <n v="72867.22719255634"/>
    <n v="72867.22719255634"/>
  </r>
  <r>
    <n v="25"/>
    <x v="32"/>
    <x v="0"/>
    <x v="1"/>
    <n v="275036.92587075051"/>
    <n v="5.6753872843370781"/>
    <n v="30594.44500747633"/>
    <n v="30594.44500747633"/>
  </r>
  <r>
    <m/>
    <x v="21"/>
    <x v="4"/>
    <x v="0"/>
    <n v="276014.09638012282"/>
    <m/>
    <m/>
    <m/>
  </r>
  <r>
    <n v="25"/>
    <x v="32"/>
    <x v="0"/>
    <x v="0"/>
    <n v="276278.28146131308"/>
    <n v="6.3429740107152872"/>
    <n v="34347.548797070165"/>
    <n v="34347.548797070165"/>
  </r>
  <r>
    <n v="19"/>
    <x v="25"/>
    <x v="1"/>
    <x v="8"/>
    <n v="276507.26676279033"/>
    <n v="20.556557169501357"/>
    <n v="111407.1337650405"/>
    <n v="111407.1337650405"/>
  </r>
  <r>
    <s v=" "/>
    <x v="33"/>
    <x v="2"/>
    <x v="7"/>
    <n v="276943.40205899999"/>
    <n v="6.4808620000000001"/>
    <n v="35178.71"/>
    <n v="35178.71"/>
  </r>
  <r>
    <n v="25"/>
    <x v="32"/>
    <x v="0"/>
    <x v="8"/>
    <n v="277566.18073317205"/>
    <n v="6.6541905394036931"/>
    <n v="36200.773776304544"/>
    <n v="36200.773776304544"/>
  </r>
  <r>
    <n v="15"/>
    <x v="26"/>
    <x v="0"/>
    <x v="6"/>
    <n v="278771.46999999997"/>
    <n v="8.49"/>
    <n v="46388.687693879998"/>
    <n v="46388.687693879998"/>
  </r>
  <r>
    <n v="47"/>
    <x v="4"/>
    <x v="0"/>
    <x v="1"/>
    <n v="280005.52707805019"/>
    <n v="12.174960034256978"/>
    <n v="66817.499590307882"/>
    <n v="66817.499590307882"/>
  </r>
  <r>
    <m/>
    <x v="34"/>
    <x v="7"/>
    <x v="1"/>
    <n v="281414.59148728015"/>
    <m/>
    <m/>
    <m/>
  </r>
  <r>
    <m/>
    <x v="33"/>
    <x v="2"/>
    <x v="0"/>
    <n v="281840.89662183519"/>
    <m/>
    <m/>
    <m/>
  </r>
  <r>
    <n v="17"/>
    <x v="8"/>
    <x v="5"/>
    <x v="3"/>
    <n v="282251.08268569259"/>
    <n v="71.415785639358873"/>
    <n v="395080.78322414419"/>
    <n v="282250.08268569259"/>
  </r>
  <r>
    <n v="52"/>
    <x v="23"/>
    <x v="5"/>
    <x v="8"/>
    <n v="283415.76698223542"/>
    <n v="18.206460419304111"/>
    <n v="101135.95969786821"/>
    <n v="101135.95969786821"/>
  </r>
  <r>
    <n v="73"/>
    <x v="18"/>
    <x v="1"/>
    <x v="2"/>
    <n v="283559.24048766185"/>
    <n v="14.202012618990212"/>
    <n v="78931.393468086259"/>
    <n v="78931.393468086259"/>
  </r>
  <r>
    <n v="41"/>
    <x v="17"/>
    <x v="4"/>
    <x v="3"/>
    <n v="283661.88084323646"/>
    <n v="14.37015047916114"/>
    <n v="79894.772693216015"/>
    <n v="79894.772693216015"/>
  </r>
  <r>
    <n v="47"/>
    <x v="4"/>
    <x v="0"/>
    <x v="3"/>
    <n v="284133.95085698087"/>
    <n v="13.42178554703797"/>
    <n v="74746.265118686439"/>
    <n v="74746.265118686439"/>
  </r>
  <r>
    <n v="18"/>
    <x v="28"/>
    <x v="0"/>
    <x v="5"/>
    <n v="285048.23323800002"/>
    <n v="12.337432"/>
    <n v="68928.56"/>
    <n v="68928.56"/>
  </r>
  <r>
    <n v="41"/>
    <x v="17"/>
    <x v="1"/>
    <x v="5"/>
    <n v="285265.88906700001"/>
    <n v="11.749211000000001"/>
    <n v="65692.320000000007"/>
    <n v="65692.320000000007"/>
  </r>
  <r>
    <n v="41"/>
    <x v="17"/>
    <x v="3"/>
    <x v="8"/>
    <n v="285680.10082111647"/>
    <n v="87.093806850074216"/>
    <n v="487666.96342775133"/>
    <n v="285679.10082111647"/>
  </r>
  <r>
    <n v="81"/>
    <x v="19"/>
    <x v="1"/>
    <x v="7"/>
    <n v="286004.44337499997"/>
    <n v="16.819220999999999"/>
    <n v="94283.29"/>
    <n v="94283.29"/>
  </r>
  <r>
    <n v="23"/>
    <x v="27"/>
    <x v="6"/>
    <x v="5"/>
    <n v="286944.788015"/>
    <n v="12.654030000000001"/>
    <n v="71167.759999999995"/>
    <n v="71167.759999999995"/>
  </r>
  <r>
    <n v="70"/>
    <x v="12"/>
    <x v="4"/>
    <x v="2"/>
    <n v="288051.5694404695"/>
    <n v="14.481724780524202"/>
    <n v="81761.077604204736"/>
    <n v="81761.077604204736"/>
  </r>
  <r>
    <n v="41"/>
    <x v="17"/>
    <x v="4"/>
    <x v="0"/>
    <n v="288218.34745072178"/>
    <n v="15.075794464146725"/>
    <n v="85164.363112476916"/>
    <n v="85164.363112476916"/>
  </r>
  <r>
    <n v="47"/>
    <x v="4"/>
    <x v="3"/>
    <x v="4"/>
    <n v="288974.00946712517"/>
    <n v="26.285557139590654"/>
    <n v="148878.51961901269"/>
    <n v="148878.51961901269"/>
  </r>
  <r>
    <n v="47"/>
    <x v="4"/>
    <x v="3"/>
    <x v="6"/>
    <n v="289378.61"/>
    <n v="27.15"/>
    <n v="153989.93352539997"/>
    <n v="153989.93352539997"/>
  </r>
  <r>
    <s v=" "/>
    <x v="35"/>
    <x v="7"/>
    <x v="5"/>
    <n v="289912.91344400001"/>
    <n v="14.806533999999999"/>
    <n v="84135.07"/>
    <n v="84135.07"/>
  </r>
  <r>
    <n v="15"/>
    <x v="26"/>
    <x v="0"/>
    <x v="0"/>
    <n v="290511.64418777201"/>
    <n v="17.856123541188207"/>
    <n v="101673.27145190314"/>
    <n v="101673.27145190314"/>
  </r>
  <r>
    <s v=" "/>
    <x v="31"/>
    <x v="0"/>
    <x v="5"/>
    <n v="291569.25233400002"/>
    <n v="15.987674999999999"/>
    <n v="91365.68"/>
    <n v="91365.68"/>
  </r>
  <r>
    <n v="70"/>
    <x v="12"/>
    <x v="1"/>
    <x v="0"/>
    <n v="292042.84292670659"/>
    <n v="13.061294974628717"/>
    <n v="74763.371247219577"/>
    <n v="74763.371247219577"/>
  </r>
  <r>
    <m/>
    <x v="31"/>
    <x v="5"/>
    <x v="1"/>
    <n v="293080.391614052"/>
    <m/>
    <m/>
    <m/>
  </r>
  <r>
    <n v="47"/>
    <x v="4"/>
    <x v="5"/>
    <x v="2"/>
    <n v="293678.85906751954"/>
    <n v="35.844288820993654"/>
    <n v="206323.51296270679"/>
    <n v="206323.51296270679"/>
  </r>
  <r>
    <n v="13"/>
    <x v="29"/>
    <x v="6"/>
    <x v="6"/>
    <n v="294353.12"/>
    <n v="16.850000000000001"/>
    <n v="97213.061411200004"/>
    <n v="97213.061411200004"/>
  </r>
  <r>
    <n v="50"/>
    <x v="14"/>
    <x v="1"/>
    <x v="0"/>
    <n v="295404.37107184931"/>
    <n v="10.793048269271624"/>
    <n v="62490.947264273003"/>
    <n v="62490.947264273003"/>
  </r>
  <r>
    <n v="70"/>
    <x v="12"/>
    <x v="4"/>
    <x v="1"/>
    <n v="296904.63902583253"/>
    <n v="12.610740834344758"/>
    <n v="73386.074123281345"/>
    <n v="73386.074123281345"/>
  </r>
  <r>
    <n v="17"/>
    <x v="8"/>
    <x v="4"/>
    <x v="6"/>
    <n v="298331.82"/>
    <n v="51.2"/>
    <n v="299381.94800639997"/>
    <n v="298330.82"/>
  </r>
  <r>
    <n v="15"/>
    <x v="26"/>
    <x v="0"/>
    <x v="5"/>
    <n v="299547.875107"/>
    <n v="7.5303120000000003"/>
    <n v="44211.5"/>
    <n v="44211.5"/>
  </r>
  <r>
    <n v="18"/>
    <x v="28"/>
    <x v="6"/>
    <x v="5"/>
    <n v="301423.61534399999"/>
    <n v="18.518408000000001"/>
    <n v="109404.96"/>
    <n v="109404.96"/>
  </r>
  <r>
    <n v="70"/>
    <x v="12"/>
    <x v="6"/>
    <x v="4"/>
    <n v="301501.15048971283"/>
    <n v="12.469031120403258"/>
    <n v="73684.773674554861"/>
    <n v="73684.773674554861"/>
  </r>
  <r>
    <n v="25"/>
    <x v="32"/>
    <x v="0"/>
    <x v="2"/>
    <n v="301845.48662044079"/>
    <n v="8.1003812931403143"/>
    <n v="47923.245251485445"/>
    <n v="47923.245251485445"/>
  </r>
  <r>
    <n v="50"/>
    <x v="14"/>
    <x v="5"/>
    <x v="5"/>
    <n v="302006.00053899997"/>
    <n v="31.110178000000001"/>
    <n v="184151.02"/>
    <n v="184151.02"/>
  </r>
  <r>
    <n v="50"/>
    <x v="14"/>
    <x v="1"/>
    <x v="6"/>
    <n v="302246.71000000002"/>
    <n v="18.21"/>
    <n v="107876.68674636001"/>
    <n v="107876.68674636001"/>
  </r>
  <r>
    <n v="44"/>
    <x v="10"/>
    <x v="1"/>
    <x v="0"/>
    <n v="303469.01275532908"/>
    <n v="30.204145018926333"/>
    <n v="179654.03257224231"/>
    <n v="179654.03257224231"/>
  </r>
  <r>
    <s v=" "/>
    <x v="35"/>
    <x v="7"/>
    <x v="7"/>
    <n v="303911.07818800001"/>
    <n v="11.725914"/>
    <n v="69847.25"/>
    <n v="69847.25"/>
  </r>
  <r>
    <n v="17"/>
    <x v="8"/>
    <x v="4"/>
    <x v="3"/>
    <n v="304722.17777906201"/>
    <n v="66.10800040901097"/>
    <n v="394833.64752375771"/>
    <n v="304721.17777906201"/>
  </r>
  <r>
    <n v="52"/>
    <x v="23"/>
    <x v="5"/>
    <x v="3"/>
    <n v="306188.49253819365"/>
    <n v="16.902292013074035"/>
    <n v="101435.63131370039"/>
    <n v="101435.63131370039"/>
  </r>
  <r>
    <m/>
    <x v="33"/>
    <x v="2"/>
    <x v="3"/>
    <n v="306760.64390008803"/>
    <m/>
    <m/>
    <m/>
  </r>
  <r>
    <n v="54"/>
    <x v="13"/>
    <x v="1"/>
    <x v="6"/>
    <n v="307051.45"/>
    <n v="22.92"/>
    <n v="137937.33698640001"/>
    <n v="137937.33698640001"/>
  </r>
  <r>
    <n v="70"/>
    <x v="12"/>
    <x v="6"/>
    <x v="8"/>
    <n v="307107.76520335302"/>
    <n v="9.8225358927853801"/>
    <n v="59124.910114595579"/>
    <n v="59124.910114595579"/>
  </r>
  <r>
    <m/>
    <x v="33"/>
    <x v="2"/>
    <x v="2"/>
    <n v="307536.04292260401"/>
    <m/>
    <m/>
    <m/>
  </r>
  <r>
    <n v="41"/>
    <x v="17"/>
    <x v="1"/>
    <x v="6"/>
    <n v="308261.06"/>
    <n v="20.03"/>
    <n v="121019.59302328"/>
    <n v="121019.59302328"/>
  </r>
  <r>
    <n v="47"/>
    <x v="4"/>
    <x v="6"/>
    <x v="8"/>
    <n v="309526.57318930904"/>
    <n v="19.196311834472095"/>
    <n v="116458.66495195152"/>
    <n v="116458.66495195152"/>
  </r>
  <r>
    <n v="23"/>
    <x v="27"/>
    <x v="6"/>
    <x v="6"/>
    <n v="309528.46999999997"/>
    <n v="13.22"/>
    <n v="80202.540918640007"/>
    <n v="80202.540918640007"/>
  </r>
  <r>
    <s v="05"/>
    <x v="30"/>
    <x v="0"/>
    <x v="0"/>
    <n v="310306.89198316372"/>
    <n v="12.010657331794327"/>
    <n v="73048.999047156365"/>
    <n v="73048.999047156365"/>
  </r>
  <r>
    <n v="18"/>
    <x v="28"/>
    <x v="0"/>
    <x v="7"/>
    <n v="310963.39169000002"/>
    <n v="9.0858939999999997"/>
    <n v="55377.46"/>
    <n v="55377.46"/>
  </r>
  <r>
    <n v="41"/>
    <x v="17"/>
    <x v="1"/>
    <x v="1"/>
    <n v="313287.15623080626"/>
    <n v="10.300561234148059"/>
    <n v="63249.857317899579"/>
    <n v="63249.857317899579"/>
  </r>
  <r>
    <n v="68"/>
    <x v="15"/>
    <x v="4"/>
    <x v="8"/>
    <n v="314504.32230185566"/>
    <n v="14.057103810940719"/>
    <n v="86651.990188700162"/>
    <n v="86651.990188700162"/>
  </r>
  <r>
    <m/>
    <x v="33"/>
    <x v="7"/>
    <x v="0"/>
    <n v="314810.2726793894"/>
    <m/>
    <m/>
    <m/>
  </r>
  <r>
    <n v="17"/>
    <x v="8"/>
    <x v="5"/>
    <x v="5"/>
    <n v="314846.827131"/>
    <n v="88.732703999999998"/>
    <n v="547569.31999999995"/>
    <n v="314845.827131"/>
  </r>
  <r>
    <n v="13"/>
    <x v="29"/>
    <x v="5"/>
    <x v="0"/>
    <n v="314875.98557343852"/>
    <n v="21.747102652227827"/>
    <n v="134213.7514673447"/>
    <n v="134213.7514673447"/>
  </r>
  <r>
    <m/>
    <x v="21"/>
    <x v="6"/>
    <x v="8"/>
    <n v="315695.2388200374"/>
    <m/>
    <m/>
    <m/>
  </r>
  <r>
    <n v="20"/>
    <x v="22"/>
    <x v="0"/>
    <x v="2"/>
    <n v="316041.00920444838"/>
    <n v="9.9048266530091738"/>
    <n v="61354.49566367791"/>
    <n v="61354.49566367791"/>
  </r>
  <r>
    <n v="18"/>
    <x v="28"/>
    <x v="3"/>
    <x v="7"/>
    <n v="316117.76987000002"/>
    <n v="27.632000999999999"/>
    <n v="171205.34"/>
    <n v="171205.34"/>
  </r>
  <r>
    <n v="68"/>
    <x v="15"/>
    <x v="4"/>
    <x v="4"/>
    <n v="316529.70305909292"/>
    <n v="15.010197813186943"/>
    <n v="93122.999750659656"/>
    <n v="93122.999750659656"/>
  </r>
  <r>
    <n v="41"/>
    <x v="17"/>
    <x v="1"/>
    <x v="7"/>
    <n v="316989.94197500002"/>
    <n v="11.390416999999999"/>
    <n v="70768.69"/>
    <n v="70768.69"/>
  </r>
  <r>
    <s v="08"/>
    <x v="16"/>
    <x v="1"/>
    <x v="8"/>
    <n v="318863.21498745045"/>
    <n v="56.513711898465736"/>
    <n v="353194.81978965865"/>
    <n v="318862.21498745045"/>
  </r>
  <r>
    <s v=" "/>
    <x v="0"/>
    <x v="0"/>
    <x v="5"/>
    <n v="318872.04504699999"/>
    <n v="11.156148"/>
    <n v="69724.72"/>
    <n v="69724.72"/>
  </r>
  <r>
    <n v="47"/>
    <x v="4"/>
    <x v="5"/>
    <x v="0"/>
    <n v="319130.71016046341"/>
    <n v="36.704472396665857"/>
    <n v="229585.0771034568"/>
    <n v="229585.0771034568"/>
  </r>
  <r>
    <m/>
    <x v="33"/>
    <x v="2"/>
    <x v="4"/>
    <n v="321475.62467061059"/>
    <m/>
    <m/>
    <m/>
  </r>
  <r>
    <n v="54"/>
    <x v="13"/>
    <x v="1"/>
    <x v="5"/>
    <n v="321600.34567499999"/>
    <n v="25.059388999999999"/>
    <n v="157958.51999999999"/>
    <n v="157958.51999999999"/>
  </r>
  <r>
    <n v="13"/>
    <x v="29"/>
    <x v="6"/>
    <x v="3"/>
    <n v="321867.97817608935"/>
    <n v="16.619185769633045"/>
    <n v="104844.00096305064"/>
    <n v="104844.00096305064"/>
  </r>
  <r>
    <m/>
    <x v="21"/>
    <x v="1"/>
    <x v="1"/>
    <n v="321925.7297835463"/>
    <m/>
    <m/>
    <m/>
  </r>
  <r>
    <n v="15"/>
    <x v="26"/>
    <x v="5"/>
    <x v="3"/>
    <n v="321996.25386957737"/>
    <n v="23.79921849546141"/>
    <n v="150199.8803310178"/>
    <n v="150199.8803310178"/>
  </r>
  <r>
    <n v="47"/>
    <x v="4"/>
    <x v="6"/>
    <x v="7"/>
    <n v="322470.99421500001"/>
    <n v="28.381222999999999"/>
    <n v="179381.57"/>
    <n v="179381.57"/>
  </r>
  <r>
    <n v="23"/>
    <x v="27"/>
    <x v="5"/>
    <x v="3"/>
    <n v="325546.34939789213"/>
    <n v="33.793642965443297"/>
    <n v="215627.38316501412"/>
    <n v="215627.38316501412"/>
  </r>
  <r>
    <n v="44"/>
    <x v="10"/>
    <x v="1"/>
    <x v="1"/>
    <n v="325904.79328055592"/>
    <n v="24.105903871054927"/>
    <n v="153982.10051156732"/>
    <n v="153982.10051156732"/>
  </r>
  <r>
    <n v="25"/>
    <x v="32"/>
    <x v="0"/>
    <x v="7"/>
    <n v="325914.595631"/>
    <n v="14.628499"/>
    <n v="93445.77"/>
    <n v="93445.77"/>
  </r>
  <r>
    <n v="25"/>
    <x v="32"/>
    <x v="0"/>
    <x v="3"/>
    <n v="328430.74729469867"/>
    <n v="6.143954485913083"/>
    <n v="39550.12583779978"/>
    <n v="39550.12583779978"/>
  </r>
  <r>
    <m/>
    <x v="33"/>
    <x v="2"/>
    <x v="1"/>
    <n v="329029.27526630845"/>
    <m/>
    <m/>
    <m/>
  </r>
  <r>
    <m/>
    <x v="33"/>
    <x v="2"/>
    <x v="8"/>
    <n v="330637.92262065102"/>
    <m/>
    <m/>
    <m/>
  </r>
  <r>
    <n v="25"/>
    <x v="32"/>
    <x v="0"/>
    <x v="6"/>
    <n v="333192.90000000002"/>
    <n v="14.71"/>
    <n v="96064.84415640001"/>
    <n v="96064.84415640001"/>
  </r>
  <r>
    <n v="47"/>
    <x v="4"/>
    <x v="4"/>
    <x v="3"/>
    <n v="333771.46362512972"/>
    <n v="20.709319714931993"/>
    <n v="135478.72705789868"/>
    <n v="135478.72705789868"/>
  </r>
  <r>
    <n v="17"/>
    <x v="8"/>
    <x v="1"/>
    <x v="3"/>
    <n v="334405.96463242429"/>
    <n v="60.96401901985552"/>
    <n v="399579.93912880321"/>
    <n v="334404.96463242429"/>
  </r>
  <r>
    <n v="70"/>
    <x v="12"/>
    <x v="6"/>
    <x v="7"/>
    <n v="336150.87705900002"/>
    <n v="8.7279250000000008"/>
    <n v="57504.44"/>
    <n v="57504.44"/>
  </r>
  <r>
    <n v="17"/>
    <x v="8"/>
    <x v="5"/>
    <x v="7"/>
    <n v="337568.21039899997"/>
    <n v="91.127458000000004"/>
    <n v="602929.97"/>
    <n v="337567.21039899997"/>
  </r>
  <r>
    <s v="05"/>
    <x v="30"/>
    <x v="3"/>
    <x v="8"/>
    <n v="338288.27954639983"/>
    <n v="51.708420778361976"/>
    <n v="342850.1129821983"/>
    <n v="338287.27954639983"/>
  </r>
  <r>
    <n v="13"/>
    <x v="29"/>
    <x v="6"/>
    <x v="7"/>
    <n v="338298.76925399998"/>
    <n v="17.915939000000002"/>
    <n v="118794.42"/>
    <n v="118794.42"/>
  </r>
  <r>
    <s v="05"/>
    <x v="30"/>
    <x v="6"/>
    <x v="3"/>
    <n v="338478.88429063291"/>
    <n v="27.258221407773696"/>
    <n v="180836.11444906559"/>
    <n v="180836.11444906559"/>
  </r>
  <r>
    <n v="19"/>
    <x v="25"/>
    <x v="1"/>
    <x v="6"/>
    <n v="338730.21"/>
    <n v="19.329999999999998"/>
    <n v="128334.03720228"/>
    <n v="128334.03720228"/>
  </r>
  <r>
    <s v=" "/>
    <x v="35"/>
    <x v="7"/>
    <x v="2"/>
    <n v="339411.09674789058"/>
    <n v="17.351811374123219"/>
    <n v="115432.18764945221"/>
    <n v="115432.18764945221"/>
  </r>
  <r>
    <n v="50"/>
    <x v="14"/>
    <x v="1"/>
    <x v="7"/>
    <n v="339945.58515900001"/>
    <n v="13.074438000000001"/>
    <n v="87114.11"/>
    <n v="87114.11"/>
  </r>
  <r>
    <n v="17"/>
    <x v="8"/>
    <x v="1"/>
    <x v="6"/>
    <n v="340829.48"/>
    <n v="46.66"/>
    <n v="311700.82932127995"/>
    <n v="311700.82932127995"/>
  </r>
  <r>
    <n v="18"/>
    <x v="28"/>
    <x v="5"/>
    <x v="6"/>
    <n v="342202.22"/>
    <n v="20.29"/>
    <n v="136088.34765847996"/>
    <n v="136088.34765847996"/>
  </r>
  <r>
    <n v="68"/>
    <x v="15"/>
    <x v="4"/>
    <x v="3"/>
    <n v="344504.09422634298"/>
    <n v="14.618522822686428"/>
    <n v="98708.36289355153"/>
    <n v="98708.36289355153"/>
  </r>
  <r>
    <s v="05"/>
    <x v="30"/>
    <x v="0"/>
    <x v="3"/>
    <n v="345848.03349114745"/>
    <n v="11.787393559472378"/>
    <n v="79902.278897582873"/>
    <n v="79902.278897582873"/>
  </r>
  <r>
    <n v="73"/>
    <x v="18"/>
    <x v="1"/>
    <x v="0"/>
    <n v="345885.91247491993"/>
    <n v="12.263531763419499"/>
    <n v="83138.944333448133"/>
    <n v="83138.944333448133"/>
  </r>
  <r>
    <n v="47"/>
    <x v="4"/>
    <x v="0"/>
    <x v="7"/>
    <n v="346113.60548099998"/>
    <n v="19.506492000000001"/>
    <n v="132328.66"/>
    <n v="132328.66"/>
  </r>
  <r>
    <s v="05"/>
    <x v="30"/>
    <x v="0"/>
    <x v="8"/>
    <n v="346555.66825517215"/>
    <n v="9.8730929717649172"/>
    <n v="67062.896118478515"/>
    <n v="67062.896118478515"/>
  </r>
  <r>
    <n v="52"/>
    <x v="23"/>
    <x v="6"/>
    <x v="1"/>
    <n v="348047.96975885355"/>
    <n v="9.244702119791306"/>
    <n v="63064.956154847183"/>
    <n v="63064.956154847183"/>
  </r>
  <r>
    <n v="23"/>
    <x v="27"/>
    <x v="5"/>
    <x v="8"/>
    <n v="348519.36884580937"/>
    <n v="32.179715565465287"/>
    <n v="219818.98150686713"/>
    <n v="219818.98150686713"/>
  </r>
  <r>
    <n v="47"/>
    <x v="4"/>
    <x v="6"/>
    <x v="1"/>
    <n v="348666.71472770686"/>
    <n v="24.361140444332811"/>
    <n v="166480.80859261748"/>
    <n v="166480.80859261748"/>
  </r>
  <r>
    <n v="23"/>
    <x v="27"/>
    <x v="0"/>
    <x v="4"/>
    <n v="349575.61166378419"/>
    <n v="24.986544147636614"/>
    <n v="171199.85449397468"/>
    <n v="171199.85449397468"/>
  </r>
  <r>
    <s v="05"/>
    <x v="30"/>
    <x v="0"/>
    <x v="4"/>
    <n v="350037.29413134465"/>
    <n v="13.882398971253709"/>
    <n v="95243.404490208457"/>
    <n v="95243.404490208457"/>
  </r>
  <r>
    <n v="47"/>
    <x v="4"/>
    <x v="5"/>
    <x v="1"/>
    <n v="350575.55676012684"/>
    <n v="29.409524632064393"/>
    <n v="202081.10524995814"/>
    <n v="202081.10524995814"/>
  </r>
  <r>
    <m/>
    <x v="31"/>
    <x v="5"/>
    <x v="0"/>
    <n v="350940.94435149228"/>
    <m/>
    <m/>
    <m/>
  </r>
  <r>
    <n v="68"/>
    <x v="15"/>
    <x v="4"/>
    <x v="5"/>
    <n v="351478.45917400002"/>
    <n v="11.911502"/>
    <n v="82058.070000000007"/>
    <n v="82058.070000000007"/>
  </r>
  <r>
    <n v="76"/>
    <x v="9"/>
    <x v="5"/>
    <x v="6"/>
    <n v="351925.36"/>
    <n v="44.49"/>
    <n v="306880.32162144"/>
    <n v="306880.32162144"/>
  </r>
  <r>
    <n v="73"/>
    <x v="18"/>
    <x v="1"/>
    <x v="3"/>
    <n v="354081.98598972237"/>
    <n v="12.684586322394441"/>
    <n v="88031.116923233247"/>
    <n v="88031.116923233247"/>
  </r>
  <r>
    <n v="73"/>
    <x v="18"/>
    <x v="1"/>
    <x v="7"/>
    <n v="357007.38699500001"/>
    <n v="28.133942999999999"/>
    <n v="196862.9"/>
    <n v="196862.9"/>
  </r>
  <r>
    <n v="47"/>
    <x v="4"/>
    <x v="0"/>
    <x v="5"/>
    <n v="357336.97798700002"/>
    <n v="23.260657999999999"/>
    <n v="162913.10999999999"/>
    <n v="162913.10999999999"/>
  </r>
  <r>
    <s v=" "/>
    <x v="21"/>
    <x v="5"/>
    <x v="5"/>
    <n v="358523.184978"/>
    <n v="26.894435000000001"/>
    <n v="188988.66"/>
    <n v="188988.66"/>
  </r>
  <r>
    <n v="70"/>
    <x v="12"/>
    <x v="4"/>
    <x v="4"/>
    <n v="358796.58980102348"/>
    <n v="12.348011569845779"/>
    <n v="86836.319064851254"/>
    <n v="86836.319064851254"/>
  </r>
  <r>
    <s v=" "/>
    <x v="21"/>
    <x v="6"/>
    <x v="7"/>
    <n v="358875.05113799998"/>
    <n v="16.730627999999999"/>
    <n v="117682.42"/>
    <n v="117682.42"/>
  </r>
  <r>
    <s v="05"/>
    <x v="30"/>
    <x v="3"/>
    <x v="3"/>
    <n v="360819.00553413411"/>
    <n v="33.307550907091283"/>
    <n v="235552.74894345476"/>
    <n v="235552.74894345476"/>
  </r>
  <r>
    <n v="70"/>
    <x v="12"/>
    <x v="1"/>
    <x v="6"/>
    <n v="361989.05"/>
    <n v="8.19"/>
    <n v="58107.930262199996"/>
    <n v="58107.930262199996"/>
  </r>
  <r>
    <s v=" "/>
    <x v="0"/>
    <x v="0"/>
    <x v="7"/>
    <n v="362426.74659599998"/>
    <n v="8.1156159999999993"/>
    <n v="57649.8"/>
    <n v="57649.8"/>
  </r>
  <r>
    <s v=" "/>
    <x v="0"/>
    <x v="6"/>
    <x v="5"/>
    <n v="365726.41419799998"/>
    <n v="16.518795000000001"/>
    <n v="118410.65"/>
    <n v="118410.65"/>
  </r>
  <r>
    <n v="13"/>
    <x v="29"/>
    <x v="6"/>
    <x v="8"/>
    <n v="368620.26736501377"/>
    <n v="18.720578613396281"/>
    <n v="135255.37999647873"/>
    <n v="135255.37999647873"/>
  </r>
  <r>
    <m/>
    <x v="31"/>
    <x v="5"/>
    <x v="2"/>
    <n v="370493.24876647978"/>
    <m/>
    <m/>
    <m/>
  </r>
  <r>
    <m/>
    <x v="33"/>
    <x v="3"/>
    <x v="2"/>
    <n v="373061.1261119126"/>
    <m/>
    <m/>
    <m/>
  </r>
  <r>
    <n v="47"/>
    <x v="4"/>
    <x v="0"/>
    <x v="6"/>
    <n v="373129.27"/>
    <n v="21.83"/>
    <n v="159650.07449636"/>
    <n v="159650.07449636"/>
  </r>
  <r>
    <n v="73"/>
    <x v="18"/>
    <x v="1"/>
    <x v="5"/>
    <n v="374159.03381699999"/>
    <n v="21.617122999999999"/>
    <n v="158529.54"/>
    <n v="158529.54"/>
  </r>
  <r>
    <n v="19"/>
    <x v="25"/>
    <x v="1"/>
    <x v="7"/>
    <n v="375328.66596299998"/>
    <n v="26.766247"/>
    <n v="196904.34"/>
    <n v="196904.34"/>
  </r>
  <r>
    <n v="68"/>
    <x v="15"/>
    <x v="1"/>
    <x v="6"/>
    <n v="375496.68"/>
    <n v="9.02"/>
    <n v="66384.809050559983"/>
    <n v="66384.809050559983"/>
  </r>
  <r>
    <n v="41"/>
    <x v="17"/>
    <x v="1"/>
    <x v="3"/>
    <n v="375722.71606313833"/>
    <n v="11.427278959976594"/>
    <n v="84152.370445849781"/>
    <n v="84152.370445849781"/>
  </r>
  <r>
    <n v="13"/>
    <x v="29"/>
    <x v="6"/>
    <x v="5"/>
    <n v="376194.78340399999"/>
    <n v="18.764202999999998"/>
    <n v="138356.31"/>
    <n v="138356.31"/>
  </r>
  <r>
    <m/>
    <x v="31"/>
    <x v="5"/>
    <x v="8"/>
    <n v="376786.61618040793"/>
    <m/>
    <m/>
    <m/>
  </r>
  <r>
    <n v="70"/>
    <x v="12"/>
    <x v="1"/>
    <x v="2"/>
    <n v="377160.71107973147"/>
    <n v="12.077864554195116"/>
    <n v="89283.80127826432"/>
    <n v="89283.80127826432"/>
  </r>
  <r>
    <n v="68"/>
    <x v="15"/>
    <x v="4"/>
    <x v="1"/>
    <n v="379929.60071688215"/>
    <n v="15.401041038095583"/>
    <n v="114685.70289566823"/>
    <n v="114685.70289566823"/>
  </r>
  <r>
    <n v="52"/>
    <x v="23"/>
    <x v="6"/>
    <x v="4"/>
    <n v="380008.01580198447"/>
    <n v="7.7881652466840467"/>
    <n v="58007.478353755389"/>
    <n v="58007.478353755389"/>
  </r>
  <r>
    <n v="50"/>
    <x v="14"/>
    <x v="4"/>
    <x v="5"/>
    <n v="380680.97208899999"/>
    <n v="24.4787"/>
    <n v="182644.08"/>
    <n v="182644.08"/>
  </r>
  <r>
    <n v="13"/>
    <x v="29"/>
    <x v="4"/>
    <x v="6"/>
    <n v="380925.83"/>
    <n v="15.01"/>
    <n v="112066.85548268001"/>
    <n v="112066.85548268001"/>
  </r>
  <r>
    <n v="23"/>
    <x v="27"/>
    <x v="6"/>
    <x v="3"/>
    <n v="383163.43778396246"/>
    <n v="24.10505662108735"/>
    <n v="181029.05671309275"/>
    <n v="181029.05671309275"/>
  </r>
  <r>
    <n v="70"/>
    <x v="12"/>
    <x v="4"/>
    <x v="8"/>
    <n v="383176.74569783546"/>
    <n v="10.618477662778773"/>
    <n v="79747.572815739069"/>
    <n v="79747.572815739069"/>
  </r>
  <r>
    <n v="70"/>
    <x v="12"/>
    <x v="4"/>
    <x v="5"/>
    <n v="383950.886994"/>
    <n v="8.7710519999999992"/>
    <n v="66006.009999999995"/>
    <n v="66006.009999999995"/>
  </r>
  <r>
    <n v="25"/>
    <x v="32"/>
    <x v="0"/>
    <x v="5"/>
    <n v="385912.429474"/>
    <n v="11.679563999999999"/>
    <n v="88342.86"/>
    <n v="88342.86"/>
  </r>
  <r>
    <s v=" "/>
    <x v="0"/>
    <x v="3"/>
    <x v="7"/>
    <n v="386824.91788700002"/>
    <n v="23.125340999999999"/>
    <n v="175330.98"/>
    <n v="175330.98"/>
  </r>
  <r>
    <m/>
    <x v="33"/>
    <x v="3"/>
    <x v="8"/>
    <n v="388097.65863904217"/>
    <m/>
    <m/>
    <m/>
  </r>
  <r>
    <n v="41"/>
    <x v="17"/>
    <x v="1"/>
    <x v="0"/>
    <n v="388732.81235662272"/>
    <n v="13.336830863693477"/>
    <n v="101615.48988353614"/>
    <n v="101615.48988353614"/>
  </r>
  <r>
    <m/>
    <x v="31"/>
    <x v="5"/>
    <x v="4"/>
    <n v="390976.45442041045"/>
    <m/>
    <m/>
    <m/>
  </r>
  <r>
    <n v="52"/>
    <x v="23"/>
    <x v="5"/>
    <x v="6"/>
    <n v="394746.05"/>
    <n v="25.57"/>
    <n v="197835.66737060001"/>
    <n v="197835.66737060001"/>
  </r>
  <r>
    <m/>
    <x v="21"/>
    <x v="1"/>
    <x v="4"/>
    <n v="396264.73223382223"/>
    <m/>
    <m/>
    <m/>
  </r>
  <r>
    <n v="73"/>
    <x v="18"/>
    <x v="1"/>
    <x v="8"/>
    <n v="396459.51472249837"/>
    <n v="17.453083865945576"/>
    <n v="135621.04673411543"/>
    <n v="135621.04673411543"/>
  </r>
  <r>
    <m/>
    <x v="21"/>
    <x v="4"/>
    <x v="6"/>
    <n v="398918.16000000003"/>
    <m/>
    <m/>
    <m/>
  </r>
  <r>
    <s v=" "/>
    <x v="33"/>
    <x v="2"/>
    <x v="5"/>
    <n v="399647.54184199998"/>
    <n v="8.7271020000000004"/>
    <n v="68360.19"/>
    <n v="68360.19"/>
  </r>
  <r>
    <s v="05"/>
    <x v="30"/>
    <x v="0"/>
    <x v="6"/>
    <n v="401644.6"/>
    <n v="21.36"/>
    <n v="168150.92165759997"/>
    <n v="168150.92165759997"/>
  </r>
  <r>
    <n v="23"/>
    <x v="27"/>
    <x v="6"/>
    <x v="4"/>
    <n v="404580.74684945052"/>
    <n v="13.972122845011492"/>
    <n v="110795.89715585756"/>
    <n v="110795.89715585756"/>
  </r>
  <r>
    <n v="17"/>
    <x v="8"/>
    <x v="4"/>
    <x v="7"/>
    <n v="406069.44920700003"/>
    <n v="77.926514999999995"/>
    <n v="620214.11"/>
    <n v="406068.44920700003"/>
  </r>
  <r>
    <n v="47"/>
    <x v="4"/>
    <x v="4"/>
    <x v="4"/>
    <n v="409034.57400307467"/>
    <n v="20.572011638889464"/>
    <n v="164927.41473514916"/>
    <n v="164927.41473514916"/>
  </r>
  <r>
    <n v="70"/>
    <x v="12"/>
    <x v="1"/>
    <x v="1"/>
    <n v="412396.22025496926"/>
    <n v="10.313988147247306"/>
    <n v="83367.614662515101"/>
    <n v="83367.614662515101"/>
  </r>
  <r>
    <m/>
    <x v="33"/>
    <x v="2"/>
    <x v="6"/>
    <n v="412695.37"/>
    <m/>
    <m/>
    <m/>
  </r>
  <r>
    <m/>
    <x v="21"/>
    <x v="1"/>
    <x v="2"/>
    <n v="414754.96801939991"/>
    <m/>
    <m/>
    <m/>
  </r>
  <r>
    <n v="52"/>
    <x v="23"/>
    <x v="5"/>
    <x v="5"/>
    <n v="416232.81958299997"/>
    <n v="21.388767000000001"/>
    <n v="174493.05"/>
    <n v="174493.05"/>
  </r>
  <r>
    <n v="13"/>
    <x v="29"/>
    <x v="6"/>
    <x v="2"/>
    <n v="417264.32110783161"/>
    <n v="14.489555945171093"/>
    <n v="118501.10460246891"/>
    <n v="118501.10460246891"/>
  </r>
  <r>
    <n v="68"/>
    <x v="15"/>
    <x v="4"/>
    <x v="7"/>
    <n v="417420.42514200002"/>
    <n v="12.302842999999999"/>
    <n v="100654.98"/>
    <n v="100654.98"/>
  </r>
  <r>
    <s v="05"/>
    <x v="30"/>
    <x v="0"/>
    <x v="5"/>
    <n v="417941.18689700001"/>
    <n v="27.058993999999998"/>
    <n v="221657.74"/>
    <n v="221657.74"/>
  </r>
  <r>
    <n v="18"/>
    <x v="28"/>
    <x v="6"/>
    <x v="8"/>
    <n v="418915.88453821867"/>
    <n v="19.842355185152012"/>
    <n v="162920.64436470548"/>
    <n v="162920.64436470548"/>
  </r>
  <r>
    <n v="17"/>
    <x v="8"/>
    <x v="1"/>
    <x v="4"/>
    <n v="419398.9515254646"/>
    <n v="53.034142203125057"/>
    <n v="435952.28724684363"/>
    <n v="419397.9515254646"/>
  </r>
  <r>
    <m/>
    <x v="0"/>
    <x v="5"/>
    <x v="6"/>
    <n v="419797.3"/>
    <m/>
    <m/>
    <m/>
  </r>
  <r>
    <n v="68"/>
    <x v="15"/>
    <x v="4"/>
    <x v="0"/>
    <n v="420141.6671740723"/>
    <n v="13.358527298563747"/>
    <n v="110004.48903209501"/>
    <n v="110004.48903209501"/>
  </r>
  <r>
    <n v="15"/>
    <x v="26"/>
    <x v="5"/>
    <x v="4"/>
    <n v="423364.75741527567"/>
    <n v="30.986818089038863"/>
    <n v="257127.04377740939"/>
    <n v="257127.04377740939"/>
  </r>
  <r>
    <n v="68"/>
    <x v="15"/>
    <x v="1"/>
    <x v="8"/>
    <n v="423823.29370998801"/>
    <n v="10.728719207964085"/>
    <n v="89122.789795375458"/>
    <n v="89122.789795375458"/>
  </r>
  <r>
    <n v="13"/>
    <x v="29"/>
    <x v="1"/>
    <x v="6"/>
    <n v="423823.76"/>
    <n v="13.65"/>
    <n v="113389.8087504"/>
    <n v="113389.8087504"/>
  </r>
  <r>
    <m/>
    <x v="21"/>
    <x v="4"/>
    <x v="8"/>
    <n v="426798.36536289257"/>
    <m/>
    <m/>
    <m/>
  </r>
  <r>
    <n v="47"/>
    <x v="4"/>
    <x v="4"/>
    <x v="0"/>
    <n v="430376.84210050362"/>
    <n v="27.475434063901226"/>
    <n v="231765.89473614335"/>
    <n v="231765.89473614335"/>
  </r>
  <r>
    <n v="13"/>
    <x v="29"/>
    <x v="4"/>
    <x v="3"/>
    <n v="432498.21540529758"/>
    <n v="14.004483322995704"/>
    <n v="118715.51527943031"/>
    <n v="118715.51527943031"/>
  </r>
  <r>
    <n v="68"/>
    <x v="15"/>
    <x v="1"/>
    <x v="4"/>
    <n v="432716.37077456684"/>
    <n v="11.2068630121949"/>
    <n v="95048.104571932257"/>
    <n v="95048.104571932257"/>
  </r>
  <r>
    <n v="17"/>
    <x v="8"/>
    <x v="4"/>
    <x v="5"/>
    <n v="433193.58237600001"/>
    <n v="72.358356000000001"/>
    <n v="614365.43999999994"/>
    <n v="433192.58237600001"/>
  </r>
  <r>
    <n v="13"/>
    <x v="29"/>
    <x v="5"/>
    <x v="1"/>
    <n v="433393.1629888512"/>
    <n v="15.434329821220008"/>
    <n v="131107.0071887011"/>
    <n v="131107.0071887011"/>
  </r>
  <r>
    <n v="76"/>
    <x v="9"/>
    <x v="5"/>
    <x v="5"/>
    <n v="436732.56919299997"/>
    <n v="52.95635"/>
    <n v="453304.15"/>
    <n v="436731.56919299997"/>
  </r>
  <r>
    <n v="23"/>
    <x v="27"/>
    <x v="4"/>
    <x v="2"/>
    <n v="436978.39267571166"/>
    <n v="16.434582273019611"/>
    <n v="140758.52398083275"/>
    <n v="140758.52398083275"/>
  </r>
  <r>
    <n v="13"/>
    <x v="29"/>
    <x v="6"/>
    <x v="4"/>
    <n v="437140.11619254149"/>
    <n v="13.817785905620243"/>
    <n v="118390.0473116073"/>
    <n v="118390.0473116073"/>
  </r>
  <r>
    <n v="76"/>
    <x v="9"/>
    <x v="5"/>
    <x v="7"/>
    <n v="437830.052501"/>
    <n v="45.115079000000001"/>
    <n v="387153.65"/>
    <n v="387153.65"/>
  </r>
  <r>
    <n v="70"/>
    <x v="12"/>
    <x v="4"/>
    <x v="7"/>
    <n v="439164.53652700002"/>
    <n v="7.7580739999999997"/>
    <n v="66778.59"/>
    <n v="66778.59"/>
  </r>
  <r>
    <n v="47"/>
    <x v="4"/>
    <x v="6"/>
    <x v="5"/>
    <n v="440715.436193"/>
    <n v="48.906534000000001"/>
    <n v="422455.74"/>
    <n v="422455.74"/>
  </r>
  <r>
    <n v="17"/>
    <x v="8"/>
    <x v="1"/>
    <x v="7"/>
    <n v="440933.478344"/>
    <n v="71.755606"/>
    <n v="620133.19999999995"/>
    <n v="440932.478344"/>
  </r>
  <r>
    <s v="05"/>
    <x v="30"/>
    <x v="0"/>
    <x v="7"/>
    <n v="442281.13296800002"/>
    <n v="25.358305000000001"/>
    <n v="219823.8"/>
    <n v="219823.8"/>
  </r>
  <r>
    <m/>
    <x v="33"/>
    <x v="3"/>
    <x v="3"/>
    <n v="446737.51788963121"/>
    <m/>
    <m/>
    <m/>
  </r>
  <r>
    <m/>
    <x v="21"/>
    <x v="1"/>
    <x v="0"/>
    <n v="449309.47206049925"/>
    <m/>
    <m/>
    <m/>
  </r>
  <r>
    <m/>
    <x v="31"/>
    <x v="5"/>
    <x v="3"/>
    <n v="450029.39272564475"/>
    <m/>
    <m/>
    <m/>
  </r>
  <r>
    <n v="73"/>
    <x v="18"/>
    <x v="1"/>
    <x v="6"/>
    <n v="452614.37"/>
    <n v="16.34"/>
    <n v="144956.08859368"/>
    <n v="144956.08859368"/>
  </r>
  <r>
    <n v="68"/>
    <x v="15"/>
    <x v="4"/>
    <x v="2"/>
    <n v="452633.80256883806"/>
    <n v="16.050511608566744"/>
    <n v="142394.08041019252"/>
    <n v="142394.08041019252"/>
  </r>
  <r>
    <n v="70"/>
    <x v="12"/>
    <x v="1"/>
    <x v="4"/>
    <n v="455583.86091038818"/>
    <n v="10.0434219256581"/>
    <n v="89682.170377809918"/>
    <n v="89682.170377809918"/>
  </r>
  <r>
    <n v="50"/>
    <x v="14"/>
    <x v="1"/>
    <x v="5"/>
    <n v="455873.071367"/>
    <n v="20.618304999999999"/>
    <n v="184226.86"/>
    <n v="184226.86"/>
  </r>
  <r>
    <n v="13"/>
    <x v="29"/>
    <x v="4"/>
    <x v="7"/>
    <n v="456263.053197"/>
    <n v="16.763712999999999"/>
    <n v="149913.79"/>
    <n v="149913.79"/>
  </r>
  <r>
    <m/>
    <x v="0"/>
    <x v="6"/>
    <x v="8"/>
    <n v="457249.06139706424"/>
    <m/>
    <m/>
    <m/>
  </r>
  <r>
    <n v="19"/>
    <x v="25"/>
    <x v="6"/>
    <x v="5"/>
    <n v="463556.40298999997"/>
    <n v="72.281019999999998"/>
    <n v="656724.06000000006"/>
    <n v="463555.40298999997"/>
  </r>
  <r>
    <m/>
    <x v="21"/>
    <x v="1"/>
    <x v="3"/>
    <n v="464147.53080390499"/>
    <m/>
    <m/>
    <m/>
  </r>
  <r>
    <n v="52"/>
    <x v="23"/>
    <x v="6"/>
    <x v="0"/>
    <n v="467951.64091947448"/>
    <n v="9.9914617717426069"/>
    <n v="91640.210252914578"/>
    <n v="91640.210252914578"/>
  </r>
  <r>
    <n v="23"/>
    <x v="27"/>
    <x v="4"/>
    <x v="1"/>
    <n v="469175.37812131073"/>
    <n v="14.295273566509461"/>
    <n v="131457.01146592724"/>
    <n v="131457.01146592724"/>
  </r>
  <r>
    <n v="76"/>
    <x v="9"/>
    <x v="4"/>
    <x v="6"/>
    <n v="469405.87"/>
    <n v="34.33"/>
    <n v="315848.18893516"/>
    <n v="315848.18893516"/>
  </r>
  <r>
    <m/>
    <x v="31"/>
    <x v="6"/>
    <x v="1"/>
    <n v="471895.32704615878"/>
    <m/>
    <m/>
    <m/>
  </r>
  <r>
    <n v="13"/>
    <x v="29"/>
    <x v="4"/>
    <x v="8"/>
    <n v="475207.13776290702"/>
    <n v="15.819673585092678"/>
    <n v="147345.38737242101"/>
    <n v="147345.38737242101"/>
  </r>
  <r>
    <n v="20"/>
    <x v="22"/>
    <x v="5"/>
    <x v="6"/>
    <n v="475812.35"/>
    <n v="23.13"/>
    <n v="215708.57724779996"/>
    <n v="215708.57724779996"/>
  </r>
  <r>
    <n v="20"/>
    <x v="22"/>
    <x v="5"/>
    <x v="0"/>
    <n v="484265.75879325863"/>
    <n v="12.594510049849998"/>
    <n v="119542.16333203064"/>
    <n v="119542.16333203064"/>
  </r>
  <r>
    <n v="76"/>
    <x v="9"/>
    <x v="1"/>
    <x v="6"/>
    <n v="484308.55"/>
    <n v="33.17"/>
    <n v="314864.48622860003"/>
    <n v="314864.48622860003"/>
  </r>
  <r>
    <m/>
    <x v="35"/>
    <x v="7"/>
    <x v="1"/>
    <n v="484580.81320302567"/>
    <n v="11.611553605120301"/>
    <n v="110284.02733498652"/>
    <n v="110284.02733498652"/>
  </r>
  <r>
    <n v="23"/>
    <x v="27"/>
    <x v="4"/>
    <x v="7"/>
    <n v="486940.00750100001"/>
    <n v="10.661479999999999"/>
    <n v="101753.42"/>
    <n v="101753.42"/>
  </r>
  <r>
    <n v="52"/>
    <x v="23"/>
    <x v="6"/>
    <x v="3"/>
    <n v="489097.17644178466"/>
    <n v="7.3975190668177175"/>
    <n v="70914.871489794314"/>
    <n v="70914.871489794314"/>
  </r>
  <r>
    <n v="70"/>
    <x v="12"/>
    <x v="1"/>
    <x v="8"/>
    <n v="489858.66632017674"/>
    <n v="8.5521414364938799"/>
    <n v="82111.075725943287"/>
    <n v="82111.075725943287"/>
  </r>
  <r>
    <n v="52"/>
    <x v="23"/>
    <x v="5"/>
    <x v="7"/>
    <n v="492773.53320000001"/>
    <n v="25.913315000000001"/>
    <n v="250280.16"/>
    <n v="250280.16"/>
  </r>
  <r>
    <n v="68"/>
    <x v="15"/>
    <x v="1"/>
    <x v="5"/>
    <n v="497446.77312600001"/>
    <n v="8.9660910000000005"/>
    <n v="87419"/>
    <n v="87419"/>
  </r>
  <r>
    <n v="68"/>
    <x v="15"/>
    <x v="1"/>
    <x v="1"/>
    <n v="498578.10856248182"/>
    <n v="12.136227371887705"/>
    <n v="118596.80284793583"/>
    <n v="118596.80284793583"/>
  </r>
  <r>
    <n v="23"/>
    <x v="27"/>
    <x v="4"/>
    <x v="0"/>
    <n v="498938.6815512834"/>
    <n v="10.28791314989922"/>
    <n v="100607.54132932663"/>
    <n v="100607.54132932663"/>
  </r>
  <r>
    <n v="52"/>
    <x v="23"/>
    <x v="6"/>
    <x v="2"/>
    <n v="501936.01162680198"/>
    <n v="9.8779946144701523"/>
    <n v="97179.175905300275"/>
    <n v="97179.175905300275"/>
  </r>
  <r>
    <n v="17"/>
    <x v="8"/>
    <x v="1"/>
    <x v="5"/>
    <n v="502672.62564799999"/>
    <n v="66.376462000000004"/>
    <n v="653966.36"/>
    <n v="502671.62564799999"/>
  </r>
  <r>
    <n v="52"/>
    <x v="23"/>
    <x v="6"/>
    <x v="6"/>
    <n v="502718.99"/>
    <n v="17.100000000000001"/>
    <n v="168491.29668839998"/>
    <n v="168491.29668839998"/>
  </r>
  <r>
    <m/>
    <x v="33"/>
    <x v="3"/>
    <x v="4"/>
    <n v="503304.69431079866"/>
    <m/>
    <m/>
    <m/>
  </r>
  <r>
    <n v="52"/>
    <x v="23"/>
    <x v="6"/>
    <x v="5"/>
    <n v="504922.57017800002"/>
    <n v="9.8786900000000006"/>
    <n v="97764.29"/>
    <n v="97764.29"/>
  </r>
  <r>
    <n v="47"/>
    <x v="4"/>
    <x v="5"/>
    <x v="7"/>
    <n v="506101.62143599999"/>
    <n v="40.351497000000002"/>
    <n v="400270.38"/>
    <n v="400270.38"/>
  </r>
  <r>
    <n v="23"/>
    <x v="27"/>
    <x v="4"/>
    <x v="6"/>
    <n v="510648.79"/>
    <n v="11.19"/>
    <n v="111997.53521795999"/>
    <n v="111997.53521795999"/>
  </r>
  <r>
    <n v="70"/>
    <x v="12"/>
    <x v="1"/>
    <x v="5"/>
    <n v="511817.51171599998"/>
    <n v="7.3320569999999998"/>
    <n v="73552.429999999993"/>
    <n v="73552.429999999993"/>
  </r>
  <r>
    <n v="18"/>
    <x v="28"/>
    <x v="4"/>
    <x v="6"/>
    <n v="514313.83"/>
    <n v="13.97"/>
    <n v="140825.29841995999"/>
    <n v="140825.29841995999"/>
  </r>
  <r>
    <n v="68"/>
    <x v="15"/>
    <x v="1"/>
    <x v="7"/>
    <n v="514763.01562199998"/>
    <n v="10.193163"/>
    <n v="102842.44"/>
    <n v="102842.44"/>
  </r>
  <r>
    <n v="13"/>
    <x v="29"/>
    <x v="1"/>
    <x v="3"/>
    <n v="515532.44090111181"/>
    <n v="12.002957477592892"/>
    <n v="121283.11374253203"/>
    <n v="121283.11374253203"/>
  </r>
  <r>
    <n v="20"/>
    <x v="22"/>
    <x v="5"/>
    <x v="8"/>
    <n v="521271.82179228531"/>
    <n v="11.498991103462478"/>
    <n v="117484.36080899327"/>
    <n v="117484.36080899327"/>
  </r>
  <r>
    <n v="13"/>
    <x v="29"/>
    <x v="4"/>
    <x v="2"/>
    <n v="524938.90556576056"/>
    <n v="12.818020206203535"/>
    <n v="131882.07897186006"/>
    <n v="131882.07897186006"/>
  </r>
  <r>
    <n v="13"/>
    <x v="29"/>
    <x v="1"/>
    <x v="7"/>
    <n v="524956.132323"/>
    <n v="15.036436"/>
    <n v="154712"/>
    <n v="154712"/>
  </r>
  <r>
    <s v=" "/>
    <x v="21"/>
    <x v="4"/>
    <x v="7"/>
    <n v="525747.513683"/>
    <n v="12.323581000000001"/>
    <n v="126990.2"/>
    <n v="126990.2"/>
  </r>
  <r>
    <n v="41"/>
    <x v="17"/>
    <x v="1"/>
    <x v="8"/>
    <n v="526618.67304145731"/>
    <n v="48.824876922694976"/>
    <n v="503957.00117026514"/>
    <n v="503957.00117026514"/>
  </r>
  <r>
    <n v="15"/>
    <x v="26"/>
    <x v="5"/>
    <x v="0"/>
    <n v="526953.44846111373"/>
    <n v="23.116785016327359"/>
    <n v="238756.80380108292"/>
    <n v="238756.80380108292"/>
  </r>
  <r>
    <n v="52"/>
    <x v="23"/>
    <x v="4"/>
    <x v="1"/>
    <n v="530761.58433269034"/>
    <n v="7.7855232594088886"/>
    <n v="80992.230536448318"/>
    <n v="80992.230536448318"/>
  </r>
  <r>
    <n v="70"/>
    <x v="12"/>
    <x v="1"/>
    <x v="7"/>
    <n v="530907.29215500003"/>
    <n v="6.9626460000000003"/>
    <n v="72451.78"/>
    <n v="72451.78"/>
  </r>
  <r>
    <n v="47"/>
    <x v="4"/>
    <x v="4"/>
    <x v="8"/>
    <n v="533428.18177962815"/>
    <n v="12.873002694492863"/>
    <n v="134589.71945880458"/>
    <n v="134589.71945880458"/>
  </r>
  <r>
    <s v=" "/>
    <x v="33"/>
    <x v="3"/>
    <x v="5"/>
    <n v="533883.19633199996"/>
    <n v="15.006849000000001"/>
    <n v="157033.32999999999"/>
    <n v="157033.32999999999"/>
  </r>
  <r>
    <n v="23"/>
    <x v="27"/>
    <x v="4"/>
    <x v="5"/>
    <n v="539187.55860999995"/>
    <n v="14.884791"/>
    <n v="157303.60999999999"/>
    <n v="157303.60999999999"/>
  </r>
  <r>
    <n v="15"/>
    <x v="26"/>
    <x v="5"/>
    <x v="8"/>
    <n v="540364.34706725902"/>
    <n v="21.693239978354821"/>
    <n v="229756.16775087043"/>
    <n v="229756.16775087043"/>
  </r>
  <r>
    <m/>
    <x v="33"/>
    <x v="3"/>
    <x v="6"/>
    <n v="542955.02999999991"/>
    <m/>
    <m/>
    <m/>
  </r>
  <r>
    <m/>
    <x v="33"/>
    <x v="3"/>
    <x v="0"/>
    <n v="543978.68960405421"/>
    <m/>
    <m/>
    <m/>
  </r>
  <r>
    <n v="52"/>
    <x v="23"/>
    <x v="6"/>
    <x v="7"/>
    <n v="544004.25285599998"/>
    <n v="8.260567"/>
    <n v="88078.16"/>
    <n v="88078.16"/>
  </r>
  <r>
    <n v="68"/>
    <x v="15"/>
    <x v="1"/>
    <x v="0"/>
    <n v="545327.66997531068"/>
    <n v="10.776880276142691"/>
    <n v="115187.84780759881"/>
    <n v="115187.84780759881"/>
  </r>
  <r>
    <m/>
    <x v="34"/>
    <x v="3"/>
    <x v="1"/>
    <n v="545749.97929308238"/>
    <m/>
    <m/>
    <m/>
  </r>
  <r>
    <n v="13"/>
    <x v="29"/>
    <x v="1"/>
    <x v="8"/>
    <n v="546018.86967962782"/>
    <n v="14.228937895216731"/>
    <n v="152277.66429124208"/>
    <n v="152277.66429124208"/>
  </r>
  <r>
    <n v="13"/>
    <x v="29"/>
    <x v="4"/>
    <x v="0"/>
    <n v="546981.03251053079"/>
    <n v="14.41842916995"/>
    <n v="154577.50258136043"/>
    <n v="154577.50258136043"/>
  </r>
  <r>
    <n v="25"/>
    <x v="32"/>
    <x v="6"/>
    <x v="1"/>
    <n v="551145.88621618354"/>
    <n v="9.2085504843210568"/>
    <n v="99474.992461972855"/>
    <n v="99474.992461972855"/>
  </r>
  <r>
    <m/>
    <x v="34"/>
    <x v="7"/>
    <x v="0"/>
    <n v="552453.72149772313"/>
    <m/>
    <m/>
    <m/>
  </r>
  <r>
    <n v="13"/>
    <x v="29"/>
    <x v="4"/>
    <x v="5"/>
    <n v="552909.68625999999"/>
    <n v="18.918189000000002"/>
    <n v="205016.98"/>
    <n v="205016.98"/>
  </r>
  <r>
    <n v="20"/>
    <x v="22"/>
    <x v="5"/>
    <x v="1"/>
    <n v="553731.66939776368"/>
    <n v="10.303000632719115"/>
    <n v="111819.91570717072"/>
    <n v="111819.91570717072"/>
  </r>
  <r>
    <s v=" "/>
    <x v="33"/>
    <x v="3"/>
    <x v="7"/>
    <n v="557476.71800300002"/>
    <n v="15.936882000000001"/>
    <n v="174135.03"/>
    <n v="174135.03"/>
  </r>
  <r>
    <n v="19"/>
    <x v="25"/>
    <x v="4"/>
    <x v="5"/>
    <n v="557485.15356300003"/>
    <n v="60.198988999999997"/>
    <n v="657776.82999999996"/>
    <n v="557484.15356300003"/>
  </r>
  <r>
    <n v="13"/>
    <x v="29"/>
    <x v="4"/>
    <x v="4"/>
    <n v="558667.8769668215"/>
    <n v="12.709675281617749"/>
    <n v="139169.55120777391"/>
    <n v="139169.55120777391"/>
  </r>
  <r>
    <n v="76"/>
    <x v="9"/>
    <x v="4"/>
    <x v="7"/>
    <n v="558866.54066499998"/>
    <n v="35.970097000000003"/>
    <n v="394008.68"/>
    <n v="394008.68"/>
  </r>
  <r>
    <n v="68"/>
    <x v="15"/>
    <x v="1"/>
    <x v="3"/>
    <n v="560131.99407484138"/>
    <n v="19.96859190248848"/>
    <n v="219226.92514366898"/>
    <n v="219226.92514366898"/>
  </r>
  <r>
    <n v="18"/>
    <x v="28"/>
    <x v="6"/>
    <x v="7"/>
    <n v="563916.41168500006"/>
    <n v="32.222462999999998"/>
    <n v="356147.20000000001"/>
    <n v="356147.20000000001"/>
  </r>
  <r>
    <m/>
    <x v="34"/>
    <x v="3"/>
    <x v="4"/>
    <n v="565392.93296027451"/>
    <m/>
    <m/>
    <m/>
  </r>
  <r>
    <n v="47"/>
    <x v="4"/>
    <x v="4"/>
    <x v="2"/>
    <n v="565864.19446442928"/>
    <n v="20.617009272023623"/>
    <n v="228661.97594199463"/>
    <n v="228661.97594199463"/>
  </r>
  <r>
    <n v="15"/>
    <x v="26"/>
    <x v="6"/>
    <x v="2"/>
    <n v="569496.21677072172"/>
    <n v="11.361501525202382"/>
    <n v="126818.50985457581"/>
    <n v="126818.50985457581"/>
  </r>
  <r>
    <n v="20"/>
    <x v="22"/>
    <x v="5"/>
    <x v="4"/>
    <n v="578829.86050037423"/>
    <n v="11.585517708599092"/>
    <n v="131438.45454222334"/>
    <n v="131438.45454222334"/>
  </r>
  <r>
    <s v=" "/>
    <x v="21"/>
    <x v="4"/>
    <x v="5"/>
    <n v="582004.346685"/>
    <n v="16.865024999999999"/>
    <n v="192384.15"/>
    <n v="192384.15"/>
  </r>
  <r>
    <m/>
    <x v="33"/>
    <x v="3"/>
    <x v="1"/>
    <n v="582674.19417025743"/>
    <m/>
    <m/>
    <m/>
  </r>
  <r>
    <m/>
    <x v="31"/>
    <x v="6"/>
    <x v="4"/>
    <n v="584919.39125562657"/>
    <m/>
    <m/>
    <m/>
  </r>
  <r>
    <n v="15"/>
    <x v="26"/>
    <x v="6"/>
    <x v="1"/>
    <n v="585015.90534406551"/>
    <n v="11.176237479021141"/>
    <n v="128150.22306774465"/>
    <n v="128150.22306774465"/>
  </r>
  <r>
    <n v="68"/>
    <x v="15"/>
    <x v="1"/>
    <x v="2"/>
    <n v="585986.31092990201"/>
    <n v="12.902434307180084"/>
    <n v="148188.73768092532"/>
    <n v="148188.73768092532"/>
  </r>
  <r>
    <n v="23"/>
    <x v="27"/>
    <x v="1"/>
    <x v="2"/>
    <n v="587230.04915205762"/>
    <n v="13.160717548675363"/>
    <n v="151476.02873450561"/>
    <n v="151476.02873450561"/>
  </r>
  <r>
    <n v="20"/>
    <x v="22"/>
    <x v="4"/>
    <x v="6"/>
    <n v="587987.66"/>
    <n v="18.95"/>
    <n v="218390.37667719999"/>
    <n v="218390.37667719999"/>
  </r>
  <r>
    <n v="25"/>
    <x v="32"/>
    <x v="6"/>
    <x v="0"/>
    <n v="588892.54589937965"/>
    <n v="11.359427357032386"/>
    <n v="131113.84908634052"/>
    <n v="131113.84908634052"/>
  </r>
  <r>
    <n v="15"/>
    <x v="26"/>
    <x v="6"/>
    <x v="0"/>
    <n v="595772.7736493093"/>
    <n v="19.022209560819611"/>
    <n v="222125.12519936301"/>
    <n v="222125.12519936301"/>
  </r>
  <r>
    <n v="52"/>
    <x v="23"/>
    <x v="1"/>
    <x v="1"/>
    <n v="599129.36778828746"/>
    <n v="7.232474237800596"/>
    <n v="84930.479265715534"/>
    <n v="84930.479265715534"/>
  </r>
  <r>
    <m/>
    <x v="33"/>
    <x v="6"/>
    <x v="0"/>
    <n v="606774.15728413872"/>
    <m/>
    <m/>
    <m/>
  </r>
  <r>
    <n v="76"/>
    <x v="9"/>
    <x v="4"/>
    <x v="5"/>
    <n v="607156.60450300004"/>
    <n v="39.626787999999998"/>
    <n v="471569.46"/>
    <n v="471569.46"/>
  </r>
  <r>
    <n v="76"/>
    <x v="9"/>
    <x v="1"/>
    <x v="7"/>
    <n v="608973.59796699998"/>
    <n v="33.961365999999998"/>
    <n v="405358.88"/>
    <n v="405358.88"/>
  </r>
  <r>
    <m/>
    <x v="34"/>
    <x v="3"/>
    <x v="0"/>
    <n v="610449.64065021451"/>
    <m/>
    <m/>
    <m/>
  </r>
  <r>
    <n v="20"/>
    <x v="22"/>
    <x v="4"/>
    <x v="0"/>
    <n v="612487.49488412298"/>
    <n v="10.122145282062425"/>
    <n v="121513.87317060574"/>
    <n v="121513.87317060574"/>
  </r>
  <r>
    <n v="23"/>
    <x v="27"/>
    <x v="4"/>
    <x v="8"/>
    <n v="612764.00089604408"/>
    <n v="19.697588815561055"/>
    <n v="236571.47728031588"/>
    <n v="236571.47728031588"/>
  </r>
  <r>
    <n v="52"/>
    <x v="23"/>
    <x v="6"/>
    <x v="8"/>
    <n v="613092.63456885179"/>
    <n v="9.6020587603548222"/>
    <n v="115384.24945234887"/>
    <n v="115384.24945234887"/>
  </r>
  <r>
    <n v="13"/>
    <x v="29"/>
    <x v="1"/>
    <x v="5"/>
    <n v="613267.12768200005"/>
    <n v="17.289110999999998"/>
    <n v="207815.74"/>
    <n v="207815.74"/>
  </r>
  <r>
    <m/>
    <x v="31"/>
    <x v="6"/>
    <x v="2"/>
    <n v="614140.76318702544"/>
    <m/>
    <m/>
    <m/>
  </r>
  <r>
    <n v="19"/>
    <x v="25"/>
    <x v="1"/>
    <x v="5"/>
    <n v="614823.77323499997"/>
    <n v="54.507173999999999"/>
    <n v="656841.21"/>
    <n v="614822.77323499997"/>
  </r>
  <r>
    <n v="47"/>
    <x v="4"/>
    <x v="1"/>
    <x v="0"/>
    <n v="629729.21868908778"/>
    <n v="19.775813977223208"/>
    <n v="244086.79454242325"/>
    <n v="244086.79454242325"/>
  </r>
  <r>
    <n v="18"/>
    <x v="28"/>
    <x v="4"/>
    <x v="8"/>
    <n v="630426.41773024388"/>
    <n v="15.397216845014414"/>
    <n v="190253.52026891679"/>
    <n v="190253.52026891679"/>
  </r>
  <r>
    <n v="13"/>
    <x v="29"/>
    <x v="4"/>
    <x v="1"/>
    <n v="630841.3781699033"/>
    <n v="10.977844295557311"/>
    <n v="135735.45712498212"/>
    <n v="135735.45712498212"/>
  </r>
  <r>
    <n v="47"/>
    <x v="4"/>
    <x v="1"/>
    <x v="2"/>
    <n v="631775.6327427614"/>
    <n v="18.48992246502808"/>
    <n v="228957.05630827119"/>
    <n v="228957.05630827119"/>
  </r>
  <r>
    <n v="76"/>
    <x v="9"/>
    <x v="1"/>
    <x v="5"/>
    <n v="631900.96479200001"/>
    <n v="38.070267999999999"/>
    <n v="471510.12"/>
    <n v="471510.12"/>
  </r>
  <r>
    <n v="13"/>
    <x v="29"/>
    <x v="1"/>
    <x v="4"/>
    <n v="634210.06324503827"/>
    <n v="11.624013333886065"/>
    <n v="144492.49814024297"/>
    <n v="144492.49814024297"/>
  </r>
  <r>
    <m/>
    <x v="31"/>
    <x v="6"/>
    <x v="0"/>
    <n v="635342.88211912604"/>
    <m/>
    <m/>
    <m/>
  </r>
  <r>
    <n v="20"/>
    <x v="22"/>
    <x v="5"/>
    <x v="5"/>
    <n v="636011.91290600004"/>
    <n v="18.961126"/>
    <n v="236366.24"/>
    <n v="236366.24"/>
  </r>
  <r>
    <n v="13"/>
    <x v="29"/>
    <x v="1"/>
    <x v="2"/>
    <n v="638502.59966190066"/>
    <n v="10.556794887044262"/>
    <n v="132114.60319771434"/>
    <n v="132114.60319771434"/>
  </r>
  <r>
    <s v=" "/>
    <x v="0"/>
    <x v="6"/>
    <x v="7"/>
    <n v="643673.89290400001"/>
    <n v="28.428059000000001"/>
    <n v="358648.63"/>
    <n v="358648.63"/>
  </r>
  <r>
    <m/>
    <x v="34"/>
    <x v="2"/>
    <x v="1"/>
    <n v="644725.73574182065"/>
    <m/>
    <m/>
    <m/>
  </r>
  <r>
    <n v="20"/>
    <x v="22"/>
    <x v="5"/>
    <x v="3"/>
    <n v="645821.80811232666"/>
    <n v="12.884326646029583"/>
    <n v="163091.19096463363"/>
    <n v="163091.19096463363"/>
  </r>
  <r>
    <n v="15"/>
    <x v="26"/>
    <x v="6"/>
    <x v="4"/>
    <n v="646757.35490230541"/>
    <n v="8.8369467103480908"/>
    <n v="112021.06148402827"/>
    <n v="112021.06148402827"/>
  </r>
  <r>
    <m/>
    <x v="21"/>
    <x v="1"/>
    <x v="6"/>
    <n v="647160.78000000014"/>
    <m/>
    <m/>
    <m/>
  </r>
  <r>
    <n v="18"/>
    <x v="28"/>
    <x v="5"/>
    <x v="5"/>
    <n v="647460.13325399999"/>
    <n v="17.460781999999998"/>
    <n v="221581.14"/>
    <n v="221581.14"/>
  </r>
  <r>
    <n v="23"/>
    <x v="27"/>
    <x v="1"/>
    <x v="6"/>
    <n v="647664.94999999995"/>
    <n v="8.8699999999999992"/>
    <n v="112597.84688739997"/>
    <n v="112597.84688739997"/>
  </r>
  <r>
    <m/>
    <x v="0"/>
    <x v="4"/>
    <x v="6"/>
    <n v="649724.22000000009"/>
    <m/>
    <m/>
    <m/>
  </r>
  <r>
    <n v="20"/>
    <x v="22"/>
    <x v="4"/>
    <x v="8"/>
    <n v="650308.04140485125"/>
    <n v="10.132010496094782"/>
    <n v="129142.98686369232"/>
    <n v="129142.98686369232"/>
  </r>
  <r>
    <n v="23"/>
    <x v="27"/>
    <x v="1"/>
    <x v="7"/>
    <n v="652323.29535999999"/>
    <n v="8.6269910000000003"/>
    <n v="110300.71"/>
    <n v="110300.71"/>
  </r>
  <r>
    <m/>
    <x v="34"/>
    <x v="2"/>
    <x v="2"/>
    <n v="658157.43212286569"/>
    <m/>
    <m/>
    <m/>
  </r>
  <r>
    <n v="47"/>
    <x v="4"/>
    <x v="1"/>
    <x v="3"/>
    <n v="658839.18245926604"/>
    <n v="14.335081889105073"/>
    <n v="185112.46719317051"/>
    <n v="185112.46719317051"/>
  </r>
  <r>
    <n v="25"/>
    <x v="32"/>
    <x v="6"/>
    <x v="2"/>
    <n v="658990.26834797335"/>
    <n v="10.774216535653771"/>
    <n v="139162.03538296514"/>
    <n v="139162.03538296514"/>
  </r>
  <r>
    <n v="18"/>
    <x v="28"/>
    <x v="1"/>
    <x v="6"/>
    <n v="660151.17000000004"/>
    <n v="12.34"/>
    <n v="159666.80258088"/>
    <n v="159666.80258088"/>
  </r>
  <r>
    <n v="52"/>
    <x v="23"/>
    <x v="4"/>
    <x v="4"/>
    <n v="661901.29131225287"/>
    <n v="6.9898050417712962"/>
    <n v="90680.595270118589"/>
    <n v="90680.595270118589"/>
  </r>
  <r>
    <n v="23"/>
    <x v="27"/>
    <x v="1"/>
    <x v="1"/>
    <n v="663103.15952204703"/>
    <n v="11.499336784592129"/>
    <n v="149454.83246371429"/>
    <n v="149454.83246371429"/>
  </r>
  <r>
    <s v=" "/>
    <x v="34"/>
    <x v="3"/>
    <x v="5"/>
    <n v="664521.50225200003"/>
    <n v="9.5856250000000003"/>
    <n v="124849.14"/>
    <n v="124849.14"/>
  </r>
  <r>
    <n v="25"/>
    <x v="32"/>
    <x v="6"/>
    <x v="8"/>
    <n v="667204.54671394511"/>
    <n v="10.50418299786922"/>
    <n v="137365.39765159576"/>
    <n v="137365.39765159576"/>
  </r>
  <r>
    <n v="20"/>
    <x v="22"/>
    <x v="5"/>
    <x v="7"/>
    <n v="670598.48507499998"/>
    <n v="17.170688999999999"/>
    <n v="225686.91"/>
    <n v="225686.91"/>
  </r>
  <r>
    <m/>
    <x v="34"/>
    <x v="3"/>
    <x v="2"/>
    <n v="676771.77882371622"/>
    <m/>
    <m/>
    <m/>
  </r>
  <r>
    <n v="15"/>
    <x v="26"/>
    <x v="5"/>
    <x v="1"/>
    <n v="677349.87826120888"/>
    <n v="29.276196922046516"/>
    <n v="388672.47705354798"/>
    <n v="388672.47705354798"/>
  </r>
  <r>
    <n v="23"/>
    <x v="27"/>
    <x v="1"/>
    <x v="0"/>
    <n v="677746.28699054779"/>
    <n v="8.8238577074616042"/>
    <n v="117214.60124403458"/>
    <n v="117214.60124403458"/>
  </r>
  <r>
    <n v="20"/>
    <x v="22"/>
    <x v="4"/>
    <x v="4"/>
    <n v="680726.64453903388"/>
    <n v="10.291761533528131"/>
    <n v="137315.17538424433"/>
    <n v="137315.17538424433"/>
  </r>
  <r>
    <n v="25"/>
    <x v="32"/>
    <x v="6"/>
    <x v="4"/>
    <n v="683685.06275519135"/>
    <n v="11.040071632004706"/>
    <n v="147939.46850435933"/>
    <n v="147939.46850435933"/>
  </r>
  <r>
    <m/>
    <x v="34"/>
    <x v="2"/>
    <x v="0"/>
    <n v="684652.68158682389"/>
    <m/>
    <m/>
    <m/>
  </r>
  <r>
    <m/>
    <x v="21"/>
    <x v="1"/>
    <x v="8"/>
    <n v="687788.06986600149"/>
    <m/>
    <m/>
    <m/>
  </r>
  <r>
    <n v="13"/>
    <x v="29"/>
    <x v="1"/>
    <x v="0"/>
    <n v="689677.55949956214"/>
    <n v="12.063442422029334"/>
    <n v="163069.75636425809"/>
    <n v="163069.75636425809"/>
  </r>
  <r>
    <s v=" "/>
    <x v="34"/>
    <x v="2"/>
    <x v="7"/>
    <n v="694728.20999899996"/>
    <n v="10.296931000000001"/>
    <n v="140209.95000000001"/>
    <n v="140209.95000000001"/>
  </r>
  <r>
    <n v="20"/>
    <x v="22"/>
    <x v="4"/>
    <x v="3"/>
    <n v="697317.20127205108"/>
    <n v="11.801832260099708"/>
    <n v="161300.56457330071"/>
    <n v="161300.56457330071"/>
  </r>
  <r>
    <n v="23"/>
    <x v="27"/>
    <x v="1"/>
    <x v="5"/>
    <n v="699084.708614"/>
    <n v="11.971902"/>
    <n v="164039.72"/>
    <n v="164039.72"/>
  </r>
  <r>
    <s v="05"/>
    <x v="30"/>
    <x v="6"/>
    <x v="2"/>
    <n v="700833.21523696417"/>
    <n v="30.235744027397395"/>
    <n v="415328.188555334"/>
    <n v="415328.188555334"/>
  </r>
  <r>
    <s v=" "/>
    <x v="0"/>
    <x v="5"/>
    <x v="5"/>
    <n v="701218.15509899997"/>
    <n v="16.312563999999998"/>
    <n v="224197.86"/>
    <n v="224197.86"/>
  </r>
  <r>
    <n v="47"/>
    <x v="4"/>
    <x v="4"/>
    <x v="1"/>
    <n v="702068.81210408034"/>
    <n v="16.40311950576427"/>
    <n v="225715.92507377855"/>
    <n v="225715.92507377855"/>
  </r>
  <r>
    <n v="52"/>
    <x v="23"/>
    <x v="4"/>
    <x v="2"/>
    <n v="709273.44675464078"/>
    <n v="8.6191848158744993"/>
    <n v="119821.83488238318"/>
    <n v="119821.83488238318"/>
  </r>
  <r>
    <n v="52"/>
    <x v="23"/>
    <x v="4"/>
    <x v="0"/>
    <n v="709527.27596006822"/>
    <n v="8.0595018887094056"/>
    <n v="112081.35384554378"/>
    <n v="112081.35384554378"/>
  </r>
  <r>
    <n v="20"/>
    <x v="22"/>
    <x v="1"/>
    <x v="6"/>
    <n v="711259.19"/>
    <n v="15.75"/>
    <n v="219565.71195299999"/>
    <n v="219565.71195299999"/>
  </r>
  <r>
    <n v="47"/>
    <x v="4"/>
    <x v="4"/>
    <x v="5"/>
    <n v="711929.85172100004"/>
    <n v="36.505346000000003"/>
    <n v="509389.21"/>
    <n v="509389.21"/>
  </r>
  <r>
    <n v="20"/>
    <x v="22"/>
    <x v="4"/>
    <x v="5"/>
    <n v="713093.63215700001"/>
    <n v="16.996759999999998"/>
    <n v="237557.52"/>
    <n v="237557.52"/>
  </r>
  <r>
    <n v="15"/>
    <x v="26"/>
    <x v="6"/>
    <x v="3"/>
    <n v="716260.83043769724"/>
    <n v="11.751953714880495"/>
    <n v="164982.2968908794"/>
    <n v="164982.2968908794"/>
  </r>
  <r>
    <m/>
    <x v="34"/>
    <x v="3"/>
    <x v="6"/>
    <n v="717778.04"/>
    <m/>
    <m/>
    <m/>
  </r>
  <r>
    <m/>
    <x v="0"/>
    <x v="4"/>
    <x v="8"/>
    <n v="718879.43974927312"/>
    <m/>
    <m/>
    <m/>
  </r>
  <r>
    <n v="18"/>
    <x v="28"/>
    <x v="1"/>
    <x v="8"/>
    <n v="719580.49866559589"/>
    <n v="13.719052247543209"/>
    <n v="193490.4641671275"/>
    <n v="193490.4641671275"/>
  </r>
  <r>
    <n v="13"/>
    <x v="29"/>
    <x v="1"/>
    <x v="1"/>
    <n v="722768.93495693023"/>
    <n v="9.9164271445938397"/>
    <n v="140478.79552317123"/>
    <n v="140478.79552317123"/>
  </r>
  <r>
    <n v="23"/>
    <x v="27"/>
    <x v="4"/>
    <x v="3"/>
    <n v="728559.98281925032"/>
    <n v="19.346440769152228"/>
    <n v="276262.83406598895"/>
    <n v="276262.83406598895"/>
  </r>
  <r>
    <n v="20"/>
    <x v="22"/>
    <x v="1"/>
    <x v="0"/>
    <n v="730013.7745961136"/>
    <n v="8.9546931561395287"/>
    <n v="128126.16728476269"/>
    <n v="128126.16728476269"/>
  </r>
  <r>
    <m/>
    <x v="31"/>
    <x v="6"/>
    <x v="3"/>
    <n v="730952.98669989826"/>
    <m/>
    <m/>
    <m/>
  </r>
  <r>
    <n v="20"/>
    <x v="22"/>
    <x v="1"/>
    <x v="8"/>
    <n v="732011.37330690701"/>
    <n v="9.1435018118823219"/>
    <n v="131185.68743574337"/>
    <n v="131185.68743574337"/>
  </r>
  <r>
    <n v="47"/>
    <x v="4"/>
    <x v="1"/>
    <x v="8"/>
    <n v="734199.37425488071"/>
    <n v="11.928728856760713"/>
    <n v="171658.07914088111"/>
    <n v="171658.07914088111"/>
  </r>
  <r>
    <m/>
    <x v="34"/>
    <x v="2"/>
    <x v="8"/>
    <n v="737890.53821619495"/>
    <m/>
    <m/>
    <m/>
  </r>
  <r>
    <n v="15"/>
    <x v="26"/>
    <x v="5"/>
    <x v="7"/>
    <n v="739637.58597599994"/>
    <n v="23.495677000000001"/>
    <n v="340614.41"/>
    <n v="340614.41"/>
  </r>
  <r>
    <n v="47"/>
    <x v="4"/>
    <x v="1"/>
    <x v="4"/>
    <n v="747397.98587686697"/>
    <n v="14.012441419851099"/>
    <n v="205268.26169052024"/>
    <n v="205268.26169052024"/>
  </r>
  <r>
    <n v="18"/>
    <x v="28"/>
    <x v="5"/>
    <x v="7"/>
    <n v="751454.83578800003"/>
    <n v="12.168179"/>
    <n v="179219.20000000001"/>
    <n v="179219.20000000001"/>
  </r>
  <r>
    <n v="20"/>
    <x v="22"/>
    <x v="4"/>
    <x v="1"/>
    <n v="753727.40183158452"/>
    <n v="9.0040223052881956"/>
    <n v="133016.93542869069"/>
    <n v="133016.93542869069"/>
  </r>
  <r>
    <n v="20"/>
    <x v="22"/>
    <x v="1"/>
    <x v="4"/>
    <n v="760361.76022355992"/>
    <n v="9.435373375104497"/>
    <n v="140616.22331407494"/>
    <n v="140616.22331407494"/>
  </r>
  <r>
    <n v="23"/>
    <x v="27"/>
    <x v="1"/>
    <x v="8"/>
    <n v="763804.30635257694"/>
    <n v="16.796092596041969"/>
    <n v="251446.98595316842"/>
    <n v="251446.98595316842"/>
  </r>
  <r>
    <n v="20"/>
    <x v="22"/>
    <x v="1"/>
    <x v="3"/>
    <n v="763845.23941802897"/>
    <n v="10.789643507465589"/>
    <n v="161535.70943262661"/>
    <n v="161535.70943262661"/>
  </r>
  <r>
    <s v=" "/>
    <x v="34"/>
    <x v="3"/>
    <x v="7"/>
    <n v="765807.368013"/>
    <n v="18.332654000000002"/>
    <n v="275169.91999999998"/>
    <n v="275169.91999999998"/>
  </r>
  <r>
    <n v="52"/>
    <x v="23"/>
    <x v="1"/>
    <x v="4"/>
    <n v="769918.29901816882"/>
    <n v="6.7790391143161983"/>
    <n v="102298.40277189044"/>
    <n v="102298.40277189044"/>
  </r>
  <r>
    <m/>
    <x v="31"/>
    <x v="6"/>
    <x v="6"/>
    <n v="770038.46000000008"/>
    <m/>
    <m/>
    <m/>
  </r>
  <r>
    <s v=" "/>
    <x v="21"/>
    <x v="1"/>
    <x v="7"/>
    <n v="772773.55896299996"/>
    <n v="9.3803909999999995"/>
    <n v="142078.79"/>
    <n v="142078.79"/>
  </r>
  <r>
    <n v="23"/>
    <x v="27"/>
    <x v="5"/>
    <x v="4"/>
    <n v="778070.9614285432"/>
    <n v="47.280619768750817"/>
    <n v="721038.47469602304"/>
    <n v="721038.47469602304"/>
  </r>
  <r>
    <n v="52"/>
    <x v="23"/>
    <x v="1"/>
    <x v="0"/>
    <n v="782694.04083154921"/>
    <n v="7.5519465634564673"/>
    <n v="115852.9260091552"/>
    <n v="115852.9260091552"/>
  </r>
  <r>
    <n v="52"/>
    <x v="23"/>
    <x v="1"/>
    <x v="2"/>
    <n v="783355.92645092646"/>
    <n v="8.1067464249888275"/>
    <n v="124469.16998249723"/>
    <n v="124469.16998249723"/>
  </r>
  <r>
    <n v="15"/>
    <x v="26"/>
    <x v="4"/>
    <x v="2"/>
    <n v="786926.53087166231"/>
    <n v="11.239918589477158"/>
    <n v="173361.80680078451"/>
    <n v="173361.80680078451"/>
  </r>
  <r>
    <s v=" "/>
    <x v="0"/>
    <x v="5"/>
    <x v="7"/>
    <n v="795231.12286700006"/>
    <n v="11.623127999999999"/>
    <n v="181164.24"/>
    <n v="181164.24"/>
  </r>
  <r>
    <n v="52"/>
    <x v="23"/>
    <x v="4"/>
    <x v="3"/>
    <n v="798607.94340590865"/>
    <n v="7.8124175818347865"/>
    <n v="122285.55126592192"/>
    <n v="122285.55126592192"/>
  </r>
  <r>
    <m/>
    <x v="34"/>
    <x v="2"/>
    <x v="3"/>
    <n v="799404.87455490837"/>
    <m/>
    <m/>
    <m/>
  </r>
  <r>
    <n v="20"/>
    <x v="22"/>
    <x v="1"/>
    <x v="5"/>
    <n v="804204.65949300001"/>
    <n v="15.205389"/>
    <n v="239673.60000000001"/>
    <n v="239673.60000000001"/>
  </r>
  <r>
    <n v="25"/>
    <x v="32"/>
    <x v="6"/>
    <x v="7"/>
    <n v="806730.39212900004"/>
    <n v="12.244263999999999"/>
    <n v="193605.27"/>
    <n v="193605.27"/>
  </r>
  <r>
    <s v=" "/>
    <x v="21"/>
    <x v="1"/>
    <x v="5"/>
    <n v="809119.64501199999"/>
    <n v="12.645479"/>
    <n v="200541.42"/>
    <n v="200541.42"/>
  </r>
  <r>
    <n v="47"/>
    <x v="4"/>
    <x v="6"/>
    <x v="6"/>
    <n v="815460.43"/>
    <n v="57.15"/>
    <n v="913429.84606020001"/>
    <n v="815459.43"/>
  </r>
  <r>
    <m/>
    <x v="34"/>
    <x v="2"/>
    <x v="6"/>
    <n v="822904.86"/>
    <m/>
    <m/>
    <m/>
  </r>
  <r>
    <s v=" "/>
    <x v="31"/>
    <x v="6"/>
    <x v="7"/>
    <n v="823191.69745199999"/>
    <n v="8.9215049999999998"/>
    <n v="143944.53"/>
    <n v="143944.53"/>
  </r>
  <r>
    <m/>
    <x v="31"/>
    <x v="4"/>
    <x v="1"/>
    <n v="825613.34228822042"/>
    <m/>
    <m/>
    <m/>
  </r>
  <r>
    <n v="47"/>
    <x v="4"/>
    <x v="4"/>
    <x v="7"/>
    <n v="828572.61565099994"/>
    <n v="24.63889"/>
    <n v="400136.15"/>
    <n v="400136.15"/>
  </r>
  <r>
    <m/>
    <x v="31"/>
    <x v="5"/>
    <x v="6"/>
    <n v="835931.11"/>
    <m/>
    <m/>
    <m/>
  </r>
  <r>
    <s v=" "/>
    <x v="34"/>
    <x v="2"/>
    <x v="5"/>
    <n v="838395.36624799995"/>
    <n v="4.7518099999999999"/>
    <n v="78084.350000000006"/>
    <n v="78084.350000000006"/>
  </r>
  <r>
    <n v="15"/>
    <x v="26"/>
    <x v="6"/>
    <x v="8"/>
    <n v="843049.12610495859"/>
    <n v="15.933764770187675"/>
    <n v="263285.75071534642"/>
    <n v="263285.75071534642"/>
  </r>
  <r>
    <m/>
    <x v="0"/>
    <x v="1"/>
    <x v="6"/>
    <n v="846434.25"/>
    <m/>
    <m/>
    <m/>
  </r>
  <r>
    <n v="20"/>
    <x v="22"/>
    <x v="1"/>
    <x v="1"/>
    <n v="847581.09485438582"/>
    <n v="8.4228664056873441"/>
    <n v="139925.62166691621"/>
    <n v="139925.62166691621"/>
  </r>
  <r>
    <n v="20"/>
    <x v="22"/>
    <x v="5"/>
    <x v="2"/>
    <n v="847931.95672586234"/>
    <n v="14.126569357190439"/>
    <n v="234776.04409857545"/>
    <n v="234776.04409857545"/>
  </r>
  <r>
    <n v="25"/>
    <x v="32"/>
    <x v="6"/>
    <x v="3"/>
    <n v="854754.46578345995"/>
    <n v="11.987058734423487"/>
    <n v="200821.44290319926"/>
    <n v="200821.44290319926"/>
  </r>
  <r>
    <n v="20"/>
    <x v="22"/>
    <x v="4"/>
    <x v="7"/>
    <n v="856144.04731699999"/>
    <n v="14.289567"/>
    <n v="239784.98"/>
    <n v="239784.98"/>
  </r>
  <r>
    <n v="15"/>
    <x v="26"/>
    <x v="5"/>
    <x v="6"/>
    <n v="861048.6"/>
    <n v="30.74"/>
    <n v="518785.22569439991"/>
    <n v="518785.22569439991"/>
  </r>
  <r>
    <m/>
    <x v="0"/>
    <x v="1"/>
    <x v="8"/>
    <n v="861616.3495862257"/>
    <m/>
    <m/>
    <m/>
  </r>
  <r>
    <n v="23"/>
    <x v="27"/>
    <x v="1"/>
    <x v="3"/>
    <n v="885588.14740219305"/>
    <n v="16.287504509167533"/>
    <n v="282710.8105039394"/>
    <n v="282710.8105039394"/>
  </r>
  <r>
    <m/>
    <x v="34"/>
    <x v="2"/>
    <x v="4"/>
    <n v="899915.67961436941"/>
    <m/>
    <m/>
    <m/>
  </r>
  <r>
    <n v="52"/>
    <x v="23"/>
    <x v="4"/>
    <x v="8"/>
    <n v="902786.76496419508"/>
    <n v="8.1567842640660242"/>
    <n v="144331.20281403358"/>
    <n v="144331.20281403358"/>
  </r>
  <r>
    <n v="52"/>
    <x v="23"/>
    <x v="1"/>
    <x v="3"/>
    <n v="909003.67243069422"/>
    <n v="7.4274930729489945"/>
    <n v="132331.72221317791"/>
    <n v="132331.72221317791"/>
  </r>
  <r>
    <n v="52"/>
    <x v="23"/>
    <x v="4"/>
    <x v="6"/>
    <n v="909862.37"/>
    <n v="14.46"/>
    <n v="257869.55345592002"/>
    <n v="257869.55345592002"/>
  </r>
  <r>
    <m/>
    <x v="31"/>
    <x v="6"/>
    <x v="8"/>
    <n v="911963.80777360499"/>
    <m/>
    <m/>
    <m/>
  </r>
  <r>
    <n v="15"/>
    <x v="26"/>
    <x v="5"/>
    <x v="5"/>
    <n v="912229.32553100004"/>
    <n v="27.275483000000001"/>
    <n v="487677.31"/>
    <n v="487677.31"/>
  </r>
  <r>
    <s v=" "/>
    <x v="31"/>
    <x v="5"/>
    <x v="5"/>
    <n v="920709.36708"/>
    <n v="27.069794999999999"/>
    <n v="488498.92"/>
    <n v="488498.92"/>
  </r>
  <r>
    <n v="20"/>
    <x v="22"/>
    <x v="1"/>
    <x v="7"/>
    <n v="939987.80375900003"/>
    <n v="13.059653000000001"/>
    <n v="240607.92"/>
    <n v="240607.92"/>
  </r>
  <r>
    <n v="52"/>
    <x v="23"/>
    <x v="4"/>
    <x v="5"/>
    <n v="943924.35956899996"/>
    <n v="10.726544000000001"/>
    <n v="198450.9"/>
    <n v="198450.9"/>
  </r>
  <r>
    <n v="18"/>
    <x v="28"/>
    <x v="4"/>
    <x v="5"/>
    <n v="948883.74859800003"/>
    <n v="12.284530999999999"/>
    <n v="228469.21"/>
    <n v="228469.21"/>
  </r>
  <r>
    <n v="15"/>
    <x v="26"/>
    <x v="1"/>
    <x v="2"/>
    <n v="950924.31535555434"/>
    <n v="9.5692376682409428"/>
    <n v="178352.56725167335"/>
    <n v="178352.56725167335"/>
  </r>
  <r>
    <s v=" "/>
    <x v="35"/>
    <x v="7"/>
    <x v="0"/>
    <n v="952640.67664362211"/>
    <n v="12.717966391520127"/>
    <n v="237466.78133147213"/>
    <n v="237466.78133147213"/>
  </r>
  <r>
    <n v="15"/>
    <x v="26"/>
    <x v="6"/>
    <x v="7"/>
    <n v="957215.34406899998"/>
    <n v="7.5953720000000002"/>
    <n v="142499.96"/>
    <n v="142499.96"/>
  </r>
  <r>
    <m/>
    <x v="31"/>
    <x v="1"/>
    <x v="1"/>
    <n v="957865.60380026698"/>
    <m/>
    <m/>
    <m/>
  </r>
  <r>
    <n v="20"/>
    <x v="22"/>
    <x v="4"/>
    <x v="2"/>
    <n v="958577.5716260795"/>
    <n v="12.107518482670104"/>
    <n v="227477.51504450134"/>
    <n v="227477.51504450134"/>
  </r>
  <r>
    <n v="15"/>
    <x v="26"/>
    <x v="6"/>
    <x v="6"/>
    <n v="965836.48"/>
    <n v="7.95"/>
    <n v="150496.64031359999"/>
    <n v="150496.64031359999"/>
  </r>
  <r>
    <n v="52"/>
    <x v="23"/>
    <x v="1"/>
    <x v="6"/>
    <n v="970898.29"/>
    <n v="13.74"/>
    <n v="261466.79309016003"/>
    <n v="261466.79309016003"/>
  </r>
  <r>
    <m/>
    <x v="34"/>
    <x v="3"/>
    <x v="3"/>
    <n v="975576.51986036578"/>
    <m/>
    <m/>
    <m/>
  </r>
  <r>
    <n v="25"/>
    <x v="32"/>
    <x v="6"/>
    <x v="6"/>
    <n v="978551.59"/>
    <n v="9.4499999999999993"/>
    <n v="181247.32549979998"/>
    <n v="181247.32549979998"/>
  </r>
  <r>
    <n v="52"/>
    <x v="23"/>
    <x v="1"/>
    <x v="8"/>
    <n v="990427.59850725392"/>
    <n v="7.8374712164664437"/>
    <n v="152143.97678777389"/>
    <n v="152143.97678777389"/>
  </r>
  <r>
    <m/>
    <x v="31"/>
    <x v="4"/>
    <x v="4"/>
    <n v="995258.18929717771"/>
    <m/>
    <m/>
    <m/>
  </r>
  <r>
    <n v="47"/>
    <x v="4"/>
    <x v="1"/>
    <x v="1"/>
    <n v="1002949.8919482686"/>
    <n v="12.721574284180317"/>
    <n v="250078.39045311822"/>
    <n v="250078.39045311822"/>
  </r>
  <r>
    <s v=" "/>
    <x v="31"/>
    <x v="5"/>
    <x v="7"/>
    <n v="1011631.60135"/>
    <n v="23.531293000000002"/>
    <n v="466578"/>
    <n v="466578"/>
  </r>
  <r>
    <n v="52"/>
    <x v="23"/>
    <x v="1"/>
    <x v="5"/>
    <n v="1024449.979304"/>
    <n v="10.215591999999999"/>
    <n v="205121.12"/>
    <n v="205121.12"/>
  </r>
  <r>
    <n v="15"/>
    <x v="26"/>
    <x v="4"/>
    <x v="3"/>
    <n v="1042025.6935167223"/>
    <n v="10.989966642792771"/>
    <n v="224455.82120856291"/>
    <n v="224455.82120856291"/>
  </r>
  <r>
    <m/>
    <x v="31"/>
    <x v="4"/>
    <x v="0"/>
    <n v="1047191.5870189974"/>
    <m/>
    <m/>
    <m/>
  </r>
  <r>
    <m/>
    <x v="31"/>
    <x v="4"/>
    <x v="2"/>
    <n v="1055007.5340764783"/>
    <m/>
    <m/>
    <m/>
  </r>
  <r>
    <n v="47"/>
    <x v="4"/>
    <x v="4"/>
    <x v="6"/>
    <n v="1059471.3899999999"/>
    <n v="46.12"/>
    <n v="957711.28193327994"/>
    <n v="957711.28193327994"/>
  </r>
  <r>
    <m/>
    <x v="33"/>
    <x v="6"/>
    <x v="3"/>
    <n v="1061063.9315569538"/>
    <m/>
    <m/>
    <m/>
  </r>
  <r>
    <n v="52"/>
    <x v="23"/>
    <x v="4"/>
    <x v="7"/>
    <n v="1061845.653867"/>
    <n v="13.586323999999999"/>
    <n v="282760.94"/>
    <n v="282760.94"/>
  </r>
  <r>
    <m/>
    <x v="33"/>
    <x v="0"/>
    <x v="8"/>
    <n v="1064572.855132937"/>
    <m/>
    <m/>
    <m/>
  </r>
  <r>
    <s v=" "/>
    <x v="0"/>
    <x v="4"/>
    <x v="5"/>
    <n v="1072843.1044449999"/>
    <n v="11.189690000000001"/>
    <n v="235293.73"/>
    <n v="235293.73"/>
  </r>
  <r>
    <n v="47"/>
    <x v="4"/>
    <x v="1"/>
    <x v="5"/>
    <n v="1079091.799383"/>
    <n v="26.465064000000002"/>
    <n v="559741.38"/>
    <n v="559741.38"/>
  </r>
  <r>
    <m/>
    <x v="33"/>
    <x v="5"/>
    <x v="6"/>
    <n v="1080457.1500000001"/>
    <m/>
    <m/>
    <m/>
  </r>
  <r>
    <n v="15"/>
    <x v="26"/>
    <x v="4"/>
    <x v="4"/>
    <n v="1081815.1101498965"/>
    <n v="13.930009129248559"/>
    <n v="295366.00946672302"/>
    <n v="295366.00946672302"/>
  </r>
  <r>
    <n v="20"/>
    <x v="22"/>
    <x v="1"/>
    <x v="2"/>
    <n v="1085253.3212672381"/>
    <n v="10.543782376953125"/>
    <n v="224276.4269288241"/>
    <n v="224276.4269288241"/>
  </r>
  <r>
    <n v="15"/>
    <x v="26"/>
    <x v="6"/>
    <x v="5"/>
    <n v="1086712.0345940001"/>
    <n v="8.0385159999999996"/>
    <n v="171216.83"/>
    <n v="171216.83"/>
  </r>
  <r>
    <m/>
    <x v="34"/>
    <x v="0"/>
    <x v="2"/>
    <n v="1106958.1779858379"/>
    <m/>
    <m/>
    <m/>
  </r>
  <r>
    <n v="47"/>
    <x v="4"/>
    <x v="1"/>
    <x v="7"/>
    <n v="1124069.492504"/>
    <n v="20.864968999999999"/>
    <n v="459692.02"/>
    <n v="459692.02"/>
  </r>
  <r>
    <m/>
    <x v="35"/>
    <x v="2"/>
    <x v="1"/>
    <n v="1125858.1032088269"/>
    <n v="3.2045120466103105"/>
    <n v="70713.386748327801"/>
    <n v="70713.386748327801"/>
  </r>
  <r>
    <m/>
    <x v="33"/>
    <x v="0"/>
    <x v="2"/>
    <n v="1135070.8107154102"/>
    <m/>
    <m/>
    <m/>
  </r>
  <r>
    <m/>
    <x v="34"/>
    <x v="3"/>
    <x v="8"/>
    <n v="1136801.8372081239"/>
    <m/>
    <m/>
    <m/>
  </r>
  <r>
    <n v="52"/>
    <x v="23"/>
    <x v="1"/>
    <x v="7"/>
    <n v="1142526.5518829999"/>
    <n v="12.937148000000001"/>
    <n v="289708.28999999998"/>
    <n v="289708.28999999998"/>
  </r>
  <r>
    <m/>
    <x v="33"/>
    <x v="6"/>
    <x v="1"/>
    <n v="1155095.510038692"/>
    <m/>
    <m/>
    <m/>
  </r>
  <r>
    <n v="25"/>
    <x v="32"/>
    <x v="6"/>
    <x v="5"/>
    <n v="1158037.132712"/>
    <n v="9.4859349999999996"/>
    <n v="215307.28"/>
    <n v="215307.28"/>
  </r>
  <r>
    <s v=" "/>
    <x v="35"/>
    <x v="3"/>
    <x v="2"/>
    <n v="1161072.7717317597"/>
    <n v="10.67638583729018"/>
    <n v="242962.79356513216"/>
    <n v="242962.79356513216"/>
  </r>
  <r>
    <s v=" "/>
    <x v="35"/>
    <x v="2"/>
    <x v="0"/>
    <n v="1168554.6662056127"/>
    <n v="3.3186698561153407"/>
    <n v="76009.724060806024"/>
    <n v="76009.724060806024"/>
  </r>
  <r>
    <m/>
    <x v="34"/>
    <x v="0"/>
    <x v="4"/>
    <n v="1168871.0691426403"/>
    <m/>
    <m/>
    <m/>
  </r>
  <r>
    <m/>
    <x v="31"/>
    <x v="1"/>
    <x v="4"/>
    <n v="1169276.0338356199"/>
    <m/>
    <m/>
    <m/>
  </r>
  <r>
    <s v=" "/>
    <x v="31"/>
    <x v="6"/>
    <x v="5"/>
    <n v="1173672.818614"/>
    <n v="29.513943000000001"/>
    <n v="678938.38"/>
    <n v="678938.38"/>
  </r>
  <r>
    <m/>
    <x v="33"/>
    <x v="0"/>
    <x v="0"/>
    <n v="1175771.5711530021"/>
    <m/>
    <m/>
    <m/>
  </r>
  <r>
    <n v="25"/>
    <x v="32"/>
    <x v="5"/>
    <x v="0"/>
    <n v="1175971.5901391692"/>
    <n v="12.168298281731998"/>
    <n v="280467.63236125954"/>
    <n v="280467.63236125954"/>
  </r>
  <r>
    <m/>
    <x v="34"/>
    <x v="0"/>
    <x v="1"/>
    <n v="1177893.1183585406"/>
    <m/>
    <m/>
    <m/>
  </r>
  <r>
    <m/>
    <x v="33"/>
    <x v="0"/>
    <x v="3"/>
    <n v="1189402.0367806687"/>
    <m/>
    <m/>
    <m/>
  </r>
  <r>
    <m/>
    <x v="31"/>
    <x v="4"/>
    <x v="3"/>
    <n v="1190942.0244967984"/>
    <m/>
    <m/>
    <m/>
  </r>
  <r>
    <s v=" "/>
    <x v="35"/>
    <x v="2"/>
    <x v="2"/>
    <n v="1200916.2246879491"/>
    <n v="3.3781303350410541"/>
    <n v="79514.289957842237"/>
    <n v="79514.289957842237"/>
  </r>
  <r>
    <n v="18"/>
    <x v="28"/>
    <x v="1"/>
    <x v="5"/>
    <n v="1201952.122586"/>
    <n v="11.577653"/>
    <n v="272749.37"/>
    <n v="272749.37"/>
  </r>
  <r>
    <m/>
    <x v="31"/>
    <x v="1"/>
    <x v="2"/>
    <n v="1202009.9519230758"/>
    <m/>
    <m/>
    <m/>
  </r>
  <r>
    <n v="15"/>
    <x v="26"/>
    <x v="1"/>
    <x v="3"/>
    <n v="1203539.8667074882"/>
    <n v="9.6263631301849166"/>
    <n v="227079.95125218041"/>
    <n v="227079.95125218041"/>
  </r>
  <r>
    <n v="23"/>
    <x v="27"/>
    <x v="4"/>
    <x v="4"/>
    <n v="1206726.8815287361"/>
    <n v="30.322927034895574"/>
    <n v="717193.22712100158"/>
    <n v="717193.22712100158"/>
  </r>
  <r>
    <m/>
    <x v="35"/>
    <x v="3"/>
    <x v="4"/>
    <n v="1207769.8430472019"/>
    <n v="9.0339798955609503"/>
    <n v="213854.98221884324"/>
    <n v="213854.98221884324"/>
  </r>
  <r>
    <m/>
    <x v="31"/>
    <x v="1"/>
    <x v="0"/>
    <n v="1215732.5244721724"/>
    <m/>
    <m/>
    <m/>
  </r>
  <r>
    <m/>
    <x v="33"/>
    <x v="0"/>
    <x v="6"/>
    <n v="1216880.4700000002"/>
    <m/>
    <m/>
    <m/>
  </r>
  <r>
    <s v=" "/>
    <x v="35"/>
    <x v="2"/>
    <x v="7"/>
    <n v="1224083.610083"/>
    <n v="6.4103890000000003"/>
    <n v="153798.29999999999"/>
    <n v="153798.29999999999"/>
  </r>
  <r>
    <m/>
    <x v="34"/>
    <x v="0"/>
    <x v="8"/>
    <n v="1229227.6618523533"/>
    <m/>
    <m/>
    <m/>
  </r>
  <r>
    <s v=" "/>
    <x v="33"/>
    <x v="0"/>
    <x v="7"/>
    <n v="1232222.2057960001"/>
    <n v="6.6998639999999998"/>
    <n v="161812.14000000001"/>
    <n v="161812.14000000001"/>
  </r>
  <r>
    <m/>
    <x v="33"/>
    <x v="6"/>
    <x v="2"/>
    <n v="1242305.1201309904"/>
    <m/>
    <m/>
    <m/>
  </r>
  <r>
    <m/>
    <x v="33"/>
    <x v="0"/>
    <x v="4"/>
    <n v="1256415.1452133683"/>
    <m/>
    <m/>
    <m/>
  </r>
  <r>
    <m/>
    <x v="35"/>
    <x v="3"/>
    <x v="1"/>
    <n v="1257954.0344294214"/>
    <n v="6.6597437259237431"/>
    <n v="164201.96917051927"/>
    <n v="164201.96917051927"/>
  </r>
  <r>
    <m/>
    <x v="33"/>
    <x v="0"/>
    <x v="1"/>
    <n v="1258186.6437910558"/>
    <m/>
    <m/>
    <m/>
  </r>
  <r>
    <m/>
    <x v="34"/>
    <x v="0"/>
    <x v="3"/>
    <n v="1277517.2895847303"/>
    <m/>
    <m/>
    <m/>
  </r>
  <r>
    <n v="15"/>
    <x v="26"/>
    <x v="1"/>
    <x v="4"/>
    <n v="1289237.5881064974"/>
    <n v="11.81506048949691"/>
    <n v="298555.43374070281"/>
    <n v="298555.43374070281"/>
  </r>
  <r>
    <n v="15"/>
    <x v="26"/>
    <x v="4"/>
    <x v="1"/>
    <n v="1290841.7744498148"/>
    <n v="16.066864851954403"/>
    <n v="406499.69457270677"/>
    <n v="406499.69457270677"/>
  </r>
  <r>
    <s v=" "/>
    <x v="35"/>
    <x v="3"/>
    <x v="0"/>
    <n v="1294203.5553908662"/>
    <n v="6.3511668064518148"/>
    <n v="161106.17217109166"/>
    <n v="161106.17217109166"/>
  </r>
  <r>
    <n v="15"/>
    <x v="26"/>
    <x v="4"/>
    <x v="0"/>
    <n v="1306321.1576604205"/>
    <n v="14.603311659508664"/>
    <n v="373901.65385741543"/>
    <n v="373901.65385741543"/>
  </r>
  <r>
    <m/>
    <x v="31"/>
    <x v="4"/>
    <x v="8"/>
    <n v="1313345.7755809973"/>
    <m/>
    <m/>
    <m/>
  </r>
  <r>
    <n v="18"/>
    <x v="28"/>
    <x v="4"/>
    <x v="7"/>
    <n v="1315371.2474720001"/>
    <n v="14.447694"/>
    <n v="372479.99"/>
    <n v="372479.99"/>
  </r>
  <r>
    <m/>
    <x v="35"/>
    <x v="2"/>
    <x v="3"/>
    <n v="1328495.389460654"/>
    <n v="5.2311935063529766"/>
    <n v="136212.48250950227"/>
    <n v="136212.48250950227"/>
  </r>
  <r>
    <s v=" "/>
    <x v="0"/>
    <x v="1"/>
    <x v="5"/>
    <n v="1355053.6048890001"/>
    <n v="10.496354999999999"/>
    <n v="278773.24"/>
    <n v="278773.24"/>
  </r>
  <r>
    <m/>
    <x v="34"/>
    <x v="0"/>
    <x v="0"/>
    <n v="1357471.0087349173"/>
    <m/>
    <m/>
    <m/>
  </r>
  <r>
    <s v=" "/>
    <x v="33"/>
    <x v="0"/>
    <x v="5"/>
    <n v="1362856.4411879999"/>
    <n v="7.394914"/>
    <n v="197532.83"/>
    <n v="197532.83"/>
  </r>
  <r>
    <m/>
    <x v="31"/>
    <x v="1"/>
    <x v="3"/>
    <n v="1388648.100286281"/>
    <m/>
    <m/>
    <m/>
  </r>
  <r>
    <n v="23"/>
    <x v="27"/>
    <x v="1"/>
    <x v="4"/>
    <n v="1391971.4924022222"/>
    <n v="26.180899995486261"/>
    <n v="714284.1022073467"/>
    <n v="714284.1022073467"/>
  </r>
  <r>
    <n v="15"/>
    <x v="26"/>
    <x v="4"/>
    <x v="8"/>
    <n v="1397397.9064840756"/>
    <n v="12.708065097413451"/>
    <n v="348061.18182674254"/>
    <n v="348061.18182674254"/>
  </r>
  <r>
    <s v=" "/>
    <x v="34"/>
    <x v="0"/>
    <x v="7"/>
    <n v="1408675.341921"/>
    <n v="8.9785050000000002"/>
    <n v="247896.86"/>
    <n v="247896.86"/>
  </r>
  <r>
    <m/>
    <x v="35"/>
    <x v="2"/>
    <x v="8"/>
    <n v="1416690.9455650155"/>
    <n v="4.333009417703348"/>
    <n v="120315.29009852216"/>
    <n v="120315.29009852216"/>
  </r>
  <r>
    <s v="05"/>
    <x v="30"/>
    <x v="5"/>
    <x v="2"/>
    <n v="1423023.4590075875"/>
    <n v="18.871676752759214"/>
    <n v="526354.83910769608"/>
    <n v="526354.83910769608"/>
  </r>
  <r>
    <m/>
    <x v="33"/>
    <x v="5"/>
    <x v="8"/>
    <n v="1428974.9589578938"/>
    <m/>
    <m/>
    <m/>
  </r>
  <r>
    <m/>
    <x v="35"/>
    <x v="2"/>
    <x v="4"/>
    <n v="1431269.1387346149"/>
    <n v="15.207576340118806"/>
    <n v="426616.23993502994"/>
    <n v="426616.23993502994"/>
  </r>
  <r>
    <m/>
    <x v="33"/>
    <x v="5"/>
    <x v="3"/>
    <n v="1436996.7242991715"/>
    <m/>
    <m/>
    <m/>
  </r>
  <r>
    <s v=" "/>
    <x v="0"/>
    <x v="4"/>
    <x v="7"/>
    <n v="1446440.855557"/>
    <n v="13.285507000000001"/>
    <n v="376647.33"/>
    <n v="376647.33"/>
  </r>
  <r>
    <m/>
    <x v="34"/>
    <x v="0"/>
    <x v="6"/>
    <n v="1454552.9499999997"/>
    <m/>
    <m/>
    <m/>
  </r>
  <r>
    <m/>
    <x v="35"/>
    <x v="2"/>
    <x v="6"/>
    <n v="1463547.0099999998"/>
    <n v="5.86"/>
    <n v="168097.15538056"/>
    <n v="168097.15538056"/>
  </r>
  <r>
    <s v=" "/>
    <x v="33"/>
    <x v="6"/>
    <x v="7"/>
    <n v="1480785.6490829999"/>
    <n v="8.3313849999999992"/>
    <n v="241805.1"/>
    <n v="241805.1"/>
  </r>
  <r>
    <s v=" "/>
    <x v="35"/>
    <x v="2"/>
    <x v="5"/>
    <n v="1492571.9726849999"/>
    <n v="3.7425229999999998"/>
    <n v="109485.3"/>
    <n v="109485.3"/>
  </r>
  <r>
    <s v=" "/>
    <x v="33"/>
    <x v="5"/>
    <x v="5"/>
    <n v="1494330.3632469999"/>
    <n v="16.622968"/>
    <n v="486868.04"/>
    <n v="486868.04"/>
  </r>
  <r>
    <n v="15"/>
    <x v="26"/>
    <x v="1"/>
    <x v="1"/>
    <n v="1497696.7594750577"/>
    <n v="13.968879340480491"/>
    <n v="410054.44830602"/>
    <n v="410054.44830602"/>
  </r>
  <r>
    <n v="15"/>
    <x v="26"/>
    <x v="1"/>
    <x v="0"/>
    <n v="1521993.9693773049"/>
    <n v="12.668011720403324"/>
    <n v="377900.49387211562"/>
    <n v="377900.49387211562"/>
  </r>
  <r>
    <m/>
    <x v="31"/>
    <x v="1"/>
    <x v="8"/>
    <n v="1524942.2767616007"/>
    <m/>
    <m/>
    <m/>
  </r>
  <r>
    <n v="47"/>
    <x v="4"/>
    <x v="1"/>
    <x v="6"/>
    <n v="1526521.69"/>
    <n v="34.35"/>
    <n v="1027745.9930094001"/>
    <n v="1027745.9930094001"/>
  </r>
  <r>
    <n v="25"/>
    <x v="32"/>
    <x v="5"/>
    <x v="4"/>
    <n v="1532441.1175147085"/>
    <n v="13.426567623427859"/>
    <n v="403278.3161473588"/>
    <n v="403278.3161473588"/>
  </r>
  <r>
    <s v=" "/>
    <x v="34"/>
    <x v="0"/>
    <x v="5"/>
    <n v="1564241.8404369999"/>
    <n v="8.1706869999999991"/>
    <n v="250506.25"/>
    <n v="250506.25"/>
  </r>
  <r>
    <m/>
    <x v="33"/>
    <x v="6"/>
    <x v="8"/>
    <n v="1568162.1510156216"/>
    <m/>
    <m/>
    <m/>
  </r>
  <r>
    <n v="25"/>
    <x v="32"/>
    <x v="5"/>
    <x v="2"/>
    <n v="1576594.5756592201"/>
    <n v="11.55500077046988"/>
    <n v="357064.01011463406"/>
    <n v="357064.01011463406"/>
  </r>
  <r>
    <s v="05"/>
    <x v="30"/>
    <x v="5"/>
    <x v="1"/>
    <n v="1578033.8838412825"/>
    <n v="17.209303824061248"/>
    <n v="532274.5452130849"/>
    <n v="532274.5452130849"/>
  </r>
  <r>
    <n v="25"/>
    <x v="32"/>
    <x v="5"/>
    <x v="1"/>
    <n v="1581134.6386022919"/>
    <n v="10.448589593077843"/>
    <n v="323804.28783103416"/>
    <n v="323804.28783103416"/>
  </r>
  <r>
    <m/>
    <x v="33"/>
    <x v="5"/>
    <x v="2"/>
    <n v="1590802.5825726867"/>
    <m/>
    <m/>
    <m/>
  </r>
  <r>
    <m/>
    <x v="35"/>
    <x v="3"/>
    <x v="3"/>
    <n v="1600480.5284835"/>
    <n v="10.30555100826164"/>
    <n v="323279.14099071856"/>
    <n v="323279.14099071856"/>
  </r>
  <r>
    <s v=" "/>
    <x v="33"/>
    <x v="6"/>
    <x v="5"/>
    <n v="1608910.102345"/>
    <n v="14.70162"/>
    <n v="463610.27"/>
    <n v="463610.27"/>
  </r>
  <r>
    <s v=" "/>
    <x v="35"/>
    <x v="3"/>
    <x v="5"/>
    <n v="1626474.952395"/>
    <n v="8.2752309999999998"/>
    <n v="263805.33"/>
    <n v="263805.33"/>
  </r>
  <r>
    <m/>
    <x v="31"/>
    <x v="4"/>
    <x v="6"/>
    <n v="1637724.7000000002"/>
    <m/>
    <m/>
    <m/>
  </r>
  <r>
    <n v="18"/>
    <x v="28"/>
    <x v="1"/>
    <x v="7"/>
    <n v="1638307.650963"/>
    <n v="11.859303000000001"/>
    <n v="380812.07"/>
    <n v="380812.07"/>
  </r>
  <r>
    <m/>
    <x v="33"/>
    <x v="6"/>
    <x v="4"/>
    <n v="1640403.5276902863"/>
    <m/>
    <m/>
    <m/>
  </r>
  <r>
    <m/>
    <x v="35"/>
    <x v="3"/>
    <x v="6"/>
    <n v="1648130.2"/>
    <n v="8.2799999999999994"/>
    <n v="267471.75389759993"/>
    <n v="267471.75389759993"/>
  </r>
  <r>
    <s v=" "/>
    <x v="33"/>
    <x v="5"/>
    <x v="7"/>
    <n v="1652074.422087"/>
    <n v="14.788150999999999"/>
    <n v="478850.06"/>
    <n v="478850.06"/>
  </r>
  <r>
    <n v="15"/>
    <x v="26"/>
    <x v="1"/>
    <x v="8"/>
    <n v="1654238.0976979481"/>
    <n v="10.850281559678079"/>
    <n v="351799.40288467222"/>
    <n v="351799.40288467222"/>
  </r>
  <r>
    <m/>
    <x v="33"/>
    <x v="5"/>
    <x v="0"/>
    <n v="1675854.1601913264"/>
    <m/>
    <m/>
    <m/>
  </r>
  <r>
    <n v="15"/>
    <x v="26"/>
    <x v="4"/>
    <x v="7"/>
    <n v="1705870.340725"/>
    <n v="11.460070999999999"/>
    <n v="383168.16"/>
    <n v="383168.16"/>
  </r>
  <r>
    <n v="25"/>
    <x v="32"/>
    <x v="5"/>
    <x v="8"/>
    <n v="1739548.8756673411"/>
    <n v="13.696623334036625"/>
    <n v="466988.53613478458"/>
    <n v="466988.53613478458"/>
  </r>
  <r>
    <m/>
    <x v="33"/>
    <x v="5"/>
    <x v="4"/>
    <n v="1745703.9092564145"/>
    <m/>
    <m/>
    <m/>
  </r>
  <r>
    <m/>
    <x v="34"/>
    <x v="6"/>
    <x v="1"/>
    <n v="1788163.3527598407"/>
    <m/>
    <m/>
    <m/>
  </r>
  <r>
    <m/>
    <x v="35"/>
    <x v="3"/>
    <x v="8"/>
    <n v="1792060.1266396614"/>
    <n v="17.797633756774285"/>
    <n v="625130.82415940426"/>
    <n v="625130.82415940426"/>
  </r>
  <r>
    <s v="05"/>
    <x v="30"/>
    <x v="5"/>
    <x v="0"/>
    <n v="1794095.0688761228"/>
    <n v="21.221658247545179"/>
    <n v="746243.97933978413"/>
    <n v="746243.97933978413"/>
  </r>
  <r>
    <m/>
    <x v="31"/>
    <x v="1"/>
    <x v="6"/>
    <n v="1808115.9800000002"/>
    <m/>
    <m/>
    <m/>
  </r>
  <r>
    <m/>
    <x v="34"/>
    <x v="6"/>
    <x v="0"/>
    <n v="1842771.7746438268"/>
    <m/>
    <m/>
    <m/>
  </r>
  <r>
    <s v=" "/>
    <x v="0"/>
    <x v="1"/>
    <x v="7"/>
    <n v="1848624.618792"/>
    <n v="10.65363"/>
    <n v="386013.42"/>
    <n v="386013.42"/>
  </r>
  <r>
    <m/>
    <x v="33"/>
    <x v="6"/>
    <x v="6"/>
    <n v="1856222.27"/>
    <m/>
    <m/>
    <m/>
  </r>
  <r>
    <n v="15"/>
    <x v="26"/>
    <x v="4"/>
    <x v="6"/>
    <n v="1857991.06"/>
    <n v="15.21"/>
    <n v="553896.86284296005"/>
    <n v="553896.86284296005"/>
  </r>
  <r>
    <n v="25"/>
    <x v="32"/>
    <x v="4"/>
    <x v="0"/>
    <n v="1874521.9553382751"/>
    <n v="8.3035837358201903"/>
    <n v="305078.90040738136"/>
    <n v="305078.90040738136"/>
  </r>
  <r>
    <s v="05"/>
    <x v="30"/>
    <x v="4"/>
    <x v="1"/>
    <n v="1884746.8801286169"/>
    <n v="15.00390943499551"/>
    <n v="554260.00134786603"/>
    <n v="554260.00134786603"/>
  </r>
  <r>
    <s v=" "/>
    <x v="31"/>
    <x v="4"/>
    <x v="7"/>
    <n v="1894697.167929"/>
    <n v="13.533889"/>
    <n v="502595.37"/>
    <n v="502595.37"/>
  </r>
  <r>
    <m/>
    <x v="33"/>
    <x v="5"/>
    <x v="1"/>
    <n v="1944329.491465349"/>
    <m/>
    <m/>
    <m/>
  </r>
  <r>
    <n v="15"/>
    <x v="26"/>
    <x v="1"/>
    <x v="7"/>
    <n v="1948166.8483249999"/>
    <n v="10.292427999999999"/>
    <n v="393006.79"/>
    <n v="393006.79"/>
  </r>
  <r>
    <s v=" "/>
    <x v="35"/>
    <x v="3"/>
    <x v="7"/>
    <n v="1970668.391544"/>
    <n v="9.9983509999999995"/>
    <n v="386187.31"/>
    <n v="386187.31"/>
  </r>
  <r>
    <n v="15"/>
    <x v="26"/>
    <x v="4"/>
    <x v="5"/>
    <n v="2027119.99174"/>
    <n v="13.391218"/>
    <n v="532053.87"/>
    <n v="532053.87"/>
  </r>
  <r>
    <s v="05"/>
    <x v="30"/>
    <x v="4"/>
    <x v="0"/>
    <n v="2094173.7626890778"/>
    <n v="18.313607344458276"/>
    <n v="751696.76961870841"/>
    <n v="751696.76961870841"/>
  </r>
  <r>
    <m/>
    <x v="34"/>
    <x v="6"/>
    <x v="4"/>
    <n v="2101354.1818921668"/>
    <m/>
    <m/>
    <m/>
  </r>
  <r>
    <n v="15"/>
    <x v="26"/>
    <x v="1"/>
    <x v="6"/>
    <n v="2108180.06"/>
    <n v="13.56"/>
    <n v="560303.66362656001"/>
    <n v="560303.66362656001"/>
  </r>
  <r>
    <n v="25"/>
    <x v="32"/>
    <x v="1"/>
    <x v="0"/>
    <n v="2109798.4302762798"/>
    <n v="7.5667572954699436"/>
    <n v="312900.92021957587"/>
    <n v="312900.92021957587"/>
  </r>
  <r>
    <s v=" "/>
    <x v="31"/>
    <x v="1"/>
    <x v="7"/>
    <n v="2145283.6629690002"/>
    <n v="12.749715999999999"/>
    <n v="536094.43999999994"/>
    <n v="536094.43999999994"/>
  </r>
  <r>
    <s v=" "/>
    <x v="31"/>
    <x v="4"/>
    <x v="5"/>
    <n v="2170819.4843259999"/>
    <n v="19.618973"/>
    <n v="834749.29"/>
    <n v="834749.29"/>
  </r>
  <r>
    <s v="05"/>
    <x v="30"/>
    <x v="4"/>
    <x v="2"/>
    <n v="2174468.007288829"/>
    <n v="18.041599062842071"/>
    <n v="768925.24726465112"/>
    <n v="768925.24726465112"/>
  </r>
  <r>
    <s v="05"/>
    <x v="30"/>
    <x v="1"/>
    <x v="1"/>
    <n v="2183740.0940817283"/>
    <n v="13.238256293067559"/>
    <n v="566614.65644086711"/>
    <n v="566614.65644086711"/>
  </r>
  <r>
    <n v="25"/>
    <x v="32"/>
    <x v="4"/>
    <x v="1"/>
    <n v="2189499.1754801548"/>
    <n v="8.010376037140631"/>
    <n v="343758.74988066586"/>
    <n v="343758.74988066586"/>
  </r>
  <r>
    <n v="25"/>
    <x v="32"/>
    <x v="4"/>
    <x v="4"/>
    <n v="2234005.3822339978"/>
    <n v="9.9180279457998441"/>
    <n v="434275.7851164554"/>
    <n v="434275.7851164554"/>
  </r>
  <r>
    <n v="25"/>
    <x v="32"/>
    <x v="4"/>
    <x v="2"/>
    <n v="2252188.0362406834"/>
    <n v="8.6395571748128042"/>
    <n v="381374.98322760279"/>
    <n v="381374.98322760279"/>
  </r>
  <r>
    <n v="15"/>
    <x v="26"/>
    <x v="1"/>
    <x v="5"/>
    <n v="2295526.842807"/>
    <n v="12.10806"/>
    <n v="544769.77"/>
    <n v="544769.77"/>
  </r>
  <r>
    <m/>
    <x v="34"/>
    <x v="6"/>
    <x v="8"/>
    <n v="2340560.2374554928"/>
    <m/>
    <m/>
    <m/>
  </r>
  <r>
    <s v=" "/>
    <x v="31"/>
    <x v="1"/>
    <x v="5"/>
    <n v="2344093.0039619999"/>
    <n v="18.182223"/>
    <n v="835368.1"/>
    <n v="835368.1"/>
  </r>
  <r>
    <s v="05"/>
    <x v="30"/>
    <x v="1"/>
    <x v="0"/>
    <n v="2400072.9768902417"/>
    <n v="16.931459886832041"/>
    <n v="796480.09094025916"/>
    <n v="796480.09094025916"/>
  </r>
  <r>
    <n v="25"/>
    <x v="32"/>
    <x v="1"/>
    <x v="1"/>
    <n v="2412848.3365948782"/>
    <n v="7.3633177425033409"/>
    <n v="348224.75174964726"/>
    <n v="348224.75174964726"/>
  </r>
  <r>
    <n v="25"/>
    <x v="32"/>
    <x v="4"/>
    <x v="8"/>
    <n v="2437461.4992281203"/>
    <n v="10.139171003468205"/>
    <n v="484391.24351886031"/>
    <n v="484391.24351886031"/>
  </r>
  <r>
    <n v="25"/>
    <x v="32"/>
    <x v="1"/>
    <x v="4"/>
    <n v="2481420.7360185133"/>
    <n v="9.2151744212287632"/>
    <n v="448187.80793934333"/>
    <n v="448187.80793934333"/>
  </r>
  <r>
    <n v="25"/>
    <x v="32"/>
    <x v="5"/>
    <x v="6"/>
    <n v="2525246.23"/>
    <n v="31.38"/>
    <n v="1553147.6432690399"/>
    <n v="1553147.6432690399"/>
  </r>
  <r>
    <m/>
    <x v="34"/>
    <x v="6"/>
    <x v="2"/>
    <n v="2527850.4745226707"/>
    <m/>
    <m/>
    <m/>
  </r>
  <r>
    <n v="25"/>
    <x v="32"/>
    <x v="1"/>
    <x v="2"/>
    <n v="2537162.9750127434"/>
    <n v="7.7238363109636161"/>
    <n v="384093.97765942366"/>
    <n v="384093.97765942366"/>
  </r>
  <r>
    <m/>
    <x v="33"/>
    <x v="4"/>
    <x v="3"/>
    <n v="2540122.1769502936"/>
    <m/>
    <m/>
    <m/>
  </r>
  <r>
    <s v=" "/>
    <x v="35"/>
    <x v="0"/>
    <x v="2"/>
    <n v="2546230.6855041916"/>
    <n v="3.176089928897019"/>
    <n v="158506.32968281693"/>
    <n v="158506.32968281693"/>
  </r>
  <r>
    <s v="05"/>
    <x v="30"/>
    <x v="1"/>
    <x v="2"/>
    <n v="2587205.5659849402"/>
    <n v="16.059452432071598"/>
    <n v="814362.45249095"/>
    <n v="814362.45249095"/>
  </r>
  <r>
    <m/>
    <x v="34"/>
    <x v="6"/>
    <x v="3"/>
    <n v="2588185.4662797656"/>
    <m/>
    <m/>
    <m/>
  </r>
  <r>
    <m/>
    <x v="33"/>
    <x v="4"/>
    <x v="0"/>
    <n v="2597438.5901548541"/>
    <m/>
    <m/>
    <m/>
  </r>
  <r>
    <s v=" "/>
    <x v="34"/>
    <x v="6"/>
    <x v="7"/>
    <n v="2666745.1711269999"/>
    <n v="5.5901310000000004"/>
    <n v="292186.09999999998"/>
    <n v="292186.09999999998"/>
  </r>
  <r>
    <n v="25"/>
    <x v="32"/>
    <x v="5"/>
    <x v="7"/>
    <n v="2686550.2598540001"/>
    <n v="23.401883999999999"/>
    <n v="1232258.6100000001"/>
    <n v="1232258.6100000001"/>
  </r>
  <r>
    <m/>
    <x v="35"/>
    <x v="0"/>
    <x v="1"/>
    <n v="2693155.2519007483"/>
    <n v="2.7120807393100943"/>
    <n v="143159.46793837615"/>
    <n v="143159.46793837615"/>
  </r>
  <r>
    <s v="05"/>
    <x v="30"/>
    <x v="5"/>
    <x v="8"/>
    <n v="2705744.5110791121"/>
    <n v="17.519314040730428"/>
    <n v="929094.64095012052"/>
    <n v="929094.64095012052"/>
  </r>
  <r>
    <n v="25"/>
    <x v="32"/>
    <x v="1"/>
    <x v="8"/>
    <n v="2710602.8224953385"/>
    <n v="9.3900498284000609"/>
    <n v="498872.83313736826"/>
    <n v="498872.83313736826"/>
  </r>
  <r>
    <m/>
    <x v="35"/>
    <x v="0"/>
    <x v="4"/>
    <n v="2720258.1955194757"/>
    <n v="4.2645484507401257"/>
    <n v="227373.18831698791"/>
    <n v="227373.18831698791"/>
  </r>
  <r>
    <m/>
    <x v="35"/>
    <x v="0"/>
    <x v="3"/>
    <n v="2800443.1157713756"/>
    <n v="3.0594354221067239"/>
    <n v="167928.38737332303"/>
    <n v="167928.38737332303"/>
  </r>
  <r>
    <s v=" "/>
    <x v="35"/>
    <x v="0"/>
    <x v="0"/>
    <n v="2858778.8649149407"/>
    <n v="3.5695431193631491"/>
    <n v="200008.87476994321"/>
    <n v="200008.87476994321"/>
  </r>
  <r>
    <s v="05"/>
    <x v="30"/>
    <x v="4"/>
    <x v="8"/>
    <n v="2870215.9581681741"/>
    <n v="16.619127881305339"/>
    <n v="934929.52669290034"/>
    <n v="934929.52669290034"/>
  </r>
  <r>
    <n v="25"/>
    <x v="32"/>
    <x v="5"/>
    <x v="5"/>
    <n v="2875004.256945"/>
    <n v="24.669630000000002"/>
    <n v="1390135.73"/>
    <n v="1390135.73"/>
  </r>
  <r>
    <m/>
    <x v="35"/>
    <x v="0"/>
    <x v="8"/>
    <n v="2883643.7889085785"/>
    <n v="2.5608081074831439"/>
    <n v="144735.38451711778"/>
    <n v="144735.38451711778"/>
  </r>
  <r>
    <m/>
    <x v="34"/>
    <x v="6"/>
    <x v="6"/>
    <n v="2908245.66"/>
    <m/>
    <m/>
    <m/>
  </r>
  <r>
    <m/>
    <x v="33"/>
    <x v="4"/>
    <x v="2"/>
    <n v="2958931.0575044267"/>
    <m/>
    <m/>
    <m/>
  </r>
  <r>
    <s v="05"/>
    <x v="30"/>
    <x v="5"/>
    <x v="3"/>
    <n v="2964245.9052368887"/>
    <n v="21.050544264011819"/>
    <n v="1223020.1968970562"/>
    <n v="1223020.1968970562"/>
  </r>
  <r>
    <m/>
    <x v="33"/>
    <x v="4"/>
    <x v="6"/>
    <n v="3028405.3000000003"/>
    <m/>
    <m/>
    <m/>
  </r>
  <r>
    <m/>
    <x v="33"/>
    <x v="4"/>
    <x v="8"/>
    <n v="3037939.0946486979"/>
    <m/>
    <m/>
    <m/>
  </r>
  <r>
    <s v=" "/>
    <x v="33"/>
    <x v="4"/>
    <x v="5"/>
    <n v="3192775.3393020001"/>
    <n v="10.233877"/>
    <n v="640419.59"/>
    <n v="640419.59"/>
  </r>
  <r>
    <s v=" "/>
    <x v="35"/>
    <x v="6"/>
    <x v="0"/>
    <n v="3207370.0671969708"/>
    <n v="5.4538994513359338"/>
    <n v="342856.40745445044"/>
    <n v="342856.40745445044"/>
  </r>
  <r>
    <m/>
    <x v="33"/>
    <x v="4"/>
    <x v="1"/>
    <n v="3222523.1521290187"/>
    <m/>
    <m/>
    <m/>
  </r>
  <r>
    <s v=" "/>
    <x v="33"/>
    <x v="4"/>
    <x v="7"/>
    <n v="3267192.686313"/>
    <n v="8.0035620000000005"/>
    <n v="512523.93"/>
    <n v="512523.93"/>
  </r>
  <r>
    <m/>
    <x v="35"/>
    <x v="0"/>
    <x v="6"/>
    <n v="3290596.4099999997"/>
    <n v="4.4800000000000004"/>
    <n v="288940.68956928002"/>
    <n v="288940.68956928002"/>
  </r>
  <r>
    <m/>
    <x v="33"/>
    <x v="1"/>
    <x v="3"/>
    <n v="3293620.3387400126"/>
    <m/>
    <m/>
    <m/>
  </r>
  <r>
    <s v="05"/>
    <x v="30"/>
    <x v="4"/>
    <x v="3"/>
    <n v="3313303.3428309136"/>
    <n v="19.188581771454789"/>
    <n v="1246120.8056998914"/>
    <n v="1246120.8056998914"/>
  </r>
  <r>
    <s v=" "/>
    <x v="34"/>
    <x v="6"/>
    <x v="5"/>
    <n v="3328794.1409519999"/>
    <n v="5.4947220000000003"/>
    <n v="358499.65"/>
    <n v="358499.65"/>
  </r>
  <r>
    <m/>
    <x v="33"/>
    <x v="1"/>
    <x v="0"/>
    <n v="3423258.1763807442"/>
    <m/>
    <m/>
    <m/>
  </r>
  <r>
    <m/>
    <x v="33"/>
    <x v="4"/>
    <x v="4"/>
    <n v="3426326.1974176504"/>
    <m/>
    <m/>
    <m/>
  </r>
  <r>
    <s v="05"/>
    <x v="30"/>
    <x v="5"/>
    <x v="4"/>
    <n v="3426729.1208264949"/>
    <n v="18.801428514820152"/>
    <n v="1262777.0910554882"/>
    <n v="1262777.0910554882"/>
  </r>
  <r>
    <s v="05"/>
    <x v="30"/>
    <x v="1"/>
    <x v="8"/>
    <n v="3440266.4922705097"/>
    <n v="14.896595828586015"/>
    <n v="1004465.88576843"/>
    <n v="1004465.88576843"/>
  </r>
  <r>
    <s v=" "/>
    <x v="35"/>
    <x v="0"/>
    <x v="7"/>
    <n v="3453815.5418400001"/>
    <n v="4.5571409999999997"/>
    <n v="308494.65999999997"/>
    <n v="308494.65999999997"/>
  </r>
  <r>
    <m/>
    <x v="35"/>
    <x v="6"/>
    <x v="1"/>
    <n v="3459638.8759418139"/>
    <n v="5.4248311576030561"/>
    <n v="367851.95265797374"/>
    <n v="367851.95265797374"/>
  </r>
  <r>
    <n v="25"/>
    <x v="32"/>
    <x v="4"/>
    <x v="6"/>
    <n v="3515160.79"/>
    <n v="23.04"/>
    <n v="1587390.3701913597"/>
    <n v="1587390.3701913597"/>
  </r>
  <r>
    <n v="25"/>
    <x v="32"/>
    <x v="4"/>
    <x v="7"/>
    <n v="3521763.3652289999"/>
    <n v="19.352827000000001"/>
    <n v="1335859.0900000001"/>
    <n v="1335859.0900000001"/>
  </r>
  <r>
    <m/>
    <x v="33"/>
    <x v="1"/>
    <x v="2"/>
    <n v="3639528.2265389431"/>
    <m/>
    <m/>
    <m/>
  </r>
  <r>
    <s v="05"/>
    <x v="30"/>
    <x v="4"/>
    <x v="4"/>
    <n v="3696324.5690906239"/>
    <n v="17.734975838294684"/>
    <n v="1284862.8476970177"/>
    <n v="1284862.8476970177"/>
  </r>
  <r>
    <s v=" "/>
    <x v="35"/>
    <x v="0"/>
    <x v="5"/>
    <n v="3745970.9614789998"/>
    <n v="4.6436390000000003"/>
    <n v="340940.77"/>
    <n v="340940.77"/>
  </r>
  <r>
    <m/>
    <x v="33"/>
    <x v="1"/>
    <x v="8"/>
    <n v="3756674.6759083904"/>
    <m/>
    <m/>
    <m/>
  </r>
  <r>
    <n v="25"/>
    <x v="32"/>
    <x v="1"/>
    <x v="6"/>
    <n v="3781043.98"/>
    <n v="21.6"/>
    <n v="1600742.7793728001"/>
    <n v="1600742.7793728001"/>
  </r>
  <r>
    <n v="25"/>
    <x v="32"/>
    <x v="1"/>
    <x v="7"/>
    <n v="3782464.180625"/>
    <n v="18.408937999999999"/>
    <n v="1364770.48"/>
    <n v="1364770.48"/>
  </r>
  <r>
    <m/>
    <x v="34"/>
    <x v="5"/>
    <x v="2"/>
    <n v="3881390.2068388965"/>
    <m/>
    <m/>
    <m/>
  </r>
  <r>
    <n v="25"/>
    <x v="32"/>
    <x v="5"/>
    <x v="3"/>
    <n v="3908355.8622083552"/>
    <n v="51.947976397007579"/>
    <n v="3979411.090389675"/>
    <n v="3908354.8622083552"/>
  </r>
  <r>
    <s v="05"/>
    <x v="30"/>
    <x v="1"/>
    <x v="3"/>
    <n v="3924727.0061988165"/>
    <n v="17.215892225463296"/>
    <n v="1324326.4722004472"/>
    <n v="1324326.4722004472"/>
  </r>
  <r>
    <s v="05"/>
    <x v="30"/>
    <x v="1"/>
    <x v="4"/>
    <n v="3981162.0082979128"/>
    <n v="16.795821273592576"/>
    <n v="1310590.9568307372"/>
    <n v="1310590.9568307372"/>
  </r>
  <r>
    <s v="05"/>
    <x v="30"/>
    <x v="5"/>
    <x v="6"/>
    <n v="3983794.08"/>
    <n v="36.590000000000003"/>
    <n v="2857033.6975891208"/>
    <n v="2857033.6975891208"/>
  </r>
  <r>
    <m/>
    <x v="33"/>
    <x v="1"/>
    <x v="6"/>
    <n v="3984055.7199999997"/>
    <m/>
    <m/>
    <m/>
  </r>
  <r>
    <n v="25"/>
    <x v="32"/>
    <x v="4"/>
    <x v="5"/>
    <n v="4050891.1146519999"/>
    <n v="18.1386"/>
    <n v="1440158.84"/>
    <n v="1440158.84"/>
  </r>
  <r>
    <s v=" "/>
    <x v="33"/>
    <x v="1"/>
    <x v="7"/>
    <n v="4101612.8063739999"/>
    <n v="7.0939969999999999"/>
    <n v="570297.87"/>
    <n v="570297.87"/>
  </r>
  <r>
    <s v=" "/>
    <x v="33"/>
    <x v="1"/>
    <x v="5"/>
    <n v="4126306.0774750002"/>
    <n v="8.5043970000000009"/>
    <n v="687798.21"/>
    <n v="687798.21"/>
  </r>
  <r>
    <m/>
    <x v="33"/>
    <x v="1"/>
    <x v="1"/>
    <n v="4134226.6215655846"/>
    <m/>
    <m/>
    <m/>
  </r>
  <r>
    <s v="05"/>
    <x v="30"/>
    <x v="4"/>
    <x v="6"/>
    <n v="4195608.5599999996"/>
    <n v="34.729999999999997"/>
    <n v="2855984.3116604793"/>
    <n v="2855984.3116604793"/>
  </r>
  <r>
    <m/>
    <x v="34"/>
    <x v="5"/>
    <x v="0"/>
    <n v="4200446.6408810178"/>
    <m/>
    <m/>
    <m/>
  </r>
  <r>
    <m/>
    <x v="33"/>
    <x v="1"/>
    <x v="4"/>
    <n v="4251106.5163990594"/>
    <m/>
    <m/>
    <m/>
  </r>
  <r>
    <m/>
    <x v="34"/>
    <x v="5"/>
    <x v="1"/>
    <n v="4310944.0989030106"/>
    <m/>
    <m/>
    <m/>
  </r>
  <r>
    <n v="25"/>
    <x v="32"/>
    <x v="1"/>
    <x v="5"/>
    <n v="4362500.4802240003"/>
    <n v="16.950652000000002"/>
    <n v="1449365.65"/>
    <n v="1449365.65"/>
  </r>
  <r>
    <s v="05"/>
    <x v="30"/>
    <x v="5"/>
    <x v="7"/>
    <n v="4392999.5595140001"/>
    <n v="35.799073"/>
    <n v="3082400.09"/>
    <n v="3082400.09"/>
  </r>
  <r>
    <m/>
    <x v="35"/>
    <x v="6"/>
    <x v="4"/>
    <n v="4462510.6865997808"/>
    <n v="4.6869924123803788"/>
    <n v="409948.7730738867"/>
    <n v="409948.7730738867"/>
  </r>
  <r>
    <m/>
    <x v="35"/>
    <x v="6"/>
    <x v="3"/>
    <n v="4515375.0192812374"/>
    <n v="4.7800091967582485"/>
    <n v="423037.26873194461"/>
    <n v="423037.26873194461"/>
  </r>
  <r>
    <s v=" "/>
    <x v="35"/>
    <x v="6"/>
    <x v="2"/>
    <n v="4524722.8582293903"/>
    <n v="5.9815596877927399"/>
    <n v="530472.03700549761"/>
    <n v="530472.03700549761"/>
  </r>
  <r>
    <s v="05"/>
    <x v="30"/>
    <x v="4"/>
    <x v="7"/>
    <n v="4556489.8360409997"/>
    <n v="34.848188"/>
    <n v="3112194.1"/>
    <n v="3112194.1"/>
  </r>
  <r>
    <s v="05"/>
    <x v="30"/>
    <x v="1"/>
    <x v="6"/>
    <n v="4588852.03"/>
    <n v="31.93"/>
    <n v="2871832.0882308399"/>
    <n v="2871832.0882308399"/>
  </r>
  <r>
    <s v="05"/>
    <x v="30"/>
    <x v="5"/>
    <x v="5"/>
    <n v="4790691.1401300002"/>
    <n v="41.582867999999998"/>
    <n v="3904529.23"/>
    <n v="3904529.23"/>
  </r>
  <r>
    <n v="25"/>
    <x v="32"/>
    <x v="4"/>
    <x v="3"/>
    <n v="4797054.7978905216"/>
    <n v="42.351753766432239"/>
    <n v="3982008.1986450981"/>
    <n v="3982008.1986450981"/>
  </r>
  <r>
    <s v="05"/>
    <x v="30"/>
    <x v="4"/>
    <x v="5"/>
    <n v="4948522.6996550001"/>
    <n v="40.236448000000003"/>
    <n v="3902575.14"/>
    <n v="3902575.14"/>
  </r>
  <r>
    <s v="05"/>
    <x v="30"/>
    <x v="1"/>
    <x v="7"/>
    <n v="5090094.8576800004"/>
    <n v="33.476832999999999"/>
    <n v="3339844.96"/>
    <n v="3339844.96"/>
  </r>
  <r>
    <n v="25"/>
    <x v="32"/>
    <x v="1"/>
    <x v="3"/>
    <n v="5144214.5355297187"/>
    <n v="39.506349511224485"/>
    <n v="3983291.0930666244"/>
    <n v="3983291.0930666244"/>
  </r>
  <r>
    <s v="05"/>
    <x v="30"/>
    <x v="1"/>
    <x v="5"/>
    <n v="5338502.1115920004"/>
    <n v="37.400157"/>
    <n v="3913352.05"/>
    <n v="3913352.05"/>
  </r>
  <r>
    <m/>
    <x v="34"/>
    <x v="5"/>
    <x v="8"/>
    <n v="5505633.5394150037"/>
    <m/>
    <m/>
    <m/>
  </r>
  <r>
    <m/>
    <x v="35"/>
    <x v="6"/>
    <x v="8"/>
    <n v="5593630.4964618199"/>
    <n v="4.747677669517727"/>
    <n v="520512.39015186875"/>
    <n v="520512.39015186875"/>
  </r>
  <r>
    <m/>
    <x v="34"/>
    <x v="5"/>
    <x v="4"/>
    <n v="5882536.2985481406"/>
    <m/>
    <m/>
    <m/>
  </r>
  <r>
    <s v=" "/>
    <x v="35"/>
    <x v="5"/>
    <x v="2"/>
    <n v="5893333.3043393251"/>
    <n v="7.1612162154153118"/>
    <n v="827187.30682888487"/>
    <n v="827187.30682888487"/>
  </r>
  <r>
    <s v=" "/>
    <x v="35"/>
    <x v="6"/>
    <x v="7"/>
    <n v="5973271.4617050001"/>
    <n v="4.7329230000000004"/>
    <n v="554112.30000000005"/>
    <n v="554112.30000000005"/>
  </r>
  <r>
    <m/>
    <x v="35"/>
    <x v="6"/>
    <x v="6"/>
    <n v="5994625.3300000001"/>
    <n v="8.5399999999999991"/>
    <n v="1003404.3662367198"/>
    <n v="1003404.3662367198"/>
  </r>
  <r>
    <s v=" "/>
    <x v="35"/>
    <x v="5"/>
    <x v="0"/>
    <n v="6356305.666735949"/>
    <n v="7.465946561965235"/>
    <n v="930134.433411601"/>
    <n v="930134.433411601"/>
  </r>
  <r>
    <m/>
    <x v="34"/>
    <x v="4"/>
    <x v="1"/>
    <n v="6380522.0431501325"/>
    <m/>
    <m/>
    <m/>
  </r>
  <r>
    <m/>
    <x v="34"/>
    <x v="4"/>
    <x v="2"/>
    <n v="6528233.8983083125"/>
    <m/>
    <m/>
    <m/>
  </r>
  <r>
    <m/>
    <x v="34"/>
    <x v="4"/>
    <x v="0"/>
    <n v="6595672.1370225688"/>
    <m/>
    <m/>
    <m/>
  </r>
  <r>
    <m/>
    <x v="35"/>
    <x v="5"/>
    <x v="1"/>
    <n v="6656983.8865513429"/>
    <n v="6.2930321851767861"/>
    <n v="821095.23154370871"/>
    <n v="821095.23154370871"/>
  </r>
  <r>
    <s v=" "/>
    <x v="35"/>
    <x v="6"/>
    <x v="5"/>
    <n v="6689228.5965639995"/>
    <n v="6.9156079999999998"/>
    <n v="906697.58"/>
    <n v="906697.58"/>
  </r>
  <r>
    <m/>
    <x v="34"/>
    <x v="1"/>
    <x v="1"/>
    <n v="7570997.7581850337"/>
    <m/>
    <m/>
    <m/>
  </r>
  <r>
    <m/>
    <x v="35"/>
    <x v="5"/>
    <x v="8"/>
    <n v="7669153.2467718283"/>
    <n v="7.5840839140914911"/>
    <n v="1140004.6347614771"/>
    <n v="1140004.6347614771"/>
  </r>
  <r>
    <m/>
    <x v="34"/>
    <x v="1"/>
    <x v="2"/>
    <n v="7863163.1092548938"/>
    <m/>
    <m/>
    <m/>
  </r>
  <r>
    <m/>
    <x v="34"/>
    <x v="5"/>
    <x v="6"/>
    <n v="7885221.5"/>
    <m/>
    <m/>
    <m/>
  </r>
  <r>
    <m/>
    <x v="34"/>
    <x v="1"/>
    <x v="0"/>
    <n v="7890774.4592596078"/>
    <m/>
    <m/>
    <m/>
  </r>
  <r>
    <m/>
    <x v="34"/>
    <x v="5"/>
    <x v="3"/>
    <n v="7945905.1573696425"/>
    <m/>
    <m/>
    <m/>
  </r>
  <r>
    <m/>
    <x v="34"/>
    <x v="4"/>
    <x v="8"/>
    <n v="7957482.9108175561"/>
    <m/>
    <m/>
    <m/>
  </r>
  <r>
    <m/>
    <x v="34"/>
    <x v="4"/>
    <x v="4"/>
    <n v="8033407.4995206241"/>
    <m/>
    <m/>
    <m/>
  </r>
  <r>
    <m/>
    <x v="35"/>
    <x v="5"/>
    <x v="4"/>
    <n v="8103025.0478799529"/>
    <n v="9.8138203029410835"/>
    <n v="1558623.9819104387"/>
    <n v="1558623.9819104387"/>
  </r>
  <r>
    <s v=" "/>
    <x v="34"/>
    <x v="5"/>
    <x v="7"/>
    <n v="8752988.0395340007"/>
    <n v="19.792083999999999"/>
    <n v="3395501.55"/>
    <n v="3395501.55"/>
  </r>
  <r>
    <s v=" "/>
    <x v="34"/>
    <x v="5"/>
    <x v="5"/>
    <n v="9315052.4374199994"/>
    <n v="23.069828999999999"/>
    <n v="4211974.68"/>
    <n v="4211974.68"/>
  </r>
  <r>
    <m/>
    <x v="34"/>
    <x v="1"/>
    <x v="4"/>
    <n v="9498716.1120952684"/>
    <m/>
    <m/>
    <m/>
  </r>
  <r>
    <m/>
    <x v="34"/>
    <x v="1"/>
    <x v="8"/>
    <n v="9832175.2862418741"/>
    <m/>
    <m/>
    <m/>
  </r>
  <r>
    <m/>
    <x v="35"/>
    <x v="5"/>
    <x v="3"/>
    <n v="9956910.6318135522"/>
    <n v="21.535071137499877"/>
    <n v="4202686.4638103396"/>
    <n v="4202686.4638103396"/>
  </r>
  <r>
    <m/>
    <x v="35"/>
    <x v="5"/>
    <x v="6"/>
    <n v="10378092.74"/>
    <n v="16.5"/>
    <n v="3356275.1921159998"/>
    <n v="3356275.1921159998"/>
  </r>
  <r>
    <s v=" "/>
    <x v="35"/>
    <x v="4"/>
    <x v="0"/>
    <n v="10516316.410576547"/>
    <n v="4.8919897112946611"/>
    <n v="1008335.9489526894"/>
    <n v="1008335.9489526894"/>
  </r>
  <r>
    <m/>
    <x v="35"/>
    <x v="4"/>
    <x v="1"/>
    <n v="10601203.575696182"/>
    <n v="4.224412260847358"/>
    <n v="877763.54555223219"/>
    <n v="877763.54555223219"/>
  </r>
  <r>
    <m/>
    <x v="34"/>
    <x v="4"/>
    <x v="3"/>
    <n v="10631196.190274073"/>
    <m/>
    <m/>
    <m/>
  </r>
  <r>
    <s v=" "/>
    <x v="35"/>
    <x v="4"/>
    <x v="2"/>
    <n v="10757467.259316601"/>
    <n v="4.9783793113980952"/>
    <n v="1049673.1479577532"/>
    <n v="1049673.1479577532"/>
  </r>
  <r>
    <m/>
    <x v="34"/>
    <x v="4"/>
    <x v="6"/>
    <n v="10918072.629999999"/>
    <m/>
    <m/>
    <m/>
  </r>
  <r>
    <s v=" "/>
    <x v="34"/>
    <x v="4"/>
    <x v="7"/>
    <n v="11518255.187227"/>
    <n v="15.387618"/>
    <n v="3473874.88"/>
    <n v="3473874.88"/>
  </r>
  <r>
    <s v=" "/>
    <x v="35"/>
    <x v="5"/>
    <x v="7"/>
    <n v="12375150.870817"/>
    <n v="14.289251999999999"/>
    <n v="3465900.45"/>
    <n v="3465900.45"/>
  </r>
  <r>
    <m/>
    <x v="34"/>
    <x v="1"/>
    <x v="3"/>
    <n v="12406177.584689345"/>
    <m/>
    <m/>
    <m/>
  </r>
  <r>
    <m/>
    <x v="34"/>
    <x v="1"/>
    <x v="6"/>
    <n v="12458755.559999999"/>
    <m/>
    <m/>
    <m/>
  </r>
  <r>
    <m/>
    <x v="35"/>
    <x v="4"/>
    <x v="4"/>
    <n v="12676324.412781952"/>
    <n v="6.4715801421780936"/>
    <n v="1607902.6471731144"/>
    <n v="1607902.6471731144"/>
  </r>
  <r>
    <s v=" "/>
    <x v="34"/>
    <x v="4"/>
    <x v="5"/>
    <n v="12750532.743074"/>
    <n v="16.993333"/>
    <n v="4246811.3"/>
    <n v="4246811.3"/>
  </r>
  <r>
    <s v=" "/>
    <x v="35"/>
    <x v="5"/>
    <x v="5"/>
    <n v="12789833.507824"/>
    <n v="17.066044000000002"/>
    <n v="4278128.53"/>
    <n v="4278128.53"/>
  </r>
  <r>
    <s v=" "/>
    <x v="34"/>
    <x v="1"/>
    <x v="7"/>
    <n v="12978790.765240001"/>
    <n v="14.511146999999999"/>
    <n v="3691407.88"/>
    <n v="3691407.88"/>
  </r>
  <r>
    <s v=" "/>
    <x v="35"/>
    <x v="1"/>
    <x v="0"/>
    <n v="12979074.632173024"/>
    <n v="4.1682050870109073"/>
    <n v="1060349.1201677492"/>
    <n v="1060349.1201677492"/>
  </r>
  <r>
    <m/>
    <x v="35"/>
    <x v="1"/>
    <x v="1"/>
    <n v="12985015.713334432"/>
    <n v="3.5558133201621072"/>
    <n v="904976.9199853813"/>
    <n v="904976.9199853813"/>
  </r>
  <r>
    <s v=" "/>
    <x v="35"/>
    <x v="1"/>
    <x v="2"/>
    <n v="13119456.25573631"/>
    <n v="4.2672717950415784"/>
    <n v="1097291.9986691528"/>
    <n v="1097291.9986691528"/>
  </r>
  <r>
    <m/>
    <x v="35"/>
    <x v="4"/>
    <x v="8"/>
    <n v="13454445.586159417"/>
    <n v="4.758810929143813"/>
    <n v="1254932.3889393287"/>
    <n v="1254932.3889393287"/>
  </r>
  <r>
    <s v=" "/>
    <x v="34"/>
    <x v="1"/>
    <x v="5"/>
    <n v="14253449.611573"/>
    <n v="15.277699"/>
    <n v="4268094.34"/>
    <n v="4268094.34"/>
  </r>
  <r>
    <m/>
    <x v="35"/>
    <x v="4"/>
    <x v="3"/>
    <n v="14623617.636575392"/>
    <n v="14.73406751910076"/>
    <n v="4223121.2447639639"/>
    <n v="4223121.2447639639"/>
  </r>
  <r>
    <m/>
    <x v="35"/>
    <x v="1"/>
    <x v="4"/>
    <n v="15315363.394563774"/>
    <n v="5.6477285311126195"/>
    <n v="1695341.4902335785"/>
    <n v="1695341.4902335785"/>
  </r>
  <r>
    <m/>
    <x v="35"/>
    <x v="4"/>
    <x v="6"/>
    <n v="16632845.01"/>
    <n v="10.77"/>
    <n v="3511060.5188509198"/>
    <n v="3511060.5188509198"/>
  </r>
  <r>
    <m/>
    <x v="35"/>
    <x v="1"/>
    <x v="8"/>
    <n v="16663196.658364093"/>
    <n v="4.4082954407252979"/>
    <n v="1439743.3595967188"/>
    <n v="1439743.3595967188"/>
  </r>
  <r>
    <m/>
    <x v="35"/>
    <x v="1"/>
    <x v="3"/>
    <n v="17552593.554519545"/>
    <n v="12.375868718905034"/>
    <n v="4257680.4327378385"/>
    <n v="4257680.4327378385"/>
  </r>
  <r>
    <s v=" "/>
    <x v="35"/>
    <x v="4"/>
    <x v="7"/>
    <n v="18652333.41071"/>
    <n v="9.7636869999999991"/>
    <n v="3569464.84"/>
    <n v="3569464.84"/>
  </r>
  <r>
    <m/>
    <x v="35"/>
    <x v="1"/>
    <x v="6"/>
    <n v="19744522.289999999"/>
    <n v="9.1999999999999993"/>
    <n v="3560332.2593327998"/>
    <n v="3560332.2593327998"/>
  </r>
  <r>
    <s v=" "/>
    <x v="35"/>
    <x v="4"/>
    <x v="5"/>
    <n v="19768975.017832"/>
    <n v="11.318861999999999"/>
    <n v="4385741.0599999996"/>
    <n v="4385741.0599999996"/>
  </r>
  <r>
    <s v=" "/>
    <x v="35"/>
    <x v="1"/>
    <x v="7"/>
    <n v="21847085.412337001"/>
    <n v="8.8645589999999999"/>
    <n v="3795829.53"/>
    <n v="3795829.53"/>
  </r>
  <r>
    <s v=" "/>
    <x v="35"/>
    <x v="1"/>
    <x v="5"/>
    <n v="22888021.942913"/>
    <n v="9.8449570000000008"/>
    <n v="4416499.4000000004"/>
    <n v="4416499.4000000004"/>
  </r>
  <r>
    <n v="63"/>
    <x v="3"/>
    <x v="3"/>
    <x v="0"/>
    <m/>
    <m/>
    <m/>
    <m/>
  </r>
  <r>
    <n v="66"/>
    <x v="5"/>
    <x v="3"/>
    <x v="2"/>
    <m/>
    <m/>
    <m/>
    <m/>
  </r>
  <r>
    <n v="44"/>
    <x v="10"/>
    <x v="7"/>
    <x v="2"/>
    <m/>
    <m/>
    <m/>
    <m/>
  </r>
  <r>
    <s v="08"/>
    <x v="16"/>
    <x v="7"/>
    <x v="3"/>
    <m/>
    <m/>
    <m/>
    <m/>
  </r>
  <r>
    <n v="20"/>
    <x v="22"/>
    <x v="7"/>
    <x v="3"/>
    <m/>
    <m/>
    <m/>
    <m/>
  </r>
  <r>
    <n v="47"/>
    <x v="4"/>
    <x v="7"/>
    <x v="3"/>
    <m/>
    <m/>
    <m/>
    <m/>
  </r>
  <r>
    <n v="20"/>
    <x v="22"/>
    <x v="7"/>
    <x v="4"/>
    <m/>
    <m/>
    <m/>
    <m/>
  </r>
  <r>
    <n v="63"/>
    <x v="3"/>
    <x v="7"/>
    <x v="4"/>
    <m/>
    <m/>
    <m/>
    <m/>
  </r>
  <r>
    <n v="99"/>
    <x v="6"/>
    <x v="5"/>
    <x v="8"/>
    <m/>
    <m/>
    <m/>
    <m/>
  </r>
  <r>
    <n v="18"/>
    <x v="28"/>
    <x v="7"/>
    <x v="8"/>
    <m/>
    <m/>
    <m/>
    <m/>
  </r>
  <r>
    <n v="85"/>
    <x v="7"/>
    <x v="7"/>
    <x v="8"/>
    <m/>
    <m/>
    <m/>
    <m/>
  </r>
  <r>
    <n v="20"/>
    <x v="22"/>
    <x v="7"/>
    <x v="8"/>
    <m/>
    <m/>
    <m/>
    <m/>
  </r>
  <r>
    <n v="50"/>
    <x v="14"/>
    <x v="7"/>
    <x v="8"/>
    <m/>
    <m/>
    <m/>
    <m/>
  </r>
  <r>
    <n v="54"/>
    <x v="13"/>
    <x v="7"/>
    <x v="8"/>
    <m/>
    <m/>
    <m/>
    <m/>
  </r>
  <r>
    <n v="88"/>
    <x v="36"/>
    <x v="0"/>
    <x v="6"/>
    <m/>
    <m/>
    <m/>
    <m/>
  </r>
  <r>
    <n v="97"/>
    <x v="37"/>
    <x v="0"/>
    <x v="6"/>
    <m/>
    <m/>
    <m/>
    <m/>
  </r>
  <r>
    <n v="88"/>
    <x v="36"/>
    <x v="1"/>
    <x v="6"/>
    <m/>
    <m/>
    <m/>
    <m/>
  </r>
  <r>
    <n v="97"/>
    <x v="37"/>
    <x v="1"/>
    <x v="6"/>
    <m/>
    <m/>
    <m/>
    <m/>
  </r>
  <r>
    <n v="88"/>
    <x v="36"/>
    <x v="2"/>
    <x v="6"/>
    <m/>
    <m/>
    <m/>
    <m/>
  </r>
  <r>
    <n v="97"/>
    <x v="37"/>
    <x v="2"/>
    <x v="6"/>
    <m/>
    <m/>
    <m/>
    <m/>
  </r>
  <r>
    <n v="91"/>
    <x v="1"/>
    <x v="3"/>
    <x v="6"/>
    <m/>
    <m/>
    <m/>
    <m/>
  </r>
  <r>
    <n v="88"/>
    <x v="36"/>
    <x v="3"/>
    <x v="6"/>
    <m/>
    <m/>
    <m/>
    <m/>
  </r>
  <r>
    <n v="97"/>
    <x v="37"/>
    <x v="3"/>
    <x v="6"/>
    <m/>
    <m/>
    <m/>
    <m/>
  </r>
  <r>
    <n v="91"/>
    <x v="1"/>
    <x v="4"/>
    <x v="6"/>
    <m/>
    <m/>
    <m/>
    <m/>
  </r>
  <r>
    <n v="88"/>
    <x v="36"/>
    <x v="4"/>
    <x v="6"/>
    <m/>
    <m/>
    <m/>
    <m/>
  </r>
  <r>
    <n v="97"/>
    <x v="37"/>
    <x v="4"/>
    <x v="6"/>
    <m/>
    <m/>
    <m/>
    <m/>
  </r>
  <r>
    <n v="91"/>
    <x v="1"/>
    <x v="5"/>
    <x v="6"/>
    <m/>
    <m/>
    <m/>
    <m/>
  </r>
  <r>
    <n v="88"/>
    <x v="36"/>
    <x v="5"/>
    <x v="6"/>
    <m/>
    <m/>
    <m/>
    <m/>
  </r>
  <r>
    <n v="27"/>
    <x v="20"/>
    <x v="5"/>
    <x v="6"/>
    <m/>
    <m/>
    <m/>
    <m/>
  </r>
  <r>
    <s v="94"/>
    <x v="2"/>
    <x v="5"/>
    <x v="6"/>
    <m/>
    <m/>
    <m/>
    <m/>
  </r>
  <r>
    <n v="97"/>
    <x v="37"/>
    <x v="5"/>
    <x v="6"/>
    <m/>
    <m/>
    <m/>
    <m/>
  </r>
  <r>
    <n v="99"/>
    <x v="6"/>
    <x v="5"/>
    <x v="6"/>
    <m/>
    <m/>
    <m/>
    <m/>
  </r>
  <r>
    <n v="91"/>
    <x v="1"/>
    <x v="6"/>
    <x v="6"/>
    <m/>
    <m/>
    <m/>
    <m/>
  </r>
  <r>
    <n v="88"/>
    <x v="36"/>
    <x v="6"/>
    <x v="6"/>
    <m/>
    <m/>
    <m/>
    <m/>
  </r>
  <r>
    <s v="94"/>
    <x v="2"/>
    <x v="6"/>
    <x v="6"/>
    <m/>
    <m/>
    <m/>
    <m/>
  </r>
  <r>
    <n v="97"/>
    <x v="37"/>
    <x v="6"/>
    <x v="6"/>
    <m/>
    <m/>
    <m/>
    <m/>
  </r>
  <r>
    <n v="91"/>
    <x v="1"/>
    <x v="7"/>
    <x v="6"/>
    <m/>
    <m/>
    <m/>
    <m/>
  </r>
  <r>
    <n v="88"/>
    <x v="36"/>
    <x v="7"/>
    <x v="6"/>
    <m/>
    <m/>
    <m/>
    <m/>
  </r>
  <r>
    <n v="18"/>
    <x v="28"/>
    <x v="7"/>
    <x v="6"/>
    <m/>
    <m/>
    <m/>
    <m/>
  </r>
  <r>
    <n v="20"/>
    <x v="22"/>
    <x v="7"/>
    <x v="6"/>
    <m/>
    <m/>
    <m/>
    <m/>
  </r>
  <r>
    <n v="95"/>
    <x v="11"/>
    <x v="7"/>
    <x v="6"/>
    <m/>
    <m/>
    <m/>
    <m/>
  </r>
  <r>
    <n v="97"/>
    <x v="37"/>
    <x v="7"/>
    <x v="6"/>
    <m/>
    <m/>
    <m/>
    <m/>
  </r>
  <r>
    <n v="88"/>
    <x v="36"/>
    <x v="0"/>
    <x v="5"/>
    <m/>
    <m/>
    <m/>
    <m/>
  </r>
  <r>
    <n v="94"/>
    <x v="2"/>
    <x v="0"/>
    <x v="5"/>
    <m/>
    <m/>
    <m/>
    <m/>
  </r>
  <r>
    <n v="97"/>
    <x v="37"/>
    <x v="0"/>
    <x v="5"/>
    <m/>
    <m/>
    <m/>
    <m/>
  </r>
  <r>
    <n v="88"/>
    <x v="36"/>
    <x v="1"/>
    <x v="5"/>
    <m/>
    <m/>
    <m/>
    <m/>
  </r>
  <r>
    <n v="94"/>
    <x v="2"/>
    <x v="1"/>
    <x v="5"/>
    <m/>
    <m/>
    <m/>
    <m/>
  </r>
  <r>
    <n v="97"/>
    <x v="37"/>
    <x v="1"/>
    <x v="5"/>
    <m/>
    <m/>
    <m/>
    <m/>
  </r>
  <r>
    <n v="88"/>
    <x v="36"/>
    <x v="2"/>
    <x v="5"/>
    <m/>
    <m/>
    <m/>
    <m/>
  </r>
  <r>
    <n v="94"/>
    <x v="2"/>
    <x v="2"/>
    <x v="5"/>
    <m/>
    <m/>
    <m/>
    <m/>
  </r>
  <r>
    <n v="97"/>
    <x v="37"/>
    <x v="2"/>
    <x v="5"/>
    <m/>
    <m/>
    <m/>
    <m/>
  </r>
  <r>
    <n v="91"/>
    <x v="1"/>
    <x v="3"/>
    <x v="5"/>
    <m/>
    <m/>
    <m/>
    <m/>
  </r>
  <r>
    <n v="88"/>
    <x v="36"/>
    <x v="3"/>
    <x v="5"/>
    <m/>
    <m/>
    <m/>
    <m/>
  </r>
  <r>
    <n v="94"/>
    <x v="2"/>
    <x v="3"/>
    <x v="5"/>
    <m/>
    <m/>
    <m/>
    <m/>
  </r>
  <r>
    <n v="97"/>
    <x v="37"/>
    <x v="3"/>
    <x v="5"/>
    <m/>
    <m/>
    <m/>
    <m/>
  </r>
  <r>
    <n v="91"/>
    <x v="1"/>
    <x v="4"/>
    <x v="5"/>
    <m/>
    <m/>
    <m/>
    <m/>
  </r>
  <r>
    <n v="88"/>
    <x v="36"/>
    <x v="4"/>
    <x v="5"/>
    <m/>
    <m/>
    <m/>
    <m/>
  </r>
  <r>
    <n v="94"/>
    <x v="2"/>
    <x v="4"/>
    <x v="5"/>
    <m/>
    <m/>
    <m/>
    <m/>
  </r>
  <r>
    <n v="97"/>
    <x v="37"/>
    <x v="4"/>
    <x v="5"/>
    <m/>
    <m/>
    <m/>
    <m/>
  </r>
  <r>
    <n v="91"/>
    <x v="1"/>
    <x v="5"/>
    <x v="5"/>
    <m/>
    <m/>
    <m/>
    <m/>
  </r>
  <r>
    <n v="88"/>
    <x v="36"/>
    <x v="5"/>
    <x v="5"/>
    <m/>
    <m/>
    <m/>
    <m/>
  </r>
  <r>
    <n v="27"/>
    <x v="20"/>
    <x v="5"/>
    <x v="5"/>
    <m/>
    <m/>
    <m/>
    <m/>
  </r>
  <r>
    <n v="94"/>
    <x v="2"/>
    <x v="5"/>
    <x v="5"/>
    <m/>
    <m/>
    <m/>
    <m/>
  </r>
  <r>
    <n v="97"/>
    <x v="37"/>
    <x v="5"/>
    <x v="5"/>
    <m/>
    <m/>
    <m/>
    <m/>
  </r>
  <r>
    <n v="99"/>
    <x v="6"/>
    <x v="5"/>
    <x v="5"/>
    <m/>
    <m/>
    <m/>
    <m/>
  </r>
  <r>
    <n v="91"/>
    <x v="1"/>
    <x v="6"/>
    <x v="5"/>
    <m/>
    <m/>
    <m/>
    <m/>
  </r>
  <r>
    <n v="88"/>
    <x v="36"/>
    <x v="6"/>
    <x v="5"/>
    <m/>
    <m/>
    <m/>
    <m/>
  </r>
  <r>
    <n v="94"/>
    <x v="2"/>
    <x v="6"/>
    <x v="5"/>
    <m/>
    <m/>
    <m/>
    <m/>
  </r>
  <r>
    <n v="97"/>
    <x v="37"/>
    <x v="6"/>
    <x v="5"/>
    <m/>
    <m/>
    <m/>
    <m/>
  </r>
  <r>
    <n v="91"/>
    <x v="1"/>
    <x v="7"/>
    <x v="5"/>
    <m/>
    <m/>
    <m/>
    <m/>
  </r>
  <r>
    <n v="88"/>
    <x v="36"/>
    <x v="7"/>
    <x v="5"/>
    <m/>
    <m/>
    <m/>
    <m/>
  </r>
  <r>
    <n v="18"/>
    <x v="28"/>
    <x v="7"/>
    <x v="5"/>
    <m/>
    <m/>
    <m/>
    <m/>
  </r>
  <r>
    <n v="20"/>
    <x v="22"/>
    <x v="7"/>
    <x v="5"/>
    <m/>
    <m/>
    <m/>
    <m/>
  </r>
  <r>
    <n v="94"/>
    <x v="2"/>
    <x v="7"/>
    <x v="5"/>
    <m/>
    <m/>
    <m/>
    <m/>
  </r>
  <r>
    <n v="97"/>
    <x v="37"/>
    <x v="7"/>
    <x v="5"/>
    <m/>
    <m/>
    <m/>
    <m/>
  </r>
  <r>
    <n v="91"/>
    <x v="1"/>
    <x v="0"/>
    <x v="7"/>
    <m/>
    <m/>
    <m/>
    <m/>
  </r>
  <r>
    <n v="88"/>
    <x v="36"/>
    <x v="0"/>
    <x v="7"/>
    <m/>
    <m/>
    <m/>
    <m/>
  </r>
  <r>
    <n v="97"/>
    <x v="37"/>
    <x v="0"/>
    <x v="7"/>
    <m/>
    <m/>
    <m/>
    <m/>
  </r>
  <r>
    <n v="91"/>
    <x v="1"/>
    <x v="1"/>
    <x v="7"/>
    <m/>
    <m/>
    <m/>
    <m/>
  </r>
  <r>
    <n v="88"/>
    <x v="36"/>
    <x v="1"/>
    <x v="7"/>
    <m/>
    <m/>
    <m/>
    <m/>
  </r>
  <r>
    <n v="97"/>
    <x v="37"/>
    <x v="1"/>
    <x v="7"/>
    <m/>
    <m/>
    <m/>
    <m/>
  </r>
  <r>
    <n v="91"/>
    <x v="1"/>
    <x v="2"/>
    <x v="7"/>
    <m/>
    <m/>
    <m/>
    <m/>
  </r>
  <r>
    <n v="88"/>
    <x v="36"/>
    <x v="2"/>
    <x v="7"/>
    <m/>
    <m/>
    <m/>
    <m/>
  </r>
  <r>
    <n v="97"/>
    <x v="37"/>
    <x v="2"/>
    <x v="7"/>
    <m/>
    <m/>
    <m/>
    <m/>
  </r>
  <r>
    <n v="91"/>
    <x v="1"/>
    <x v="3"/>
    <x v="7"/>
    <m/>
    <m/>
    <m/>
    <m/>
  </r>
  <r>
    <n v="88"/>
    <x v="36"/>
    <x v="3"/>
    <x v="7"/>
    <m/>
    <m/>
    <m/>
    <m/>
  </r>
  <r>
    <n v="97"/>
    <x v="37"/>
    <x v="3"/>
    <x v="7"/>
    <m/>
    <m/>
    <m/>
    <m/>
  </r>
  <r>
    <n v="91"/>
    <x v="1"/>
    <x v="4"/>
    <x v="7"/>
    <m/>
    <m/>
    <m/>
    <m/>
  </r>
  <r>
    <n v="88"/>
    <x v="36"/>
    <x v="4"/>
    <x v="7"/>
    <m/>
    <m/>
    <m/>
    <m/>
  </r>
  <r>
    <n v="94"/>
    <x v="2"/>
    <x v="4"/>
    <x v="7"/>
    <m/>
    <m/>
    <m/>
    <m/>
  </r>
  <r>
    <n v="97"/>
    <x v="37"/>
    <x v="4"/>
    <x v="7"/>
    <m/>
    <m/>
    <m/>
    <m/>
  </r>
  <r>
    <n v="91"/>
    <x v="1"/>
    <x v="5"/>
    <x v="7"/>
    <m/>
    <m/>
    <m/>
    <m/>
  </r>
  <r>
    <n v="88"/>
    <x v="36"/>
    <x v="5"/>
    <x v="7"/>
    <m/>
    <m/>
    <m/>
    <m/>
  </r>
  <r>
    <n v="27"/>
    <x v="20"/>
    <x v="5"/>
    <x v="7"/>
    <m/>
    <m/>
    <m/>
    <m/>
  </r>
  <r>
    <n v="94"/>
    <x v="2"/>
    <x v="5"/>
    <x v="7"/>
    <m/>
    <m/>
    <m/>
    <m/>
  </r>
  <r>
    <n v="97"/>
    <x v="37"/>
    <x v="5"/>
    <x v="7"/>
    <m/>
    <m/>
    <m/>
    <m/>
  </r>
  <r>
    <n v="99"/>
    <x v="6"/>
    <x v="5"/>
    <x v="7"/>
    <m/>
    <m/>
    <m/>
    <m/>
  </r>
  <r>
    <n v="91"/>
    <x v="1"/>
    <x v="6"/>
    <x v="7"/>
    <m/>
    <m/>
    <m/>
    <m/>
  </r>
  <r>
    <n v="88"/>
    <x v="36"/>
    <x v="6"/>
    <x v="7"/>
    <m/>
    <m/>
    <m/>
    <m/>
  </r>
  <r>
    <n v="27"/>
    <x v="20"/>
    <x v="6"/>
    <x v="7"/>
    <m/>
    <m/>
    <m/>
    <m/>
  </r>
  <r>
    <n v="94"/>
    <x v="2"/>
    <x v="6"/>
    <x v="7"/>
    <m/>
    <m/>
    <m/>
    <m/>
  </r>
  <r>
    <n v="97"/>
    <x v="37"/>
    <x v="6"/>
    <x v="7"/>
    <m/>
    <m/>
    <m/>
    <m/>
  </r>
  <r>
    <n v="91"/>
    <x v="1"/>
    <x v="7"/>
    <x v="7"/>
    <m/>
    <m/>
    <m/>
    <m/>
  </r>
  <r>
    <n v="88"/>
    <x v="36"/>
    <x v="7"/>
    <x v="7"/>
    <m/>
    <m/>
    <m/>
    <m/>
  </r>
  <r>
    <n v="18"/>
    <x v="28"/>
    <x v="7"/>
    <x v="7"/>
    <m/>
    <m/>
    <m/>
    <m/>
  </r>
  <r>
    <n v="94"/>
    <x v="2"/>
    <x v="7"/>
    <x v="7"/>
    <m/>
    <m/>
    <m/>
    <m/>
  </r>
  <r>
    <n v="95"/>
    <x v="11"/>
    <x v="7"/>
    <x v="7"/>
    <m/>
    <m/>
    <m/>
    <m/>
  </r>
  <r>
    <n v="47"/>
    <x v="4"/>
    <x v="7"/>
    <x v="7"/>
    <m/>
    <m/>
    <m/>
    <m/>
  </r>
  <r>
    <n v="97"/>
    <x v="37"/>
    <x v="7"/>
    <x v="7"/>
    <m/>
    <m/>
    <m/>
    <m/>
  </r>
  <r>
    <n v="99"/>
    <x v="6"/>
    <x v="7"/>
    <x v="7"/>
    <m/>
    <m/>
    <m/>
    <m/>
  </r>
  <r>
    <n v="91"/>
    <x v="1"/>
    <x v="0"/>
    <x v="0"/>
    <m/>
    <m/>
    <m/>
    <m/>
  </r>
  <r>
    <n v="81"/>
    <x v="19"/>
    <x v="0"/>
    <x v="0"/>
    <m/>
    <m/>
    <m/>
    <m/>
  </r>
  <r>
    <n v="88"/>
    <x v="36"/>
    <x v="0"/>
    <x v="0"/>
    <m/>
    <m/>
    <m/>
    <m/>
  </r>
  <r>
    <n v="18"/>
    <x v="28"/>
    <x v="0"/>
    <x v="0"/>
    <m/>
    <m/>
    <m/>
    <m/>
  </r>
  <r>
    <n v="27"/>
    <x v="20"/>
    <x v="0"/>
    <x v="0"/>
    <m/>
    <m/>
    <m/>
    <m/>
  </r>
  <r>
    <s v="94"/>
    <x v="2"/>
    <x v="0"/>
    <x v="0"/>
    <m/>
    <m/>
    <m/>
    <m/>
  </r>
  <r>
    <n v="94"/>
    <x v="2"/>
    <x v="0"/>
    <x v="0"/>
    <m/>
    <m/>
    <m/>
    <m/>
  </r>
  <r>
    <n v="95"/>
    <x v="11"/>
    <x v="0"/>
    <x v="0"/>
    <m/>
    <m/>
    <m/>
    <m/>
  </r>
  <r>
    <n v="86"/>
    <x v="24"/>
    <x v="0"/>
    <x v="0"/>
    <m/>
    <m/>
    <m/>
    <m/>
  </r>
  <r>
    <n v="97"/>
    <x v="37"/>
    <x v="0"/>
    <x v="0"/>
    <m/>
    <m/>
    <m/>
    <m/>
  </r>
  <r>
    <n v="99"/>
    <x v="6"/>
    <x v="0"/>
    <x v="0"/>
    <m/>
    <m/>
    <m/>
    <m/>
  </r>
  <r>
    <n v="91"/>
    <x v="1"/>
    <x v="1"/>
    <x v="0"/>
    <m/>
    <m/>
    <m/>
    <m/>
  </r>
  <r>
    <n v="81"/>
    <x v="19"/>
    <x v="1"/>
    <x v="0"/>
    <m/>
    <m/>
    <m/>
    <m/>
  </r>
  <r>
    <n v="88"/>
    <x v="36"/>
    <x v="1"/>
    <x v="0"/>
    <m/>
    <m/>
    <m/>
    <m/>
  </r>
  <r>
    <n v="18"/>
    <x v="28"/>
    <x v="1"/>
    <x v="0"/>
    <m/>
    <m/>
    <m/>
    <m/>
  </r>
  <r>
    <n v="27"/>
    <x v="20"/>
    <x v="1"/>
    <x v="0"/>
    <m/>
    <m/>
    <m/>
    <m/>
  </r>
  <r>
    <s v="94"/>
    <x v="2"/>
    <x v="1"/>
    <x v="0"/>
    <m/>
    <m/>
    <m/>
    <m/>
  </r>
  <r>
    <n v="94"/>
    <x v="2"/>
    <x v="1"/>
    <x v="0"/>
    <m/>
    <m/>
    <m/>
    <m/>
  </r>
  <r>
    <n v="95"/>
    <x v="11"/>
    <x v="1"/>
    <x v="0"/>
    <m/>
    <m/>
    <m/>
    <m/>
  </r>
  <r>
    <n v="86"/>
    <x v="24"/>
    <x v="1"/>
    <x v="0"/>
    <m/>
    <m/>
    <m/>
    <m/>
  </r>
  <r>
    <n v="97"/>
    <x v="37"/>
    <x v="1"/>
    <x v="0"/>
    <m/>
    <m/>
    <m/>
    <m/>
  </r>
  <r>
    <n v="99"/>
    <x v="6"/>
    <x v="1"/>
    <x v="0"/>
    <m/>
    <m/>
    <m/>
    <m/>
  </r>
  <r>
    <n v="91"/>
    <x v="1"/>
    <x v="2"/>
    <x v="0"/>
    <m/>
    <m/>
    <m/>
    <m/>
  </r>
  <r>
    <n v="81"/>
    <x v="19"/>
    <x v="2"/>
    <x v="0"/>
    <m/>
    <m/>
    <m/>
    <m/>
  </r>
  <r>
    <n v="88"/>
    <x v="36"/>
    <x v="2"/>
    <x v="0"/>
    <m/>
    <m/>
    <m/>
    <m/>
  </r>
  <r>
    <n v="18"/>
    <x v="28"/>
    <x v="2"/>
    <x v="0"/>
    <m/>
    <m/>
    <m/>
    <m/>
  </r>
  <r>
    <n v="27"/>
    <x v="20"/>
    <x v="2"/>
    <x v="0"/>
    <m/>
    <m/>
    <m/>
    <m/>
  </r>
  <r>
    <s v="94"/>
    <x v="2"/>
    <x v="2"/>
    <x v="0"/>
    <m/>
    <m/>
    <m/>
    <m/>
  </r>
  <r>
    <n v="94"/>
    <x v="2"/>
    <x v="2"/>
    <x v="0"/>
    <m/>
    <m/>
    <m/>
    <m/>
  </r>
  <r>
    <n v="95"/>
    <x v="11"/>
    <x v="2"/>
    <x v="0"/>
    <m/>
    <m/>
    <m/>
    <m/>
  </r>
  <r>
    <n v="86"/>
    <x v="24"/>
    <x v="2"/>
    <x v="0"/>
    <m/>
    <m/>
    <m/>
    <m/>
  </r>
  <r>
    <n v="97"/>
    <x v="37"/>
    <x v="2"/>
    <x v="0"/>
    <m/>
    <m/>
    <m/>
    <m/>
  </r>
  <r>
    <n v="99"/>
    <x v="6"/>
    <x v="2"/>
    <x v="0"/>
    <m/>
    <m/>
    <m/>
    <m/>
  </r>
  <r>
    <n v="91"/>
    <x v="1"/>
    <x v="3"/>
    <x v="0"/>
    <m/>
    <m/>
    <m/>
    <m/>
  </r>
  <r>
    <n v="81"/>
    <x v="19"/>
    <x v="3"/>
    <x v="0"/>
    <m/>
    <m/>
    <m/>
    <m/>
  </r>
  <r>
    <n v="88"/>
    <x v="36"/>
    <x v="3"/>
    <x v="0"/>
    <m/>
    <m/>
    <m/>
    <m/>
  </r>
  <r>
    <n v="18"/>
    <x v="28"/>
    <x v="3"/>
    <x v="0"/>
    <m/>
    <m/>
    <m/>
    <m/>
  </r>
  <r>
    <n v="27"/>
    <x v="20"/>
    <x v="3"/>
    <x v="0"/>
    <m/>
    <m/>
    <m/>
    <m/>
  </r>
  <r>
    <s v="94"/>
    <x v="2"/>
    <x v="3"/>
    <x v="0"/>
    <m/>
    <m/>
    <m/>
    <m/>
  </r>
  <r>
    <n v="94"/>
    <x v="2"/>
    <x v="3"/>
    <x v="0"/>
    <m/>
    <m/>
    <m/>
    <m/>
  </r>
  <r>
    <n v="95"/>
    <x v="11"/>
    <x v="3"/>
    <x v="0"/>
    <m/>
    <m/>
    <m/>
    <m/>
  </r>
  <r>
    <n v="86"/>
    <x v="24"/>
    <x v="3"/>
    <x v="0"/>
    <m/>
    <m/>
    <m/>
    <m/>
  </r>
  <r>
    <n v="97"/>
    <x v="37"/>
    <x v="3"/>
    <x v="0"/>
    <m/>
    <m/>
    <m/>
    <m/>
  </r>
  <r>
    <n v="99"/>
    <x v="6"/>
    <x v="3"/>
    <x v="0"/>
    <m/>
    <m/>
    <m/>
    <m/>
  </r>
  <r>
    <n v="91"/>
    <x v="1"/>
    <x v="4"/>
    <x v="0"/>
    <m/>
    <m/>
    <m/>
    <m/>
  </r>
  <r>
    <n v="81"/>
    <x v="19"/>
    <x v="4"/>
    <x v="0"/>
    <m/>
    <m/>
    <m/>
    <m/>
  </r>
  <r>
    <n v="88"/>
    <x v="36"/>
    <x v="4"/>
    <x v="0"/>
    <m/>
    <m/>
    <m/>
    <m/>
  </r>
  <r>
    <n v="18"/>
    <x v="28"/>
    <x v="4"/>
    <x v="0"/>
    <m/>
    <m/>
    <m/>
    <m/>
  </r>
  <r>
    <n v="27"/>
    <x v="20"/>
    <x v="4"/>
    <x v="0"/>
    <m/>
    <m/>
    <m/>
    <m/>
  </r>
  <r>
    <s v="94"/>
    <x v="2"/>
    <x v="4"/>
    <x v="0"/>
    <m/>
    <m/>
    <m/>
    <m/>
  </r>
  <r>
    <n v="94"/>
    <x v="2"/>
    <x v="4"/>
    <x v="0"/>
    <m/>
    <m/>
    <m/>
    <m/>
  </r>
  <r>
    <n v="95"/>
    <x v="11"/>
    <x v="4"/>
    <x v="0"/>
    <m/>
    <m/>
    <m/>
    <m/>
  </r>
  <r>
    <n v="86"/>
    <x v="24"/>
    <x v="4"/>
    <x v="0"/>
    <m/>
    <m/>
    <m/>
    <m/>
  </r>
  <r>
    <n v="97"/>
    <x v="37"/>
    <x v="4"/>
    <x v="0"/>
    <m/>
    <m/>
    <m/>
    <m/>
  </r>
  <r>
    <n v="99"/>
    <x v="6"/>
    <x v="4"/>
    <x v="0"/>
    <m/>
    <m/>
    <m/>
    <m/>
  </r>
  <r>
    <n v="91"/>
    <x v="1"/>
    <x v="5"/>
    <x v="0"/>
    <m/>
    <m/>
    <m/>
    <m/>
  </r>
  <r>
    <n v="81"/>
    <x v="19"/>
    <x v="5"/>
    <x v="0"/>
    <m/>
    <m/>
    <m/>
    <m/>
  </r>
  <r>
    <n v="88"/>
    <x v="36"/>
    <x v="5"/>
    <x v="0"/>
    <m/>
    <m/>
    <m/>
    <m/>
  </r>
  <r>
    <n v="18"/>
    <x v="28"/>
    <x v="5"/>
    <x v="0"/>
    <m/>
    <m/>
    <m/>
    <m/>
  </r>
  <r>
    <n v="27"/>
    <x v="20"/>
    <x v="5"/>
    <x v="0"/>
    <m/>
    <m/>
    <m/>
    <m/>
  </r>
  <r>
    <s v="94"/>
    <x v="2"/>
    <x v="5"/>
    <x v="0"/>
    <m/>
    <m/>
    <m/>
    <m/>
  </r>
  <r>
    <n v="94"/>
    <x v="2"/>
    <x v="5"/>
    <x v="0"/>
    <m/>
    <m/>
    <m/>
    <m/>
  </r>
  <r>
    <n v="95"/>
    <x v="11"/>
    <x v="5"/>
    <x v="0"/>
    <m/>
    <m/>
    <m/>
    <m/>
  </r>
  <r>
    <n v="86"/>
    <x v="24"/>
    <x v="5"/>
    <x v="0"/>
    <m/>
    <m/>
    <m/>
    <m/>
  </r>
  <r>
    <n v="97"/>
    <x v="37"/>
    <x v="5"/>
    <x v="0"/>
    <m/>
    <m/>
    <m/>
    <m/>
  </r>
  <r>
    <n v="99"/>
    <x v="6"/>
    <x v="5"/>
    <x v="0"/>
    <m/>
    <m/>
    <m/>
    <m/>
  </r>
  <r>
    <n v="91"/>
    <x v="1"/>
    <x v="6"/>
    <x v="0"/>
    <m/>
    <m/>
    <m/>
    <m/>
  </r>
  <r>
    <n v="81"/>
    <x v="19"/>
    <x v="6"/>
    <x v="0"/>
    <m/>
    <m/>
    <m/>
    <m/>
  </r>
  <r>
    <n v="88"/>
    <x v="36"/>
    <x v="6"/>
    <x v="0"/>
    <m/>
    <m/>
    <m/>
    <m/>
  </r>
  <r>
    <n v="18"/>
    <x v="28"/>
    <x v="6"/>
    <x v="0"/>
    <m/>
    <m/>
    <m/>
    <m/>
  </r>
  <r>
    <n v="27"/>
    <x v="20"/>
    <x v="6"/>
    <x v="0"/>
    <m/>
    <m/>
    <m/>
    <m/>
  </r>
  <r>
    <s v="94"/>
    <x v="2"/>
    <x v="6"/>
    <x v="0"/>
    <m/>
    <m/>
    <m/>
    <m/>
  </r>
  <r>
    <n v="94"/>
    <x v="2"/>
    <x v="6"/>
    <x v="0"/>
    <m/>
    <m/>
    <m/>
    <m/>
  </r>
  <r>
    <n v="95"/>
    <x v="11"/>
    <x v="6"/>
    <x v="0"/>
    <m/>
    <m/>
    <m/>
    <m/>
  </r>
  <r>
    <n v="86"/>
    <x v="24"/>
    <x v="6"/>
    <x v="0"/>
    <m/>
    <m/>
    <m/>
    <m/>
  </r>
  <r>
    <n v="97"/>
    <x v="37"/>
    <x v="6"/>
    <x v="0"/>
    <m/>
    <m/>
    <m/>
    <m/>
  </r>
  <r>
    <n v="99"/>
    <x v="6"/>
    <x v="6"/>
    <x v="0"/>
    <m/>
    <m/>
    <m/>
    <m/>
  </r>
  <r>
    <n v="91"/>
    <x v="1"/>
    <x v="7"/>
    <x v="0"/>
    <m/>
    <m/>
    <m/>
    <m/>
  </r>
  <r>
    <n v="81"/>
    <x v="19"/>
    <x v="7"/>
    <x v="0"/>
    <m/>
    <m/>
    <m/>
    <m/>
  </r>
  <r>
    <n v="88"/>
    <x v="36"/>
    <x v="7"/>
    <x v="0"/>
    <m/>
    <m/>
    <m/>
    <m/>
  </r>
  <r>
    <n v="18"/>
    <x v="28"/>
    <x v="7"/>
    <x v="0"/>
    <m/>
    <m/>
    <m/>
    <m/>
  </r>
  <r>
    <n v="27"/>
    <x v="20"/>
    <x v="7"/>
    <x v="0"/>
    <m/>
    <m/>
    <m/>
    <m/>
  </r>
  <r>
    <s v="94"/>
    <x v="2"/>
    <x v="7"/>
    <x v="0"/>
    <m/>
    <m/>
    <m/>
    <m/>
  </r>
  <r>
    <n v="94"/>
    <x v="2"/>
    <x v="7"/>
    <x v="0"/>
    <m/>
    <m/>
    <m/>
    <m/>
  </r>
  <r>
    <n v="95"/>
    <x v="11"/>
    <x v="7"/>
    <x v="0"/>
    <m/>
    <m/>
    <m/>
    <m/>
  </r>
  <r>
    <n v="86"/>
    <x v="24"/>
    <x v="7"/>
    <x v="0"/>
    <m/>
    <m/>
    <m/>
    <m/>
  </r>
  <r>
    <n v="97"/>
    <x v="37"/>
    <x v="7"/>
    <x v="0"/>
    <m/>
    <m/>
    <m/>
    <m/>
  </r>
  <r>
    <n v="99"/>
    <x v="6"/>
    <x v="7"/>
    <x v="0"/>
    <m/>
    <m/>
    <m/>
    <m/>
  </r>
  <r>
    <n v="91"/>
    <x v="1"/>
    <x v="0"/>
    <x v="1"/>
    <m/>
    <m/>
    <m/>
    <m/>
  </r>
  <r>
    <n v="81"/>
    <x v="19"/>
    <x v="0"/>
    <x v="1"/>
    <m/>
    <m/>
    <m/>
    <m/>
  </r>
  <r>
    <n v="88"/>
    <x v="36"/>
    <x v="0"/>
    <x v="1"/>
    <m/>
    <m/>
    <m/>
    <m/>
  </r>
  <r>
    <n v="18"/>
    <x v="28"/>
    <x v="0"/>
    <x v="1"/>
    <m/>
    <m/>
    <m/>
    <m/>
  </r>
  <r>
    <n v="27"/>
    <x v="20"/>
    <x v="0"/>
    <x v="1"/>
    <m/>
    <m/>
    <m/>
    <m/>
  </r>
  <r>
    <s v="94"/>
    <x v="2"/>
    <x v="0"/>
    <x v="1"/>
    <m/>
    <m/>
    <m/>
    <m/>
  </r>
  <r>
    <n v="94"/>
    <x v="2"/>
    <x v="0"/>
    <x v="1"/>
    <m/>
    <m/>
    <m/>
    <m/>
  </r>
  <r>
    <n v="95"/>
    <x v="11"/>
    <x v="0"/>
    <x v="1"/>
    <m/>
    <m/>
    <m/>
    <m/>
  </r>
  <r>
    <n v="86"/>
    <x v="24"/>
    <x v="0"/>
    <x v="1"/>
    <m/>
    <m/>
    <m/>
    <m/>
  </r>
  <r>
    <n v="97"/>
    <x v="37"/>
    <x v="0"/>
    <x v="1"/>
    <m/>
    <m/>
    <m/>
    <m/>
  </r>
  <r>
    <n v="99"/>
    <x v="6"/>
    <x v="0"/>
    <x v="1"/>
    <m/>
    <m/>
    <m/>
    <m/>
  </r>
  <r>
    <n v="91"/>
    <x v="1"/>
    <x v="1"/>
    <x v="1"/>
    <m/>
    <m/>
    <m/>
    <m/>
  </r>
  <r>
    <n v="81"/>
    <x v="19"/>
    <x v="1"/>
    <x v="1"/>
    <m/>
    <m/>
    <m/>
    <m/>
  </r>
  <r>
    <n v="88"/>
    <x v="36"/>
    <x v="1"/>
    <x v="1"/>
    <m/>
    <m/>
    <m/>
    <m/>
  </r>
  <r>
    <n v="18"/>
    <x v="28"/>
    <x v="1"/>
    <x v="1"/>
    <m/>
    <m/>
    <m/>
    <m/>
  </r>
  <r>
    <n v="27"/>
    <x v="20"/>
    <x v="1"/>
    <x v="1"/>
    <m/>
    <m/>
    <m/>
    <m/>
  </r>
  <r>
    <s v="94"/>
    <x v="2"/>
    <x v="1"/>
    <x v="1"/>
    <m/>
    <m/>
    <m/>
    <m/>
  </r>
  <r>
    <n v="94"/>
    <x v="2"/>
    <x v="1"/>
    <x v="1"/>
    <m/>
    <m/>
    <m/>
    <m/>
  </r>
  <r>
    <n v="95"/>
    <x v="11"/>
    <x v="1"/>
    <x v="1"/>
    <m/>
    <m/>
    <m/>
    <m/>
  </r>
  <r>
    <n v="86"/>
    <x v="24"/>
    <x v="1"/>
    <x v="1"/>
    <m/>
    <m/>
    <m/>
    <m/>
  </r>
  <r>
    <n v="97"/>
    <x v="37"/>
    <x v="1"/>
    <x v="1"/>
    <m/>
    <m/>
    <m/>
    <m/>
  </r>
  <r>
    <n v="99"/>
    <x v="6"/>
    <x v="1"/>
    <x v="1"/>
    <m/>
    <m/>
    <m/>
    <m/>
  </r>
  <r>
    <n v="91"/>
    <x v="1"/>
    <x v="2"/>
    <x v="1"/>
    <m/>
    <m/>
    <m/>
    <m/>
  </r>
  <r>
    <n v="81"/>
    <x v="19"/>
    <x v="2"/>
    <x v="1"/>
    <m/>
    <m/>
    <m/>
    <m/>
  </r>
  <r>
    <n v="88"/>
    <x v="36"/>
    <x v="2"/>
    <x v="1"/>
    <m/>
    <m/>
    <m/>
    <m/>
  </r>
  <r>
    <n v="18"/>
    <x v="28"/>
    <x v="2"/>
    <x v="1"/>
    <m/>
    <m/>
    <m/>
    <m/>
  </r>
  <r>
    <n v="27"/>
    <x v="20"/>
    <x v="2"/>
    <x v="1"/>
    <m/>
    <m/>
    <m/>
    <m/>
  </r>
  <r>
    <s v="94"/>
    <x v="2"/>
    <x v="2"/>
    <x v="1"/>
    <m/>
    <m/>
    <m/>
    <m/>
  </r>
  <r>
    <n v="94"/>
    <x v="2"/>
    <x v="2"/>
    <x v="1"/>
    <m/>
    <m/>
    <m/>
    <m/>
  </r>
  <r>
    <n v="95"/>
    <x v="11"/>
    <x v="2"/>
    <x v="1"/>
    <m/>
    <m/>
    <m/>
    <m/>
  </r>
  <r>
    <n v="86"/>
    <x v="24"/>
    <x v="2"/>
    <x v="1"/>
    <m/>
    <m/>
    <m/>
    <m/>
  </r>
  <r>
    <n v="97"/>
    <x v="37"/>
    <x v="2"/>
    <x v="1"/>
    <m/>
    <m/>
    <m/>
    <m/>
  </r>
  <r>
    <n v="99"/>
    <x v="6"/>
    <x v="2"/>
    <x v="1"/>
    <m/>
    <m/>
    <m/>
    <m/>
  </r>
  <r>
    <n v="91"/>
    <x v="1"/>
    <x v="3"/>
    <x v="1"/>
    <m/>
    <m/>
    <m/>
    <m/>
  </r>
  <r>
    <n v="81"/>
    <x v="19"/>
    <x v="3"/>
    <x v="1"/>
    <m/>
    <m/>
    <m/>
    <m/>
  </r>
  <r>
    <n v="88"/>
    <x v="36"/>
    <x v="3"/>
    <x v="1"/>
    <m/>
    <m/>
    <m/>
    <m/>
  </r>
  <r>
    <n v="18"/>
    <x v="28"/>
    <x v="3"/>
    <x v="1"/>
    <m/>
    <m/>
    <m/>
    <m/>
  </r>
  <r>
    <n v="27"/>
    <x v="20"/>
    <x v="3"/>
    <x v="1"/>
    <m/>
    <m/>
    <m/>
    <m/>
  </r>
  <r>
    <s v="94"/>
    <x v="2"/>
    <x v="3"/>
    <x v="1"/>
    <m/>
    <m/>
    <m/>
    <m/>
  </r>
  <r>
    <n v="94"/>
    <x v="2"/>
    <x v="3"/>
    <x v="1"/>
    <m/>
    <m/>
    <m/>
    <m/>
  </r>
  <r>
    <n v="95"/>
    <x v="11"/>
    <x v="3"/>
    <x v="1"/>
    <m/>
    <m/>
    <m/>
    <m/>
  </r>
  <r>
    <n v="86"/>
    <x v="24"/>
    <x v="3"/>
    <x v="1"/>
    <m/>
    <m/>
    <m/>
    <m/>
  </r>
  <r>
    <n v="97"/>
    <x v="37"/>
    <x v="3"/>
    <x v="1"/>
    <m/>
    <m/>
    <m/>
    <m/>
  </r>
  <r>
    <n v="99"/>
    <x v="6"/>
    <x v="3"/>
    <x v="1"/>
    <m/>
    <m/>
    <m/>
    <m/>
  </r>
  <r>
    <n v="91"/>
    <x v="1"/>
    <x v="4"/>
    <x v="1"/>
    <m/>
    <m/>
    <m/>
    <m/>
  </r>
  <r>
    <n v="81"/>
    <x v="19"/>
    <x v="4"/>
    <x v="1"/>
    <m/>
    <m/>
    <m/>
    <m/>
  </r>
  <r>
    <n v="88"/>
    <x v="36"/>
    <x v="4"/>
    <x v="1"/>
    <m/>
    <m/>
    <m/>
    <m/>
  </r>
  <r>
    <n v="18"/>
    <x v="28"/>
    <x v="4"/>
    <x v="1"/>
    <m/>
    <m/>
    <m/>
    <m/>
  </r>
  <r>
    <n v="27"/>
    <x v="20"/>
    <x v="4"/>
    <x v="1"/>
    <m/>
    <m/>
    <m/>
    <m/>
  </r>
  <r>
    <s v="94"/>
    <x v="2"/>
    <x v="4"/>
    <x v="1"/>
    <m/>
    <m/>
    <m/>
    <m/>
  </r>
  <r>
    <n v="94"/>
    <x v="2"/>
    <x v="4"/>
    <x v="1"/>
    <m/>
    <m/>
    <m/>
    <m/>
  </r>
  <r>
    <n v="95"/>
    <x v="11"/>
    <x v="4"/>
    <x v="1"/>
    <m/>
    <m/>
    <m/>
    <m/>
  </r>
  <r>
    <n v="86"/>
    <x v="24"/>
    <x v="4"/>
    <x v="1"/>
    <m/>
    <m/>
    <m/>
    <m/>
  </r>
  <r>
    <n v="97"/>
    <x v="37"/>
    <x v="4"/>
    <x v="1"/>
    <m/>
    <m/>
    <m/>
    <m/>
  </r>
  <r>
    <n v="99"/>
    <x v="6"/>
    <x v="4"/>
    <x v="1"/>
    <m/>
    <m/>
    <m/>
    <m/>
  </r>
  <r>
    <n v="91"/>
    <x v="1"/>
    <x v="5"/>
    <x v="1"/>
    <m/>
    <m/>
    <m/>
    <m/>
  </r>
  <r>
    <n v="81"/>
    <x v="19"/>
    <x v="5"/>
    <x v="1"/>
    <m/>
    <m/>
    <m/>
    <m/>
  </r>
  <r>
    <n v="88"/>
    <x v="36"/>
    <x v="5"/>
    <x v="1"/>
    <m/>
    <m/>
    <m/>
    <m/>
  </r>
  <r>
    <n v="18"/>
    <x v="28"/>
    <x v="5"/>
    <x v="1"/>
    <m/>
    <m/>
    <m/>
    <m/>
  </r>
  <r>
    <n v="27"/>
    <x v="20"/>
    <x v="5"/>
    <x v="1"/>
    <m/>
    <m/>
    <m/>
    <m/>
  </r>
  <r>
    <s v="94"/>
    <x v="2"/>
    <x v="5"/>
    <x v="1"/>
    <m/>
    <m/>
    <m/>
    <m/>
  </r>
  <r>
    <n v="94"/>
    <x v="2"/>
    <x v="5"/>
    <x v="1"/>
    <m/>
    <m/>
    <m/>
    <m/>
  </r>
  <r>
    <n v="95"/>
    <x v="11"/>
    <x v="5"/>
    <x v="1"/>
    <m/>
    <m/>
    <m/>
    <m/>
  </r>
  <r>
    <n v="86"/>
    <x v="24"/>
    <x v="5"/>
    <x v="1"/>
    <m/>
    <m/>
    <m/>
    <m/>
  </r>
  <r>
    <n v="97"/>
    <x v="37"/>
    <x v="5"/>
    <x v="1"/>
    <m/>
    <m/>
    <m/>
    <m/>
  </r>
  <r>
    <n v="99"/>
    <x v="6"/>
    <x v="5"/>
    <x v="1"/>
    <m/>
    <m/>
    <m/>
    <m/>
  </r>
  <r>
    <n v="91"/>
    <x v="1"/>
    <x v="6"/>
    <x v="1"/>
    <m/>
    <m/>
    <m/>
    <m/>
  </r>
  <r>
    <n v="81"/>
    <x v="19"/>
    <x v="6"/>
    <x v="1"/>
    <m/>
    <m/>
    <m/>
    <m/>
  </r>
  <r>
    <n v="88"/>
    <x v="36"/>
    <x v="6"/>
    <x v="1"/>
    <m/>
    <m/>
    <m/>
    <m/>
  </r>
  <r>
    <n v="18"/>
    <x v="28"/>
    <x v="6"/>
    <x v="1"/>
    <m/>
    <m/>
    <m/>
    <m/>
  </r>
  <r>
    <n v="27"/>
    <x v="20"/>
    <x v="6"/>
    <x v="1"/>
    <m/>
    <m/>
    <m/>
    <m/>
  </r>
  <r>
    <s v="94"/>
    <x v="2"/>
    <x v="6"/>
    <x v="1"/>
    <m/>
    <m/>
    <m/>
    <m/>
  </r>
  <r>
    <n v="94"/>
    <x v="2"/>
    <x v="6"/>
    <x v="1"/>
    <m/>
    <m/>
    <m/>
    <m/>
  </r>
  <r>
    <n v="95"/>
    <x v="11"/>
    <x v="6"/>
    <x v="1"/>
    <m/>
    <m/>
    <m/>
    <m/>
  </r>
  <r>
    <n v="86"/>
    <x v="24"/>
    <x v="6"/>
    <x v="1"/>
    <m/>
    <m/>
    <m/>
    <m/>
  </r>
  <r>
    <n v="97"/>
    <x v="37"/>
    <x v="6"/>
    <x v="1"/>
    <m/>
    <m/>
    <m/>
    <m/>
  </r>
  <r>
    <n v="99"/>
    <x v="6"/>
    <x v="6"/>
    <x v="1"/>
    <m/>
    <m/>
    <m/>
    <m/>
  </r>
  <r>
    <n v="91"/>
    <x v="1"/>
    <x v="7"/>
    <x v="1"/>
    <m/>
    <m/>
    <m/>
    <m/>
  </r>
  <r>
    <n v="81"/>
    <x v="19"/>
    <x v="7"/>
    <x v="1"/>
    <m/>
    <m/>
    <m/>
    <m/>
  </r>
  <r>
    <n v="88"/>
    <x v="36"/>
    <x v="7"/>
    <x v="1"/>
    <m/>
    <m/>
    <m/>
    <m/>
  </r>
  <r>
    <n v="18"/>
    <x v="28"/>
    <x v="7"/>
    <x v="1"/>
    <m/>
    <m/>
    <m/>
    <m/>
  </r>
  <r>
    <n v="27"/>
    <x v="20"/>
    <x v="7"/>
    <x v="1"/>
    <m/>
    <m/>
    <m/>
    <m/>
  </r>
  <r>
    <s v="94"/>
    <x v="2"/>
    <x v="7"/>
    <x v="1"/>
    <m/>
    <m/>
    <m/>
    <m/>
  </r>
  <r>
    <n v="94"/>
    <x v="2"/>
    <x v="7"/>
    <x v="1"/>
    <m/>
    <m/>
    <m/>
    <m/>
  </r>
  <r>
    <n v="95"/>
    <x v="11"/>
    <x v="7"/>
    <x v="1"/>
    <m/>
    <m/>
    <m/>
    <m/>
  </r>
  <r>
    <n v="86"/>
    <x v="24"/>
    <x v="7"/>
    <x v="1"/>
    <m/>
    <m/>
    <m/>
    <m/>
  </r>
  <r>
    <n v="97"/>
    <x v="37"/>
    <x v="7"/>
    <x v="1"/>
    <m/>
    <m/>
    <m/>
    <m/>
  </r>
  <r>
    <n v="99"/>
    <x v="6"/>
    <x v="7"/>
    <x v="1"/>
    <m/>
    <m/>
    <m/>
    <m/>
  </r>
  <r>
    <n v="91"/>
    <x v="1"/>
    <x v="0"/>
    <x v="2"/>
    <m/>
    <m/>
    <m/>
    <m/>
  </r>
  <r>
    <n v="81"/>
    <x v="19"/>
    <x v="0"/>
    <x v="2"/>
    <m/>
    <m/>
    <m/>
    <m/>
  </r>
  <r>
    <n v="88"/>
    <x v="36"/>
    <x v="0"/>
    <x v="2"/>
    <m/>
    <m/>
    <m/>
    <m/>
  </r>
  <r>
    <n v="18"/>
    <x v="28"/>
    <x v="0"/>
    <x v="2"/>
    <m/>
    <m/>
    <m/>
    <m/>
  </r>
  <r>
    <n v="27"/>
    <x v="20"/>
    <x v="0"/>
    <x v="2"/>
    <m/>
    <m/>
    <m/>
    <m/>
  </r>
  <r>
    <s v="94"/>
    <x v="2"/>
    <x v="0"/>
    <x v="2"/>
    <m/>
    <m/>
    <m/>
    <m/>
  </r>
  <r>
    <n v="94"/>
    <x v="2"/>
    <x v="0"/>
    <x v="2"/>
    <m/>
    <m/>
    <m/>
    <m/>
  </r>
  <r>
    <n v="95"/>
    <x v="11"/>
    <x v="0"/>
    <x v="2"/>
    <m/>
    <m/>
    <m/>
    <m/>
  </r>
  <r>
    <n v="86"/>
    <x v="24"/>
    <x v="0"/>
    <x v="2"/>
    <m/>
    <m/>
    <m/>
    <m/>
  </r>
  <r>
    <n v="97"/>
    <x v="37"/>
    <x v="0"/>
    <x v="2"/>
    <m/>
    <m/>
    <m/>
    <m/>
  </r>
  <r>
    <n v="99"/>
    <x v="6"/>
    <x v="0"/>
    <x v="2"/>
    <m/>
    <m/>
    <m/>
    <m/>
  </r>
  <r>
    <n v="91"/>
    <x v="1"/>
    <x v="1"/>
    <x v="2"/>
    <m/>
    <m/>
    <m/>
    <m/>
  </r>
  <r>
    <n v="81"/>
    <x v="19"/>
    <x v="1"/>
    <x v="2"/>
    <m/>
    <m/>
    <m/>
    <m/>
  </r>
  <r>
    <n v="88"/>
    <x v="36"/>
    <x v="1"/>
    <x v="2"/>
    <m/>
    <m/>
    <m/>
    <m/>
  </r>
  <r>
    <n v="18"/>
    <x v="28"/>
    <x v="1"/>
    <x v="2"/>
    <m/>
    <m/>
    <m/>
    <m/>
  </r>
  <r>
    <n v="27"/>
    <x v="20"/>
    <x v="1"/>
    <x v="2"/>
    <m/>
    <m/>
    <m/>
    <m/>
  </r>
  <r>
    <s v="94"/>
    <x v="2"/>
    <x v="1"/>
    <x v="2"/>
    <m/>
    <m/>
    <m/>
    <m/>
  </r>
  <r>
    <n v="94"/>
    <x v="2"/>
    <x v="1"/>
    <x v="2"/>
    <m/>
    <m/>
    <m/>
    <m/>
  </r>
  <r>
    <n v="95"/>
    <x v="11"/>
    <x v="1"/>
    <x v="2"/>
    <m/>
    <m/>
    <m/>
    <m/>
  </r>
  <r>
    <n v="86"/>
    <x v="24"/>
    <x v="1"/>
    <x v="2"/>
    <m/>
    <m/>
    <m/>
    <m/>
  </r>
  <r>
    <n v="97"/>
    <x v="37"/>
    <x v="1"/>
    <x v="2"/>
    <m/>
    <m/>
    <m/>
    <m/>
  </r>
  <r>
    <n v="99"/>
    <x v="6"/>
    <x v="1"/>
    <x v="2"/>
    <m/>
    <m/>
    <m/>
    <m/>
  </r>
  <r>
    <n v="91"/>
    <x v="1"/>
    <x v="2"/>
    <x v="2"/>
    <m/>
    <m/>
    <m/>
    <m/>
  </r>
  <r>
    <n v="81"/>
    <x v="19"/>
    <x v="2"/>
    <x v="2"/>
    <m/>
    <m/>
    <m/>
    <m/>
  </r>
  <r>
    <n v="88"/>
    <x v="36"/>
    <x v="2"/>
    <x v="2"/>
    <m/>
    <m/>
    <m/>
    <m/>
  </r>
  <r>
    <n v="18"/>
    <x v="28"/>
    <x v="2"/>
    <x v="2"/>
    <m/>
    <m/>
    <m/>
    <m/>
  </r>
  <r>
    <n v="27"/>
    <x v="20"/>
    <x v="2"/>
    <x v="2"/>
    <m/>
    <m/>
    <m/>
    <m/>
  </r>
  <r>
    <s v="94"/>
    <x v="2"/>
    <x v="2"/>
    <x v="2"/>
    <m/>
    <m/>
    <m/>
    <m/>
  </r>
  <r>
    <n v="94"/>
    <x v="2"/>
    <x v="2"/>
    <x v="2"/>
    <m/>
    <m/>
    <m/>
    <m/>
  </r>
  <r>
    <n v="95"/>
    <x v="11"/>
    <x v="2"/>
    <x v="2"/>
    <m/>
    <m/>
    <m/>
    <m/>
  </r>
  <r>
    <n v="86"/>
    <x v="24"/>
    <x v="2"/>
    <x v="2"/>
    <m/>
    <m/>
    <m/>
    <m/>
  </r>
  <r>
    <n v="97"/>
    <x v="37"/>
    <x v="2"/>
    <x v="2"/>
    <m/>
    <m/>
    <m/>
    <m/>
  </r>
  <r>
    <n v="99"/>
    <x v="6"/>
    <x v="2"/>
    <x v="2"/>
    <m/>
    <m/>
    <m/>
    <m/>
  </r>
  <r>
    <n v="91"/>
    <x v="1"/>
    <x v="3"/>
    <x v="2"/>
    <m/>
    <m/>
    <m/>
    <m/>
  </r>
  <r>
    <n v="81"/>
    <x v="19"/>
    <x v="3"/>
    <x v="2"/>
    <m/>
    <m/>
    <m/>
    <m/>
  </r>
  <r>
    <n v="88"/>
    <x v="36"/>
    <x v="3"/>
    <x v="2"/>
    <m/>
    <m/>
    <m/>
    <m/>
  </r>
  <r>
    <n v="18"/>
    <x v="28"/>
    <x v="3"/>
    <x v="2"/>
    <m/>
    <m/>
    <m/>
    <m/>
  </r>
  <r>
    <n v="27"/>
    <x v="20"/>
    <x v="3"/>
    <x v="2"/>
    <m/>
    <m/>
    <m/>
    <m/>
  </r>
  <r>
    <s v="94"/>
    <x v="2"/>
    <x v="3"/>
    <x v="2"/>
    <m/>
    <m/>
    <m/>
    <m/>
  </r>
  <r>
    <n v="94"/>
    <x v="2"/>
    <x v="3"/>
    <x v="2"/>
    <m/>
    <m/>
    <m/>
    <m/>
  </r>
  <r>
    <n v="95"/>
    <x v="11"/>
    <x v="3"/>
    <x v="2"/>
    <m/>
    <m/>
    <m/>
    <m/>
  </r>
  <r>
    <n v="86"/>
    <x v="24"/>
    <x v="3"/>
    <x v="2"/>
    <m/>
    <m/>
    <m/>
    <m/>
  </r>
  <r>
    <n v="97"/>
    <x v="37"/>
    <x v="3"/>
    <x v="2"/>
    <m/>
    <m/>
    <m/>
    <m/>
  </r>
  <r>
    <n v="99"/>
    <x v="6"/>
    <x v="3"/>
    <x v="2"/>
    <m/>
    <m/>
    <m/>
    <m/>
  </r>
  <r>
    <n v="91"/>
    <x v="1"/>
    <x v="4"/>
    <x v="2"/>
    <m/>
    <m/>
    <m/>
    <m/>
  </r>
  <r>
    <n v="81"/>
    <x v="19"/>
    <x v="4"/>
    <x v="2"/>
    <m/>
    <m/>
    <m/>
    <m/>
  </r>
  <r>
    <n v="88"/>
    <x v="36"/>
    <x v="4"/>
    <x v="2"/>
    <m/>
    <m/>
    <m/>
    <m/>
  </r>
  <r>
    <n v="18"/>
    <x v="28"/>
    <x v="4"/>
    <x v="2"/>
    <m/>
    <m/>
    <m/>
    <m/>
  </r>
  <r>
    <n v="27"/>
    <x v="20"/>
    <x v="4"/>
    <x v="2"/>
    <m/>
    <m/>
    <m/>
    <m/>
  </r>
  <r>
    <s v="94"/>
    <x v="2"/>
    <x v="4"/>
    <x v="2"/>
    <m/>
    <m/>
    <m/>
    <m/>
  </r>
  <r>
    <n v="94"/>
    <x v="2"/>
    <x v="4"/>
    <x v="2"/>
    <m/>
    <m/>
    <m/>
    <m/>
  </r>
  <r>
    <n v="95"/>
    <x v="11"/>
    <x v="4"/>
    <x v="2"/>
    <m/>
    <m/>
    <m/>
    <m/>
  </r>
  <r>
    <n v="86"/>
    <x v="24"/>
    <x v="4"/>
    <x v="2"/>
    <m/>
    <m/>
    <m/>
    <m/>
  </r>
  <r>
    <n v="97"/>
    <x v="37"/>
    <x v="4"/>
    <x v="2"/>
    <m/>
    <m/>
    <m/>
    <m/>
  </r>
  <r>
    <n v="99"/>
    <x v="6"/>
    <x v="4"/>
    <x v="2"/>
    <m/>
    <m/>
    <m/>
    <m/>
  </r>
  <r>
    <n v="91"/>
    <x v="1"/>
    <x v="5"/>
    <x v="2"/>
    <m/>
    <m/>
    <m/>
    <m/>
  </r>
  <r>
    <n v="81"/>
    <x v="19"/>
    <x v="5"/>
    <x v="2"/>
    <m/>
    <m/>
    <m/>
    <m/>
  </r>
  <r>
    <n v="88"/>
    <x v="36"/>
    <x v="5"/>
    <x v="2"/>
    <m/>
    <m/>
    <m/>
    <m/>
  </r>
  <r>
    <n v="18"/>
    <x v="28"/>
    <x v="5"/>
    <x v="2"/>
    <m/>
    <m/>
    <m/>
    <m/>
  </r>
  <r>
    <n v="27"/>
    <x v="20"/>
    <x v="5"/>
    <x v="2"/>
    <m/>
    <m/>
    <m/>
    <m/>
  </r>
  <r>
    <s v="94"/>
    <x v="2"/>
    <x v="5"/>
    <x v="2"/>
    <m/>
    <m/>
    <m/>
    <m/>
  </r>
  <r>
    <n v="94"/>
    <x v="2"/>
    <x v="5"/>
    <x v="2"/>
    <m/>
    <m/>
    <m/>
    <m/>
  </r>
  <r>
    <n v="95"/>
    <x v="11"/>
    <x v="5"/>
    <x v="2"/>
    <m/>
    <m/>
    <m/>
    <m/>
  </r>
  <r>
    <n v="86"/>
    <x v="24"/>
    <x v="5"/>
    <x v="2"/>
    <m/>
    <m/>
    <m/>
    <m/>
  </r>
  <r>
    <n v="97"/>
    <x v="37"/>
    <x v="5"/>
    <x v="2"/>
    <m/>
    <m/>
    <m/>
    <m/>
  </r>
  <r>
    <n v="99"/>
    <x v="6"/>
    <x v="5"/>
    <x v="2"/>
    <m/>
    <m/>
    <m/>
    <m/>
  </r>
  <r>
    <n v="91"/>
    <x v="1"/>
    <x v="6"/>
    <x v="2"/>
    <m/>
    <m/>
    <m/>
    <m/>
  </r>
  <r>
    <n v="81"/>
    <x v="19"/>
    <x v="6"/>
    <x v="2"/>
    <m/>
    <m/>
    <m/>
    <m/>
  </r>
  <r>
    <n v="88"/>
    <x v="36"/>
    <x v="6"/>
    <x v="2"/>
    <m/>
    <m/>
    <m/>
    <m/>
  </r>
  <r>
    <n v="18"/>
    <x v="28"/>
    <x v="6"/>
    <x v="2"/>
    <m/>
    <m/>
    <m/>
    <m/>
  </r>
  <r>
    <n v="27"/>
    <x v="20"/>
    <x v="6"/>
    <x v="2"/>
    <m/>
    <m/>
    <m/>
    <m/>
  </r>
  <r>
    <s v="94"/>
    <x v="2"/>
    <x v="6"/>
    <x v="2"/>
    <m/>
    <m/>
    <m/>
    <m/>
  </r>
  <r>
    <n v="94"/>
    <x v="2"/>
    <x v="6"/>
    <x v="2"/>
    <m/>
    <m/>
    <m/>
    <m/>
  </r>
  <r>
    <n v="95"/>
    <x v="11"/>
    <x v="6"/>
    <x v="2"/>
    <m/>
    <m/>
    <m/>
    <m/>
  </r>
  <r>
    <n v="86"/>
    <x v="24"/>
    <x v="6"/>
    <x v="2"/>
    <m/>
    <m/>
    <m/>
    <m/>
  </r>
  <r>
    <n v="97"/>
    <x v="37"/>
    <x v="6"/>
    <x v="2"/>
    <m/>
    <m/>
    <m/>
    <m/>
  </r>
  <r>
    <n v="99"/>
    <x v="6"/>
    <x v="6"/>
    <x v="2"/>
    <m/>
    <m/>
    <m/>
    <m/>
  </r>
  <r>
    <n v="91"/>
    <x v="1"/>
    <x v="7"/>
    <x v="2"/>
    <m/>
    <m/>
    <m/>
    <m/>
  </r>
  <r>
    <n v="81"/>
    <x v="19"/>
    <x v="7"/>
    <x v="2"/>
    <m/>
    <m/>
    <m/>
    <m/>
  </r>
  <r>
    <n v="88"/>
    <x v="36"/>
    <x v="7"/>
    <x v="2"/>
    <m/>
    <m/>
    <m/>
    <m/>
  </r>
  <r>
    <n v="18"/>
    <x v="28"/>
    <x v="7"/>
    <x v="2"/>
    <m/>
    <m/>
    <m/>
    <m/>
  </r>
  <r>
    <n v="27"/>
    <x v="20"/>
    <x v="7"/>
    <x v="2"/>
    <m/>
    <m/>
    <m/>
    <m/>
  </r>
  <r>
    <s v="94"/>
    <x v="2"/>
    <x v="7"/>
    <x v="2"/>
    <m/>
    <m/>
    <m/>
    <m/>
  </r>
  <r>
    <n v="94"/>
    <x v="2"/>
    <x v="7"/>
    <x v="2"/>
    <m/>
    <m/>
    <m/>
    <m/>
  </r>
  <r>
    <n v="95"/>
    <x v="11"/>
    <x v="7"/>
    <x v="2"/>
    <m/>
    <m/>
    <m/>
    <m/>
  </r>
  <r>
    <n v="86"/>
    <x v="24"/>
    <x v="7"/>
    <x v="2"/>
    <m/>
    <m/>
    <m/>
    <m/>
  </r>
  <r>
    <n v="97"/>
    <x v="37"/>
    <x v="7"/>
    <x v="2"/>
    <m/>
    <m/>
    <m/>
    <m/>
  </r>
  <r>
    <n v="99"/>
    <x v="6"/>
    <x v="7"/>
    <x v="2"/>
    <m/>
    <m/>
    <m/>
    <m/>
  </r>
  <r>
    <n v="91"/>
    <x v="1"/>
    <x v="0"/>
    <x v="3"/>
    <m/>
    <m/>
    <m/>
    <m/>
  </r>
  <r>
    <n v="81"/>
    <x v="19"/>
    <x v="0"/>
    <x v="3"/>
    <m/>
    <m/>
    <m/>
    <m/>
  </r>
  <r>
    <n v="88"/>
    <x v="36"/>
    <x v="0"/>
    <x v="3"/>
    <m/>
    <m/>
    <m/>
    <m/>
  </r>
  <r>
    <n v="18"/>
    <x v="28"/>
    <x v="0"/>
    <x v="3"/>
    <m/>
    <m/>
    <m/>
    <m/>
  </r>
  <r>
    <n v="27"/>
    <x v="20"/>
    <x v="0"/>
    <x v="3"/>
    <m/>
    <m/>
    <m/>
    <m/>
  </r>
  <r>
    <s v="94"/>
    <x v="2"/>
    <x v="0"/>
    <x v="3"/>
    <m/>
    <m/>
    <m/>
    <m/>
  </r>
  <r>
    <n v="94"/>
    <x v="2"/>
    <x v="0"/>
    <x v="3"/>
    <m/>
    <m/>
    <m/>
    <m/>
  </r>
  <r>
    <n v="95"/>
    <x v="11"/>
    <x v="0"/>
    <x v="3"/>
    <m/>
    <m/>
    <m/>
    <m/>
  </r>
  <r>
    <n v="86"/>
    <x v="24"/>
    <x v="0"/>
    <x v="3"/>
    <m/>
    <m/>
    <m/>
    <m/>
  </r>
  <r>
    <n v="97"/>
    <x v="37"/>
    <x v="0"/>
    <x v="3"/>
    <m/>
    <m/>
    <m/>
    <m/>
  </r>
  <r>
    <n v="99"/>
    <x v="6"/>
    <x v="0"/>
    <x v="3"/>
    <m/>
    <m/>
    <m/>
    <m/>
  </r>
  <r>
    <n v="91"/>
    <x v="1"/>
    <x v="1"/>
    <x v="3"/>
    <m/>
    <m/>
    <m/>
    <m/>
  </r>
  <r>
    <n v="81"/>
    <x v="19"/>
    <x v="1"/>
    <x v="3"/>
    <m/>
    <m/>
    <m/>
    <m/>
  </r>
  <r>
    <n v="88"/>
    <x v="36"/>
    <x v="1"/>
    <x v="3"/>
    <m/>
    <m/>
    <m/>
    <m/>
  </r>
  <r>
    <n v="18"/>
    <x v="28"/>
    <x v="1"/>
    <x v="3"/>
    <m/>
    <m/>
    <m/>
    <m/>
  </r>
  <r>
    <n v="27"/>
    <x v="20"/>
    <x v="1"/>
    <x v="3"/>
    <m/>
    <m/>
    <m/>
    <m/>
  </r>
  <r>
    <s v="94"/>
    <x v="2"/>
    <x v="1"/>
    <x v="3"/>
    <m/>
    <m/>
    <m/>
    <m/>
  </r>
  <r>
    <n v="94"/>
    <x v="2"/>
    <x v="1"/>
    <x v="3"/>
    <m/>
    <m/>
    <m/>
    <m/>
  </r>
  <r>
    <n v="95"/>
    <x v="11"/>
    <x v="1"/>
    <x v="3"/>
    <m/>
    <m/>
    <m/>
    <m/>
  </r>
  <r>
    <n v="86"/>
    <x v="24"/>
    <x v="1"/>
    <x v="3"/>
    <m/>
    <m/>
    <m/>
    <m/>
  </r>
  <r>
    <n v="97"/>
    <x v="37"/>
    <x v="1"/>
    <x v="3"/>
    <m/>
    <m/>
    <m/>
    <m/>
  </r>
  <r>
    <n v="99"/>
    <x v="6"/>
    <x v="1"/>
    <x v="3"/>
    <m/>
    <m/>
    <m/>
    <m/>
  </r>
  <r>
    <n v="91"/>
    <x v="1"/>
    <x v="2"/>
    <x v="3"/>
    <m/>
    <m/>
    <m/>
    <m/>
  </r>
  <r>
    <n v="81"/>
    <x v="19"/>
    <x v="2"/>
    <x v="3"/>
    <m/>
    <m/>
    <m/>
    <m/>
  </r>
  <r>
    <n v="88"/>
    <x v="36"/>
    <x v="2"/>
    <x v="3"/>
    <m/>
    <m/>
    <m/>
    <m/>
  </r>
  <r>
    <n v="18"/>
    <x v="28"/>
    <x v="2"/>
    <x v="3"/>
    <m/>
    <m/>
    <m/>
    <m/>
  </r>
  <r>
    <n v="27"/>
    <x v="20"/>
    <x v="2"/>
    <x v="3"/>
    <m/>
    <m/>
    <m/>
    <m/>
  </r>
  <r>
    <s v="94"/>
    <x v="2"/>
    <x v="2"/>
    <x v="3"/>
    <m/>
    <m/>
    <m/>
    <m/>
  </r>
  <r>
    <n v="94"/>
    <x v="2"/>
    <x v="2"/>
    <x v="3"/>
    <m/>
    <m/>
    <m/>
    <m/>
  </r>
  <r>
    <n v="95"/>
    <x v="11"/>
    <x v="2"/>
    <x v="3"/>
    <m/>
    <m/>
    <m/>
    <m/>
  </r>
  <r>
    <n v="86"/>
    <x v="24"/>
    <x v="2"/>
    <x v="3"/>
    <m/>
    <m/>
    <m/>
    <m/>
  </r>
  <r>
    <n v="97"/>
    <x v="37"/>
    <x v="2"/>
    <x v="3"/>
    <m/>
    <m/>
    <m/>
    <m/>
  </r>
  <r>
    <n v="99"/>
    <x v="6"/>
    <x v="2"/>
    <x v="3"/>
    <m/>
    <m/>
    <m/>
    <m/>
  </r>
  <r>
    <n v="91"/>
    <x v="1"/>
    <x v="3"/>
    <x v="3"/>
    <m/>
    <m/>
    <m/>
    <m/>
  </r>
  <r>
    <n v="81"/>
    <x v="19"/>
    <x v="3"/>
    <x v="3"/>
    <m/>
    <m/>
    <m/>
    <m/>
  </r>
  <r>
    <n v="88"/>
    <x v="36"/>
    <x v="3"/>
    <x v="3"/>
    <m/>
    <m/>
    <m/>
    <m/>
  </r>
  <r>
    <n v="18"/>
    <x v="28"/>
    <x v="3"/>
    <x v="3"/>
    <m/>
    <m/>
    <m/>
    <m/>
  </r>
  <r>
    <n v="27"/>
    <x v="20"/>
    <x v="3"/>
    <x v="3"/>
    <m/>
    <m/>
    <m/>
    <m/>
  </r>
  <r>
    <s v="94"/>
    <x v="2"/>
    <x v="3"/>
    <x v="3"/>
    <m/>
    <m/>
    <m/>
    <m/>
  </r>
  <r>
    <n v="94"/>
    <x v="2"/>
    <x v="3"/>
    <x v="3"/>
    <m/>
    <m/>
    <m/>
    <m/>
  </r>
  <r>
    <n v="95"/>
    <x v="11"/>
    <x v="3"/>
    <x v="3"/>
    <m/>
    <m/>
    <m/>
    <m/>
  </r>
  <r>
    <n v="86"/>
    <x v="24"/>
    <x v="3"/>
    <x v="3"/>
    <m/>
    <m/>
    <m/>
    <m/>
  </r>
  <r>
    <n v="97"/>
    <x v="37"/>
    <x v="3"/>
    <x v="3"/>
    <m/>
    <m/>
    <m/>
    <m/>
  </r>
  <r>
    <n v="99"/>
    <x v="6"/>
    <x v="3"/>
    <x v="3"/>
    <m/>
    <m/>
    <m/>
    <m/>
  </r>
  <r>
    <n v="91"/>
    <x v="1"/>
    <x v="4"/>
    <x v="3"/>
    <m/>
    <m/>
    <m/>
    <m/>
  </r>
  <r>
    <n v="81"/>
    <x v="19"/>
    <x v="4"/>
    <x v="3"/>
    <m/>
    <m/>
    <m/>
    <m/>
  </r>
  <r>
    <n v="88"/>
    <x v="36"/>
    <x v="4"/>
    <x v="3"/>
    <m/>
    <m/>
    <m/>
    <m/>
  </r>
  <r>
    <n v="18"/>
    <x v="28"/>
    <x v="4"/>
    <x v="3"/>
    <m/>
    <m/>
    <m/>
    <m/>
  </r>
  <r>
    <n v="27"/>
    <x v="20"/>
    <x v="4"/>
    <x v="3"/>
    <m/>
    <m/>
    <m/>
    <m/>
  </r>
  <r>
    <s v="94"/>
    <x v="2"/>
    <x v="4"/>
    <x v="3"/>
    <m/>
    <m/>
    <m/>
    <m/>
  </r>
  <r>
    <n v="94"/>
    <x v="2"/>
    <x v="4"/>
    <x v="3"/>
    <m/>
    <m/>
    <m/>
    <m/>
  </r>
  <r>
    <n v="95"/>
    <x v="11"/>
    <x v="4"/>
    <x v="3"/>
    <m/>
    <m/>
    <m/>
    <m/>
  </r>
  <r>
    <n v="86"/>
    <x v="24"/>
    <x v="4"/>
    <x v="3"/>
    <m/>
    <m/>
    <m/>
    <m/>
  </r>
  <r>
    <n v="97"/>
    <x v="37"/>
    <x v="4"/>
    <x v="3"/>
    <m/>
    <m/>
    <m/>
    <m/>
  </r>
  <r>
    <n v="99"/>
    <x v="6"/>
    <x v="4"/>
    <x v="3"/>
    <m/>
    <m/>
    <m/>
    <m/>
  </r>
  <r>
    <n v="91"/>
    <x v="1"/>
    <x v="5"/>
    <x v="3"/>
    <m/>
    <m/>
    <m/>
    <m/>
  </r>
  <r>
    <n v="81"/>
    <x v="19"/>
    <x v="5"/>
    <x v="3"/>
    <m/>
    <m/>
    <m/>
    <m/>
  </r>
  <r>
    <n v="88"/>
    <x v="36"/>
    <x v="5"/>
    <x v="3"/>
    <m/>
    <m/>
    <m/>
    <m/>
  </r>
  <r>
    <n v="18"/>
    <x v="28"/>
    <x v="5"/>
    <x v="3"/>
    <m/>
    <m/>
    <m/>
    <m/>
  </r>
  <r>
    <n v="27"/>
    <x v="20"/>
    <x v="5"/>
    <x v="3"/>
    <m/>
    <m/>
    <m/>
    <m/>
  </r>
  <r>
    <s v="94"/>
    <x v="2"/>
    <x v="5"/>
    <x v="3"/>
    <m/>
    <m/>
    <m/>
    <m/>
  </r>
  <r>
    <n v="94"/>
    <x v="2"/>
    <x v="5"/>
    <x v="3"/>
    <m/>
    <m/>
    <m/>
    <m/>
  </r>
  <r>
    <n v="95"/>
    <x v="11"/>
    <x v="5"/>
    <x v="3"/>
    <m/>
    <m/>
    <m/>
    <m/>
  </r>
  <r>
    <n v="86"/>
    <x v="24"/>
    <x v="5"/>
    <x v="3"/>
    <m/>
    <m/>
    <m/>
    <m/>
  </r>
  <r>
    <n v="97"/>
    <x v="37"/>
    <x v="5"/>
    <x v="3"/>
    <m/>
    <m/>
    <m/>
    <m/>
  </r>
  <r>
    <n v="99"/>
    <x v="6"/>
    <x v="5"/>
    <x v="3"/>
    <m/>
    <m/>
    <m/>
    <m/>
  </r>
  <r>
    <n v="91"/>
    <x v="1"/>
    <x v="6"/>
    <x v="3"/>
    <m/>
    <m/>
    <m/>
    <m/>
  </r>
  <r>
    <n v="81"/>
    <x v="19"/>
    <x v="6"/>
    <x v="3"/>
    <m/>
    <m/>
    <m/>
    <m/>
  </r>
  <r>
    <n v="88"/>
    <x v="36"/>
    <x v="6"/>
    <x v="3"/>
    <m/>
    <m/>
    <m/>
    <m/>
  </r>
  <r>
    <n v="18"/>
    <x v="28"/>
    <x v="6"/>
    <x v="3"/>
    <m/>
    <m/>
    <m/>
    <m/>
  </r>
  <r>
    <n v="27"/>
    <x v="20"/>
    <x v="6"/>
    <x v="3"/>
    <m/>
    <m/>
    <m/>
    <m/>
  </r>
  <r>
    <s v="94"/>
    <x v="2"/>
    <x v="6"/>
    <x v="3"/>
    <m/>
    <m/>
    <m/>
    <m/>
  </r>
  <r>
    <n v="94"/>
    <x v="2"/>
    <x v="6"/>
    <x v="3"/>
    <m/>
    <m/>
    <m/>
    <m/>
  </r>
  <r>
    <n v="95"/>
    <x v="11"/>
    <x v="6"/>
    <x v="3"/>
    <m/>
    <m/>
    <m/>
    <m/>
  </r>
  <r>
    <n v="86"/>
    <x v="24"/>
    <x v="6"/>
    <x v="3"/>
    <m/>
    <m/>
    <m/>
    <m/>
  </r>
  <r>
    <n v="97"/>
    <x v="37"/>
    <x v="6"/>
    <x v="3"/>
    <m/>
    <m/>
    <m/>
    <m/>
  </r>
  <r>
    <n v="99"/>
    <x v="6"/>
    <x v="6"/>
    <x v="3"/>
    <m/>
    <m/>
    <m/>
    <m/>
  </r>
  <r>
    <n v="91"/>
    <x v="1"/>
    <x v="7"/>
    <x v="3"/>
    <m/>
    <m/>
    <m/>
    <m/>
  </r>
  <r>
    <n v="81"/>
    <x v="19"/>
    <x v="7"/>
    <x v="3"/>
    <m/>
    <m/>
    <m/>
    <m/>
  </r>
  <r>
    <n v="88"/>
    <x v="36"/>
    <x v="7"/>
    <x v="3"/>
    <m/>
    <m/>
    <m/>
    <m/>
  </r>
  <r>
    <n v="18"/>
    <x v="28"/>
    <x v="7"/>
    <x v="3"/>
    <m/>
    <m/>
    <m/>
    <m/>
  </r>
  <r>
    <n v="27"/>
    <x v="20"/>
    <x v="7"/>
    <x v="3"/>
    <m/>
    <m/>
    <m/>
    <m/>
  </r>
  <r>
    <s v="94"/>
    <x v="2"/>
    <x v="7"/>
    <x v="3"/>
    <m/>
    <m/>
    <m/>
    <m/>
  </r>
  <r>
    <n v="94"/>
    <x v="2"/>
    <x v="7"/>
    <x v="3"/>
    <m/>
    <m/>
    <m/>
    <m/>
  </r>
  <r>
    <n v="95"/>
    <x v="11"/>
    <x v="7"/>
    <x v="3"/>
    <m/>
    <m/>
    <m/>
    <m/>
  </r>
  <r>
    <n v="86"/>
    <x v="24"/>
    <x v="7"/>
    <x v="3"/>
    <m/>
    <m/>
    <m/>
    <m/>
  </r>
  <r>
    <n v="97"/>
    <x v="37"/>
    <x v="7"/>
    <x v="3"/>
    <m/>
    <m/>
    <m/>
    <m/>
  </r>
  <r>
    <n v="99"/>
    <x v="6"/>
    <x v="7"/>
    <x v="3"/>
    <m/>
    <m/>
    <m/>
    <m/>
  </r>
  <r>
    <n v="91"/>
    <x v="1"/>
    <x v="0"/>
    <x v="4"/>
    <m/>
    <m/>
    <m/>
    <m/>
  </r>
  <r>
    <n v="81"/>
    <x v="19"/>
    <x v="0"/>
    <x v="4"/>
    <m/>
    <m/>
    <m/>
    <m/>
  </r>
  <r>
    <n v="88"/>
    <x v="36"/>
    <x v="0"/>
    <x v="4"/>
    <m/>
    <m/>
    <m/>
    <m/>
  </r>
  <r>
    <n v="18"/>
    <x v="28"/>
    <x v="0"/>
    <x v="4"/>
    <m/>
    <m/>
    <m/>
    <m/>
  </r>
  <r>
    <n v="27"/>
    <x v="20"/>
    <x v="0"/>
    <x v="4"/>
    <m/>
    <m/>
    <m/>
    <m/>
  </r>
  <r>
    <s v="94"/>
    <x v="2"/>
    <x v="0"/>
    <x v="4"/>
    <m/>
    <m/>
    <m/>
    <m/>
  </r>
  <r>
    <n v="94"/>
    <x v="2"/>
    <x v="0"/>
    <x v="4"/>
    <m/>
    <m/>
    <m/>
    <m/>
  </r>
  <r>
    <n v="95"/>
    <x v="11"/>
    <x v="0"/>
    <x v="4"/>
    <m/>
    <m/>
    <m/>
    <m/>
  </r>
  <r>
    <n v="86"/>
    <x v="24"/>
    <x v="0"/>
    <x v="4"/>
    <m/>
    <m/>
    <m/>
    <m/>
  </r>
  <r>
    <n v="97"/>
    <x v="37"/>
    <x v="0"/>
    <x v="4"/>
    <m/>
    <m/>
    <m/>
    <m/>
  </r>
  <r>
    <n v="99"/>
    <x v="6"/>
    <x v="0"/>
    <x v="4"/>
    <m/>
    <m/>
    <m/>
    <m/>
  </r>
  <r>
    <n v="91"/>
    <x v="1"/>
    <x v="1"/>
    <x v="4"/>
    <m/>
    <m/>
    <m/>
    <m/>
  </r>
  <r>
    <n v="81"/>
    <x v="19"/>
    <x v="1"/>
    <x v="4"/>
    <m/>
    <m/>
    <m/>
    <m/>
  </r>
  <r>
    <n v="88"/>
    <x v="36"/>
    <x v="1"/>
    <x v="4"/>
    <m/>
    <m/>
    <m/>
    <m/>
  </r>
  <r>
    <n v="18"/>
    <x v="28"/>
    <x v="1"/>
    <x v="4"/>
    <m/>
    <m/>
    <m/>
    <m/>
  </r>
  <r>
    <n v="27"/>
    <x v="20"/>
    <x v="1"/>
    <x v="4"/>
    <m/>
    <m/>
    <m/>
    <m/>
  </r>
  <r>
    <s v="94"/>
    <x v="2"/>
    <x v="1"/>
    <x v="4"/>
    <m/>
    <m/>
    <m/>
    <m/>
  </r>
  <r>
    <n v="94"/>
    <x v="2"/>
    <x v="1"/>
    <x v="4"/>
    <m/>
    <m/>
    <m/>
    <m/>
  </r>
  <r>
    <n v="95"/>
    <x v="11"/>
    <x v="1"/>
    <x v="4"/>
    <m/>
    <m/>
    <m/>
    <m/>
  </r>
  <r>
    <n v="86"/>
    <x v="24"/>
    <x v="1"/>
    <x v="4"/>
    <m/>
    <m/>
    <m/>
    <m/>
  </r>
  <r>
    <n v="97"/>
    <x v="37"/>
    <x v="1"/>
    <x v="4"/>
    <m/>
    <m/>
    <m/>
    <m/>
  </r>
  <r>
    <n v="99"/>
    <x v="6"/>
    <x v="1"/>
    <x v="4"/>
    <m/>
    <m/>
    <m/>
    <m/>
  </r>
  <r>
    <n v="91"/>
    <x v="1"/>
    <x v="2"/>
    <x v="4"/>
    <m/>
    <m/>
    <m/>
    <m/>
  </r>
  <r>
    <n v="81"/>
    <x v="19"/>
    <x v="2"/>
    <x v="4"/>
    <m/>
    <m/>
    <m/>
    <m/>
  </r>
  <r>
    <n v="88"/>
    <x v="36"/>
    <x v="2"/>
    <x v="4"/>
    <m/>
    <m/>
    <m/>
    <m/>
  </r>
  <r>
    <n v="18"/>
    <x v="28"/>
    <x v="2"/>
    <x v="4"/>
    <m/>
    <m/>
    <m/>
    <m/>
  </r>
  <r>
    <n v="27"/>
    <x v="20"/>
    <x v="2"/>
    <x v="4"/>
    <m/>
    <m/>
    <m/>
    <m/>
  </r>
  <r>
    <s v="94"/>
    <x v="2"/>
    <x v="2"/>
    <x v="4"/>
    <m/>
    <m/>
    <m/>
    <m/>
  </r>
  <r>
    <n v="94"/>
    <x v="2"/>
    <x v="2"/>
    <x v="4"/>
    <m/>
    <m/>
    <m/>
    <m/>
  </r>
  <r>
    <n v="95"/>
    <x v="11"/>
    <x v="2"/>
    <x v="4"/>
    <m/>
    <m/>
    <m/>
    <m/>
  </r>
  <r>
    <n v="86"/>
    <x v="24"/>
    <x v="2"/>
    <x v="4"/>
    <m/>
    <m/>
    <m/>
    <m/>
  </r>
  <r>
    <n v="97"/>
    <x v="37"/>
    <x v="2"/>
    <x v="4"/>
    <m/>
    <m/>
    <m/>
    <m/>
  </r>
  <r>
    <n v="99"/>
    <x v="6"/>
    <x v="2"/>
    <x v="4"/>
    <m/>
    <m/>
    <m/>
    <m/>
  </r>
  <r>
    <n v="91"/>
    <x v="1"/>
    <x v="3"/>
    <x v="4"/>
    <m/>
    <m/>
    <m/>
    <m/>
  </r>
  <r>
    <n v="81"/>
    <x v="19"/>
    <x v="3"/>
    <x v="4"/>
    <m/>
    <m/>
    <m/>
    <m/>
  </r>
  <r>
    <n v="88"/>
    <x v="36"/>
    <x v="3"/>
    <x v="4"/>
    <m/>
    <m/>
    <m/>
    <m/>
  </r>
  <r>
    <n v="18"/>
    <x v="28"/>
    <x v="3"/>
    <x v="4"/>
    <m/>
    <m/>
    <m/>
    <m/>
  </r>
  <r>
    <n v="27"/>
    <x v="20"/>
    <x v="3"/>
    <x v="4"/>
    <m/>
    <m/>
    <m/>
    <m/>
  </r>
  <r>
    <s v="94"/>
    <x v="2"/>
    <x v="3"/>
    <x v="4"/>
    <m/>
    <m/>
    <m/>
    <m/>
  </r>
  <r>
    <n v="94"/>
    <x v="2"/>
    <x v="3"/>
    <x v="4"/>
    <m/>
    <m/>
    <m/>
    <m/>
  </r>
  <r>
    <n v="95"/>
    <x v="11"/>
    <x v="3"/>
    <x v="4"/>
    <m/>
    <m/>
    <m/>
    <m/>
  </r>
  <r>
    <n v="86"/>
    <x v="24"/>
    <x v="3"/>
    <x v="4"/>
    <m/>
    <m/>
    <m/>
    <m/>
  </r>
  <r>
    <n v="97"/>
    <x v="37"/>
    <x v="3"/>
    <x v="4"/>
    <m/>
    <m/>
    <m/>
    <m/>
  </r>
  <r>
    <n v="99"/>
    <x v="6"/>
    <x v="3"/>
    <x v="4"/>
    <m/>
    <m/>
    <m/>
    <m/>
  </r>
  <r>
    <n v="91"/>
    <x v="1"/>
    <x v="4"/>
    <x v="4"/>
    <m/>
    <m/>
    <m/>
    <m/>
  </r>
  <r>
    <n v="81"/>
    <x v="19"/>
    <x v="4"/>
    <x v="4"/>
    <m/>
    <m/>
    <m/>
    <m/>
  </r>
  <r>
    <n v="88"/>
    <x v="36"/>
    <x v="4"/>
    <x v="4"/>
    <m/>
    <m/>
    <m/>
    <m/>
  </r>
  <r>
    <n v="18"/>
    <x v="28"/>
    <x v="4"/>
    <x v="4"/>
    <m/>
    <m/>
    <m/>
    <m/>
  </r>
  <r>
    <n v="27"/>
    <x v="20"/>
    <x v="4"/>
    <x v="4"/>
    <m/>
    <m/>
    <m/>
    <m/>
  </r>
  <r>
    <s v="94"/>
    <x v="2"/>
    <x v="4"/>
    <x v="4"/>
    <m/>
    <m/>
    <m/>
    <m/>
  </r>
  <r>
    <n v="94"/>
    <x v="2"/>
    <x v="4"/>
    <x v="4"/>
    <m/>
    <m/>
    <m/>
    <m/>
  </r>
  <r>
    <n v="95"/>
    <x v="11"/>
    <x v="4"/>
    <x v="4"/>
    <m/>
    <m/>
    <m/>
    <m/>
  </r>
  <r>
    <n v="86"/>
    <x v="24"/>
    <x v="4"/>
    <x v="4"/>
    <m/>
    <m/>
    <m/>
    <m/>
  </r>
  <r>
    <n v="97"/>
    <x v="37"/>
    <x v="4"/>
    <x v="4"/>
    <m/>
    <m/>
    <m/>
    <m/>
  </r>
  <r>
    <n v="99"/>
    <x v="6"/>
    <x v="4"/>
    <x v="4"/>
    <m/>
    <m/>
    <m/>
    <m/>
  </r>
  <r>
    <n v="91"/>
    <x v="1"/>
    <x v="5"/>
    <x v="4"/>
    <m/>
    <m/>
    <m/>
    <m/>
  </r>
  <r>
    <n v="81"/>
    <x v="19"/>
    <x v="5"/>
    <x v="4"/>
    <m/>
    <m/>
    <m/>
    <m/>
  </r>
  <r>
    <n v="88"/>
    <x v="36"/>
    <x v="5"/>
    <x v="4"/>
    <m/>
    <m/>
    <m/>
    <m/>
  </r>
  <r>
    <n v="18"/>
    <x v="28"/>
    <x v="5"/>
    <x v="4"/>
    <m/>
    <m/>
    <m/>
    <m/>
  </r>
  <r>
    <n v="27"/>
    <x v="20"/>
    <x v="5"/>
    <x v="4"/>
    <m/>
    <m/>
    <m/>
    <m/>
  </r>
  <r>
    <s v="94"/>
    <x v="2"/>
    <x v="5"/>
    <x v="4"/>
    <m/>
    <m/>
    <m/>
    <m/>
  </r>
  <r>
    <n v="94"/>
    <x v="2"/>
    <x v="5"/>
    <x v="4"/>
    <m/>
    <m/>
    <m/>
    <m/>
  </r>
  <r>
    <n v="95"/>
    <x v="11"/>
    <x v="5"/>
    <x v="4"/>
    <m/>
    <m/>
    <m/>
    <m/>
  </r>
  <r>
    <n v="86"/>
    <x v="24"/>
    <x v="5"/>
    <x v="4"/>
    <m/>
    <m/>
    <m/>
    <m/>
  </r>
  <r>
    <n v="97"/>
    <x v="37"/>
    <x v="5"/>
    <x v="4"/>
    <m/>
    <m/>
    <m/>
    <m/>
  </r>
  <r>
    <n v="99"/>
    <x v="6"/>
    <x v="5"/>
    <x v="4"/>
    <m/>
    <m/>
    <m/>
    <m/>
  </r>
  <r>
    <n v="91"/>
    <x v="1"/>
    <x v="6"/>
    <x v="4"/>
    <m/>
    <m/>
    <m/>
    <m/>
  </r>
  <r>
    <n v="81"/>
    <x v="19"/>
    <x v="6"/>
    <x v="4"/>
    <m/>
    <m/>
    <m/>
    <m/>
  </r>
  <r>
    <n v="88"/>
    <x v="36"/>
    <x v="6"/>
    <x v="4"/>
    <m/>
    <m/>
    <m/>
    <m/>
  </r>
  <r>
    <n v="18"/>
    <x v="28"/>
    <x v="6"/>
    <x v="4"/>
    <m/>
    <m/>
    <m/>
    <m/>
  </r>
  <r>
    <n v="27"/>
    <x v="20"/>
    <x v="6"/>
    <x v="4"/>
    <m/>
    <m/>
    <m/>
    <m/>
  </r>
  <r>
    <s v="94"/>
    <x v="2"/>
    <x v="6"/>
    <x v="4"/>
    <m/>
    <m/>
    <m/>
    <m/>
  </r>
  <r>
    <n v="94"/>
    <x v="2"/>
    <x v="6"/>
    <x v="4"/>
    <m/>
    <m/>
    <m/>
    <m/>
  </r>
  <r>
    <n v="95"/>
    <x v="11"/>
    <x v="6"/>
    <x v="4"/>
    <m/>
    <m/>
    <m/>
    <m/>
  </r>
  <r>
    <n v="86"/>
    <x v="24"/>
    <x v="6"/>
    <x v="4"/>
    <m/>
    <m/>
    <m/>
    <m/>
  </r>
  <r>
    <n v="97"/>
    <x v="37"/>
    <x v="6"/>
    <x v="4"/>
    <m/>
    <m/>
    <m/>
    <m/>
  </r>
  <r>
    <n v="99"/>
    <x v="6"/>
    <x v="6"/>
    <x v="4"/>
    <m/>
    <m/>
    <m/>
    <m/>
  </r>
  <r>
    <n v="91"/>
    <x v="1"/>
    <x v="7"/>
    <x v="4"/>
    <m/>
    <m/>
    <m/>
    <m/>
  </r>
  <r>
    <n v="81"/>
    <x v="19"/>
    <x v="7"/>
    <x v="4"/>
    <m/>
    <m/>
    <m/>
    <m/>
  </r>
  <r>
    <n v="88"/>
    <x v="36"/>
    <x v="7"/>
    <x v="4"/>
    <m/>
    <m/>
    <m/>
    <m/>
  </r>
  <r>
    <n v="18"/>
    <x v="28"/>
    <x v="7"/>
    <x v="4"/>
    <m/>
    <m/>
    <m/>
    <m/>
  </r>
  <r>
    <n v="27"/>
    <x v="20"/>
    <x v="7"/>
    <x v="4"/>
    <m/>
    <m/>
    <m/>
    <m/>
  </r>
  <r>
    <s v="94"/>
    <x v="2"/>
    <x v="7"/>
    <x v="4"/>
    <m/>
    <m/>
    <m/>
    <m/>
  </r>
  <r>
    <n v="94"/>
    <x v="2"/>
    <x v="7"/>
    <x v="4"/>
    <m/>
    <m/>
    <m/>
    <m/>
  </r>
  <r>
    <n v="95"/>
    <x v="11"/>
    <x v="7"/>
    <x v="4"/>
    <m/>
    <m/>
    <m/>
    <m/>
  </r>
  <r>
    <n v="86"/>
    <x v="24"/>
    <x v="7"/>
    <x v="4"/>
    <m/>
    <m/>
    <m/>
    <m/>
  </r>
  <r>
    <n v="97"/>
    <x v="37"/>
    <x v="7"/>
    <x v="4"/>
    <m/>
    <m/>
    <m/>
    <m/>
  </r>
  <r>
    <n v="99"/>
    <x v="6"/>
    <x v="7"/>
    <x v="4"/>
    <m/>
    <m/>
    <m/>
    <m/>
  </r>
  <r>
    <n v="91"/>
    <x v="1"/>
    <x v="0"/>
    <x v="8"/>
    <m/>
    <m/>
    <m/>
    <m/>
  </r>
  <r>
    <n v="88"/>
    <x v="36"/>
    <x v="0"/>
    <x v="8"/>
    <m/>
    <m/>
    <m/>
    <m/>
  </r>
  <r>
    <n v="27"/>
    <x v="20"/>
    <x v="0"/>
    <x v="8"/>
    <m/>
    <m/>
    <m/>
    <m/>
  </r>
  <r>
    <s v="94"/>
    <x v="2"/>
    <x v="0"/>
    <x v="8"/>
    <m/>
    <m/>
    <m/>
    <m/>
  </r>
  <r>
    <n v="94"/>
    <x v="2"/>
    <x v="0"/>
    <x v="8"/>
    <m/>
    <m/>
    <m/>
    <m/>
  </r>
  <r>
    <n v="95"/>
    <x v="11"/>
    <x v="0"/>
    <x v="8"/>
    <m/>
    <m/>
    <m/>
    <m/>
  </r>
  <r>
    <n v="97"/>
    <x v="37"/>
    <x v="0"/>
    <x v="8"/>
    <m/>
    <m/>
    <m/>
    <m/>
  </r>
  <r>
    <n v="91"/>
    <x v="1"/>
    <x v="1"/>
    <x v="8"/>
    <m/>
    <m/>
    <m/>
    <m/>
  </r>
  <r>
    <n v="88"/>
    <x v="36"/>
    <x v="1"/>
    <x v="8"/>
    <m/>
    <m/>
    <m/>
    <m/>
  </r>
  <r>
    <n v="27"/>
    <x v="20"/>
    <x v="1"/>
    <x v="8"/>
    <m/>
    <m/>
    <m/>
    <m/>
  </r>
  <r>
    <s v="94"/>
    <x v="2"/>
    <x v="1"/>
    <x v="8"/>
    <m/>
    <m/>
    <m/>
    <m/>
  </r>
  <r>
    <n v="94"/>
    <x v="2"/>
    <x v="1"/>
    <x v="8"/>
    <m/>
    <m/>
    <m/>
    <m/>
  </r>
  <r>
    <n v="95"/>
    <x v="11"/>
    <x v="1"/>
    <x v="8"/>
    <m/>
    <m/>
    <m/>
    <m/>
  </r>
  <r>
    <n v="97"/>
    <x v="37"/>
    <x v="1"/>
    <x v="8"/>
    <m/>
    <m/>
    <m/>
    <m/>
  </r>
  <r>
    <n v="91"/>
    <x v="1"/>
    <x v="2"/>
    <x v="8"/>
    <m/>
    <m/>
    <m/>
    <m/>
  </r>
  <r>
    <n v="88"/>
    <x v="36"/>
    <x v="2"/>
    <x v="8"/>
    <m/>
    <m/>
    <m/>
    <m/>
  </r>
  <r>
    <n v="27"/>
    <x v="20"/>
    <x v="2"/>
    <x v="8"/>
    <m/>
    <m/>
    <m/>
    <m/>
  </r>
  <r>
    <s v="94"/>
    <x v="2"/>
    <x v="2"/>
    <x v="8"/>
    <m/>
    <m/>
    <m/>
    <m/>
  </r>
  <r>
    <n v="94"/>
    <x v="2"/>
    <x v="2"/>
    <x v="8"/>
    <m/>
    <m/>
    <m/>
    <m/>
  </r>
  <r>
    <n v="95"/>
    <x v="11"/>
    <x v="2"/>
    <x v="8"/>
    <m/>
    <m/>
    <m/>
    <m/>
  </r>
  <r>
    <n v="97"/>
    <x v="37"/>
    <x v="2"/>
    <x v="8"/>
    <m/>
    <m/>
    <m/>
    <m/>
  </r>
  <r>
    <n v="91"/>
    <x v="1"/>
    <x v="3"/>
    <x v="8"/>
    <m/>
    <m/>
    <m/>
    <m/>
  </r>
  <r>
    <n v="88"/>
    <x v="36"/>
    <x v="3"/>
    <x v="8"/>
    <m/>
    <m/>
    <m/>
    <m/>
  </r>
  <r>
    <n v="27"/>
    <x v="20"/>
    <x v="3"/>
    <x v="8"/>
    <m/>
    <m/>
    <m/>
    <m/>
  </r>
  <r>
    <s v="94"/>
    <x v="2"/>
    <x v="3"/>
    <x v="8"/>
    <m/>
    <m/>
    <m/>
    <m/>
  </r>
  <r>
    <n v="94"/>
    <x v="2"/>
    <x v="3"/>
    <x v="8"/>
    <m/>
    <m/>
    <m/>
    <m/>
  </r>
  <r>
    <n v="95"/>
    <x v="11"/>
    <x v="3"/>
    <x v="8"/>
    <m/>
    <m/>
    <m/>
    <m/>
  </r>
  <r>
    <n v="97"/>
    <x v="37"/>
    <x v="3"/>
    <x v="8"/>
    <m/>
    <m/>
    <m/>
    <m/>
  </r>
  <r>
    <n v="91"/>
    <x v="1"/>
    <x v="4"/>
    <x v="8"/>
    <m/>
    <m/>
    <m/>
    <m/>
  </r>
  <r>
    <n v="88"/>
    <x v="36"/>
    <x v="4"/>
    <x v="8"/>
    <m/>
    <m/>
    <m/>
    <m/>
  </r>
  <r>
    <n v="27"/>
    <x v="20"/>
    <x v="4"/>
    <x v="8"/>
    <m/>
    <m/>
    <m/>
    <m/>
  </r>
  <r>
    <s v="94"/>
    <x v="2"/>
    <x v="4"/>
    <x v="8"/>
    <m/>
    <m/>
    <m/>
    <m/>
  </r>
  <r>
    <n v="94"/>
    <x v="2"/>
    <x v="4"/>
    <x v="8"/>
    <m/>
    <m/>
    <m/>
    <m/>
  </r>
  <r>
    <n v="95"/>
    <x v="11"/>
    <x v="4"/>
    <x v="8"/>
    <m/>
    <m/>
    <m/>
    <m/>
  </r>
  <r>
    <n v="97"/>
    <x v="37"/>
    <x v="4"/>
    <x v="8"/>
    <m/>
    <m/>
    <m/>
    <m/>
  </r>
  <r>
    <n v="91"/>
    <x v="1"/>
    <x v="5"/>
    <x v="8"/>
    <m/>
    <m/>
    <m/>
    <m/>
  </r>
  <r>
    <n v="88"/>
    <x v="36"/>
    <x v="5"/>
    <x v="8"/>
    <m/>
    <m/>
    <m/>
    <m/>
  </r>
  <r>
    <n v="27"/>
    <x v="20"/>
    <x v="5"/>
    <x v="8"/>
    <m/>
    <m/>
    <m/>
    <m/>
  </r>
  <r>
    <s v="94"/>
    <x v="2"/>
    <x v="5"/>
    <x v="8"/>
    <m/>
    <m/>
    <m/>
    <m/>
  </r>
  <r>
    <n v="94"/>
    <x v="2"/>
    <x v="5"/>
    <x v="8"/>
    <m/>
    <m/>
    <m/>
    <m/>
  </r>
  <r>
    <n v="95"/>
    <x v="11"/>
    <x v="5"/>
    <x v="8"/>
    <m/>
    <m/>
    <m/>
    <m/>
  </r>
  <r>
    <n v="97"/>
    <x v="37"/>
    <x v="5"/>
    <x v="8"/>
    <m/>
    <m/>
    <m/>
    <m/>
  </r>
  <r>
    <n v="91"/>
    <x v="1"/>
    <x v="6"/>
    <x v="8"/>
    <m/>
    <m/>
    <m/>
    <m/>
  </r>
  <r>
    <n v="88"/>
    <x v="36"/>
    <x v="6"/>
    <x v="8"/>
    <m/>
    <m/>
    <m/>
    <m/>
  </r>
  <r>
    <n v="27"/>
    <x v="20"/>
    <x v="6"/>
    <x v="8"/>
    <m/>
    <m/>
    <m/>
    <m/>
  </r>
  <r>
    <s v="94"/>
    <x v="2"/>
    <x v="6"/>
    <x v="8"/>
    <m/>
    <m/>
    <m/>
    <m/>
  </r>
  <r>
    <n v="94"/>
    <x v="2"/>
    <x v="6"/>
    <x v="8"/>
    <m/>
    <m/>
    <m/>
    <m/>
  </r>
  <r>
    <n v="95"/>
    <x v="11"/>
    <x v="6"/>
    <x v="8"/>
    <m/>
    <m/>
    <m/>
    <m/>
  </r>
  <r>
    <n v="97"/>
    <x v="37"/>
    <x v="6"/>
    <x v="8"/>
    <m/>
    <m/>
    <m/>
    <m/>
  </r>
  <r>
    <n v="91"/>
    <x v="1"/>
    <x v="7"/>
    <x v="8"/>
    <m/>
    <m/>
    <m/>
    <m/>
  </r>
  <r>
    <n v="88"/>
    <x v="36"/>
    <x v="7"/>
    <x v="8"/>
    <m/>
    <m/>
    <m/>
    <m/>
  </r>
  <r>
    <n v="27"/>
    <x v="20"/>
    <x v="7"/>
    <x v="8"/>
    <m/>
    <m/>
    <m/>
    <m/>
  </r>
  <r>
    <s v="94"/>
    <x v="2"/>
    <x v="7"/>
    <x v="8"/>
    <m/>
    <m/>
    <m/>
    <m/>
  </r>
  <r>
    <n v="94"/>
    <x v="2"/>
    <x v="7"/>
    <x v="8"/>
    <m/>
    <m/>
    <m/>
    <m/>
  </r>
  <r>
    <n v="95"/>
    <x v="11"/>
    <x v="7"/>
    <x v="8"/>
    <m/>
    <m/>
    <m/>
    <m/>
  </r>
  <r>
    <n v="97"/>
    <x v="37"/>
    <x v="7"/>
    <x v="8"/>
    <m/>
    <m/>
    <m/>
    <m/>
  </r>
  <r>
    <m/>
    <x v="38"/>
    <x v="8"/>
    <x v="9"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3">
  <r>
    <n v="97"/>
    <x v="0"/>
    <x v="0"/>
    <m/>
    <m/>
    <m/>
    <m/>
  </r>
  <r>
    <n v="97"/>
    <x v="0"/>
    <x v="1"/>
    <m/>
    <m/>
    <m/>
    <m/>
  </r>
  <r>
    <n v="97"/>
    <x v="0"/>
    <x v="2"/>
    <m/>
    <m/>
    <m/>
    <m/>
  </r>
  <r>
    <m/>
    <x v="1"/>
    <x v="3"/>
    <m/>
    <m/>
    <m/>
    <m/>
  </r>
  <r>
    <m/>
    <x v="1"/>
    <x v="4"/>
    <m/>
    <m/>
    <m/>
    <m/>
  </r>
  <r>
    <m/>
    <x v="1"/>
    <x v="5"/>
    <m/>
    <m/>
    <m/>
    <m/>
  </r>
  <r>
    <m/>
    <x v="1"/>
    <x v="6"/>
    <m/>
    <m/>
    <m/>
    <m/>
  </r>
  <r>
    <m/>
    <x v="1"/>
    <x v="7"/>
    <m/>
    <m/>
    <m/>
    <m/>
  </r>
  <r>
    <n v="88"/>
    <x v="2"/>
    <x v="0"/>
    <n v="11.58"/>
    <n v="50"/>
    <n v="11.3484"/>
    <n v="11.3484"/>
  </r>
  <r>
    <n v="91"/>
    <x v="3"/>
    <x v="1"/>
    <n v="22.578112000000001"/>
    <n v="60.246408000000002"/>
    <n v="26.66"/>
    <n v="21.578112000000001"/>
  </r>
  <r>
    <n v="91"/>
    <x v="3"/>
    <x v="0"/>
    <n v="68.739999999999995"/>
    <n v="70.489999999999995"/>
    <n v="94.971458959999993"/>
    <n v="67.739999999999995"/>
  </r>
  <r>
    <n v="88"/>
    <x v="2"/>
    <x v="1"/>
    <n v="118.08986"/>
    <n v="72.793733000000003"/>
    <n v="168.49"/>
    <n v="117.08986"/>
  </r>
  <r>
    <n v="88"/>
    <x v="2"/>
    <x v="2"/>
    <n v="204.98318900000001"/>
    <n v="74.281848999999994"/>
    <n v="298.44"/>
    <n v="203.98318900000001"/>
  </r>
  <r>
    <n v="91"/>
    <x v="3"/>
    <x v="2"/>
    <n v="338.56144999999998"/>
    <n v="50.134036000000002"/>
    <n v="332.68"/>
    <n v="332.68"/>
  </r>
  <r>
    <n v="94"/>
    <x v="4"/>
    <x v="1"/>
    <n v="820.02435800000001"/>
    <n v="91.994738999999996"/>
    <n v="1478.58"/>
    <n v="819.02435800000001"/>
  </r>
  <r>
    <n v="94"/>
    <x v="4"/>
    <x v="2"/>
    <n v="1133.2552880000001"/>
    <n v="70.409549999999996"/>
    <n v="1563.92"/>
    <n v="1132.2552880000001"/>
  </r>
  <r>
    <s v="94"/>
    <x v="4"/>
    <x v="0"/>
    <n v="3177.06"/>
    <n v="40.229999999999997"/>
    <n v="2505.1372264799998"/>
    <n v="2505.1372264799998"/>
  </r>
  <r>
    <n v="63"/>
    <x v="5"/>
    <x v="4"/>
    <n v="5579.8151322692702"/>
    <n v="23.271355662368105"/>
    <n v="2545.0573044767134"/>
    <n v="2545.0573044767134"/>
  </r>
  <r>
    <n v="27"/>
    <x v="6"/>
    <x v="0"/>
    <n v="7008.42"/>
    <n v="36.03"/>
    <n v="4949.2621029599995"/>
    <n v="4949.2621029599995"/>
  </r>
  <r>
    <n v="63"/>
    <x v="5"/>
    <x v="3"/>
    <n v="7984.9298096990178"/>
    <n v="22.67839977581999"/>
    <n v="3549.2744359618441"/>
    <n v="3549.2744359618441"/>
  </r>
  <r>
    <n v="66"/>
    <x v="7"/>
    <x v="4"/>
    <n v="8132.629654924619"/>
    <n v="21.854532739808395"/>
    <n v="3483.6024926640198"/>
    <n v="3483.6024926640198"/>
  </r>
  <r>
    <n v="63"/>
    <x v="5"/>
    <x v="0"/>
    <n v="8705.32"/>
    <n v="25.93"/>
    <n v="4424.2873729599996"/>
    <n v="4424.2873729599996"/>
  </r>
  <r>
    <n v="63"/>
    <x v="5"/>
    <x v="5"/>
    <n v="8847.3515389485819"/>
    <n v="20.446325859149709"/>
    <n v="3545.5583180935309"/>
    <n v="3545.5583180935309"/>
  </r>
  <r>
    <n v="63"/>
    <x v="5"/>
    <x v="1"/>
    <n v="10762.52"/>
    <n v="22.876660000000001"/>
    <n v="4825.7299999999996"/>
    <n v="4825.7299999999996"/>
  </r>
  <r>
    <n v="63"/>
    <x v="5"/>
    <x v="6"/>
    <n v="10812.623459008009"/>
    <n v="21.813332494989083"/>
    <n v="4622.8432728274283"/>
    <n v="4622.8432728274283"/>
  </r>
  <r>
    <n v="66"/>
    <x v="7"/>
    <x v="5"/>
    <n v="11224.34712503059"/>
    <n v="26.089358642216137"/>
    <n v="5739.5859463251527"/>
    <n v="5739.5859463251527"/>
  </r>
  <r>
    <n v="63"/>
    <x v="5"/>
    <x v="7"/>
    <n v="11289.95345040221"/>
    <n v="20.378405593457245"/>
    <n v="4509.396510653547"/>
    <n v="4509.396510653547"/>
  </r>
  <r>
    <n v="63"/>
    <x v="5"/>
    <x v="2"/>
    <n v="11674.339876"/>
    <n v="22.301127999999999"/>
    <n v="5102.88"/>
    <n v="5102.88"/>
  </r>
  <r>
    <n v="63"/>
    <x v="5"/>
    <x v="8"/>
    <n v="12077.767429952373"/>
    <n v="26.15948107101082"/>
    <n v="6192.5833178926387"/>
    <n v="6192.5833178926387"/>
  </r>
  <r>
    <n v="66"/>
    <x v="7"/>
    <x v="3"/>
    <n v="12159.568988352215"/>
    <n v="22.644989286984114"/>
    <n v="5396.9248657213711"/>
    <n v="5396.9248657213711"/>
  </r>
  <r>
    <n v="66"/>
    <x v="7"/>
    <x v="1"/>
    <n v="12396.43"/>
    <n v="32.294029000000002"/>
    <n v="7846.48"/>
    <n v="7846.48"/>
  </r>
  <r>
    <n v="66"/>
    <x v="7"/>
    <x v="7"/>
    <n v="12652.276197560881"/>
    <n v="25.227338459508953"/>
    <n v="6255.9917768135238"/>
    <n v="6255.9917768135238"/>
  </r>
  <r>
    <n v="66"/>
    <x v="7"/>
    <x v="2"/>
    <n v="12847.649777000001"/>
    <n v="31.241852999999999"/>
    <n v="7867.13"/>
    <n v="7867.13"/>
  </r>
  <r>
    <n v="66"/>
    <x v="7"/>
    <x v="8"/>
    <n v="16043.975236545859"/>
    <n v="21.851729913444483"/>
    <n v="6871.5368266970363"/>
    <n v="6871.5368266970363"/>
  </r>
  <r>
    <n v="66"/>
    <x v="7"/>
    <x v="0"/>
    <n v="16366.48"/>
    <n v="62.22"/>
    <n v="19959.118757759996"/>
    <n v="16365.48"/>
  </r>
  <r>
    <n v="66"/>
    <x v="7"/>
    <x v="6"/>
    <n v="19095.620297103378"/>
    <n v="28.121466852762854"/>
    <n v="10525.138323071589"/>
    <n v="10525.138323071589"/>
  </r>
  <r>
    <s v="08"/>
    <x v="8"/>
    <x v="5"/>
    <n v="26376.637934465944"/>
    <n v="23.392925351651481"/>
    <n v="12093.723755678609"/>
    <n v="12093.723755678609"/>
  </r>
  <r>
    <n v="86"/>
    <x v="9"/>
    <x v="1"/>
    <n v="27770.46"/>
    <n v="18.156192000000001"/>
    <n v="9882.43"/>
    <n v="9882.43"/>
  </r>
  <r>
    <n v="86"/>
    <x v="9"/>
    <x v="0"/>
    <n v="30539.57"/>
    <n v="15.63"/>
    <n v="9355.7361903599995"/>
    <n v="9355.7361903599995"/>
  </r>
  <r>
    <n v="27"/>
    <x v="6"/>
    <x v="1"/>
    <n v="30987.01"/>
    <n v="29.201844000000001"/>
    <n v="17735.599999999999"/>
    <n v="17735.599999999999"/>
  </r>
  <r>
    <n v="17"/>
    <x v="10"/>
    <x v="1"/>
    <n v="33148.97"/>
    <n v="15.794746999999999"/>
    <n v="10262.16"/>
    <n v="10262.16"/>
  </r>
  <r>
    <n v="95"/>
    <x v="11"/>
    <x v="1"/>
    <n v="34259.949999999997"/>
    <n v="18.740659999999998"/>
    <n v="12584.26"/>
    <n v="12584.26"/>
  </r>
  <r>
    <s v="08"/>
    <x v="8"/>
    <x v="4"/>
    <n v="34280.551151466279"/>
    <n v="13.809275122216491"/>
    <n v="9278.4354189595379"/>
    <n v="9278.4354189595379"/>
  </r>
  <r>
    <n v="99"/>
    <x v="12"/>
    <x v="2"/>
    <n v="34527.147423000002"/>
    <n v="35.00244"/>
    <n v="23687.27"/>
    <n v="23687.27"/>
  </r>
  <r>
    <s v="08"/>
    <x v="8"/>
    <x v="6"/>
    <n v="37028.366269136372"/>
    <n v="25.344039518679661"/>
    <n v="18393.58820952789"/>
    <n v="18393.58820952789"/>
  </r>
  <r>
    <s v="08"/>
    <x v="8"/>
    <x v="8"/>
    <n v="37453.450819386904"/>
    <n v="18.061942869738566"/>
    <n v="13259.048943896854"/>
    <n v="13259.048943896854"/>
  </r>
  <r>
    <s v="08"/>
    <x v="8"/>
    <x v="0"/>
    <n v="37489.33"/>
    <n v="19.670000000000002"/>
    <n v="14453.336373560001"/>
    <n v="14453.336373560001"/>
  </r>
  <r>
    <s v="08"/>
    <x v="8"/>
    <x v="7"/>
    <n v="37618.376113987004"/>
    <n v="16.184847881117268"/>
    <n v="11933.414820814885"/>
    <n v="11933.414820814885"/>
  </r>
  <r>
    <n v="99"/>
    <x v="12"/>
    <x v="1"/>
    <n v="39584.78"/>
    <n v="33.473191"/>
    <n v="25970.57"/>
    <n v="25970.57"/>
  </r>
  <r>
    <n v="86"/>
    <x v="9"/>
    <x v="2"/>
    <n v="39844.683385999997"/>
    <n v="25.242404000000001"/>
    <n v="19713.2"/>
    <n v="19713.2"/>
  </r>
  <r>
    <n v="27"/>
    <x v="6"/>
    <x v="2"/>
    <n v="41501.238035000002"/>
    <n v="59.248100999999998"/>
    <n v="48193.84"/>
    <n v="41500.238035000002"/>
  </r>
  <r>
    <s v="08"/>
    <x v="8"/>
    <x v="3"/>
    <n v="42631.602018280784"/>
    <n v="19.326335630963161"/>
    <n v="16148.687922182442"/>
    <n v="16148.687922182442"/>
  </r>
  <r>
    <n v="17"/>
    <x v="10"/>
    <x v="4"/>
    <n v="42905.499232428803"/>
    <n v="17.813005843714738"/>
    <n v="14979.807807673147"/>
    <n v="14979.807807673147"/>
  </r>
  <r>
    <n v="44"/>
    <x v="13"/>
    <x v="7"/>
    <n v="43456.51099691914"/>
    <n v="28.721181909795334"/>
    <n v="24463.198207147703"/>
    <n v="24463.198207147703"/>
  </r>
  <r>
    <n v="17"/>
    <x v="10"/>
    <x v="2"/>
    <n v="46163.508800000003"/>
    <n v="15.630311000000001"/>
    <n v="14142.38"/>
    <n v="14142.38"/>
  </r>
  <r>
    <s v="08"/>
    <x v="8"/>
    <x v="1"/>
    <n v="47619.41"/>
    <n v="23.72467"/>
    <n v="22143.200000000001"/>
    <n v="22143.200000000001"/>
  </r>
  <r>
    <n v="86"/>
    <x v="9"/>
    <x v="8"/>
    <n v="48556.009641700744"/>
    <n v="16.638131308943738"/>
    <n v="15834.472779436319"/>
    <n v="15834.472779436319"/>
  </r>
  <r>
    <n v="19"/>
    <x v="14"/>
    <x v="8"/>
    <n v="48983.135787555679"/>
    <n v="13.820799141818647"/>
    <n v="13268.927188702221"/>
    <n v="13268.927188702221"/>
  </r>
  <r>
    <n v="17"/>
    <x v="10"/>
    <x v="0"/>
    <n v="50055.71"/>
    <n v="41.11"/>
    <n v="40332.688666759997"/>
    <n v="40332.688666759997"/>
  </r>
  <r>
    <n v="17"/>
    <x v="10"/>
    <x v="3"/>
    <n v="50829.90292329104"/>
    <n v="14.581757544078277"/>
    <n v="14527.310680162727"/>
    <n v="14527.310680162727"/>
  </r>
  <r>
    <n v="17"/>
    <x v="10"/>
    <x v="7"/>
    <n v="51085.178966400767"/>
    <n v="20.577040754365719"/>
    <n v="20603.163466899623"/>
    <n v="20603.163466899623"/>
  </r>
  <r>
    <n v="44"/>
    <x v="13"/>
    <x v="8"/>
    <n v="51806.675731184965"/>
    <n v="20.701417183135227"/>
    <n v="21020.443500780275"/>
    <n v="21020.443500780275"/>
  </r>
  <r>
    <n v="99"/>
    <x v="12"/>
    <x v="0"/>
    <n v="52166.7"/>
    <n v="38.659999999999997"/>
    <n v="39528.586591199994"/>
    <n v="39528.586591199994"/>
  </r>
  <r>
    <n v="44"/>
    <x v="13"/>
    <x v="1"/>
    <n v="52310.43"/>
    <n v="22.965084000000001"/>
    <n v="23545.74"/>
    <n v="23545.74"/>
  </r>
  <r>
    <n v="17"/>
    <x v="10"/>
    <x v="8"/>
    <n v="52432.56855032358"/>
    <n v="12.51165633587663"/>
    <n v="12857.958258775259"/>
    <n v="12857.958258775259"/>
  </r>
  <r>
    <n v="76"/>
    <x v="15"/>
    <x v="8"/>
    <n v="53314.451928508948"/>
    <n v="17.814099357003304"/>
    <n v="18615.079298845245"/>
    <n v="18615.079298845245"/>
  </r>
  <r>
    <s v="08"/>
    <x v="8"/>
    <x v="2"/>
    <n v="53916.574153000001"/>
    <n v="24.663118999999998"/>
    <n v="26063.119999999999"/>
    <n v="26063.119999999999"/>
  </r>
  <r>
    <n v="19"/>
    <x v="14"/>
    <x v="4"/>
    <n v="55613.187840040249"/>
    <n v="17.596890542533657"/>
    <n v="19180.935911194021"/>
    <n v="19180.935911194021"/>
  </r>
  <r>
    <n v="44"/>
    <x v="13"/>
    <x v="0"/>
    <n v="56966.97"/>
    <n v="30.75"/>
    <n v="34333.992819000006"/>
    <n v="34333.992819000006"/>
  </r>
  <r>
    <n v="44"/>
    <x v="13"/>
    <x v="6"/>
    <n v="58409.051782403338"/>
    <n v="14.430654976451315"/>
    <n v="16520.465125961411"/>
    <n v="16520.465125961411"/>
  </r>
  <r>
    <n v="95"/>
    <x v="11"/>
    <x v="2"/>
    <n v="59215.832022000002"/>
    <n v="13.798697000000001"/>
    <n v="16015.19"/>
    <n v="16015.19"/>
  </r>
  <r>
    <n v="17"/>
    <x v="10"/>
    <x v="5"/>
    <n v="62161.111817349782"/>
    <n v="16.021458708795592"/>
    <n v="19519.869050980105"/>
    <n v="19519.869050980105"/>
  </r>
  <r>
    <n v="41"/>
    <x v="16"/>
    <x v="8"/>
    <n v="62297.41539132144"/>
    <n v="8.7399518857308625"/>
    <n v="10671.737697260556"/>
    <n v="10671.737697260556"/>
  </r>
  <r>
    <n v="54"/>
    <x v="17"/>
    <x v="4"/>
    <n v="62622.189688899271"/>
    <n v="8.8293820726072489"/>
    <n v="10837.138684136922"/>
    <n v="10837.138684136922"/>
  </r>
  <r>
    <n v="44"/>
    <x v="13"/>
    <x v="3"/>
    <n v="63632.025146266955"/>
    <n v="24.283417303391509"/>
    <n v="30285.979201539372"/>
    <n v="30285.979201539372"/>
  </r>
  <r>
    <n v="76"/>
    <x v="15"/>
    <x v="4"/>
    <n v="64306.843588947391"/>
    <n v="12.140587399036489"/>
    <n v="15302.167956976589"/>
    <n v="15302.167956976589"/>
  </r>
  <r>
    <n v="54"/>
    <x v="17"/>
    <x v="3"/>
    <n v="66104.322406324427"/>
    <n v="10.855781524292407"/>
    <n v="14065.236004347127"/>
    <n v="14065.236004347127"/>
  </r>
  <r>
    <n v="19"/>
    <x v="14"/>
    <x v="3"/>
    <n v="68736.26081156914"/>
    <n v="12.948646990967234"/>
    <n v="17444.81490387005"/>
    <n v="17444.81490387005"/>
  </r>
  <r>
    <n v="19"/>
    <x v="14"/>
    <x v="5"/>
    <n v="69519.695358042722"/>
    <n v="11.471327866918307"/>
    <n v="15630.671085743581"/>
    <n v="15630.671085743581"/>
  </r>
  <r>
    <n v="44"/>
    <x v="13"/>
    <x v="4"/>
    <n v="70134.759600187419"/>
    <n v="15.731233164066982"/>
    <n v="21624.802621056133"/>
    <n v="21624.802621056133"/>
  </r>
  <r>
    <n v="17"/>
    <x v="10"/>
    <x v="6"/>
    <n v="70631.916623092678"/>
    <n v="25.109226026617232"/>
    <n v="34760.850079975375"/>
    <n v="34760.850079975375"/>
  </r>
  <r>
    <n v="76"/>
    <x v="15"/>
    <x v="0"/>
    <n v="70671.850000000006"/>
    <n v="30.68"/>
    <n v="42496.962216799999"/>
    <n v="42496.962216799999"/>
  </r>
  <r>
    <n v="19"/>
    <x v="14"/>
    <x v="7"/>
    <n v="71711.60679851388"/>
    <n v="10.905948040628797"/>
    <n v="15328.827930030064"/>
    <n v="15328.827930030064"/>
  </r>
  <r>
    <n v="95"/>
    <x v="11"/>
    <x v="0"/>
    <n v="72079.360000000001"/>
    <n v="20.53"/>
    <n v="29003.869511680001"/>
    <n v="29003.869511680001"/>
  </r>
  <r>
    <n v="19"/>
    <x v="14"/>
    <x v="0"/>
    <n v="72193.11"/>
    <n v="13.58"/>
    <n v="19215.495702479999"/>
    <n v="19215.495702479999"/>
  </r>
  <r>
    <n v="99"/>
    <x v="12"/>
    <x v="8"/>
    <n v="72987.446859103249"/>
    <n v="24.997634185240258"/>
    <n v="35760.46453529111"/>
    <n v="35760.46453529111"/>
  </r>
  <r>
    <n v="54"/>
    <x v="17"/>
    <x v="8"/>
    <n v="73135.724392479067"/>
    <n v="9.6188302285522269"/>
    <n v="13788.210284839466"/>
    <n v="13788.210284839466"/>
  </r>
  <r>
    <n v="44"/>
    <x v="13"/>
    <x v="5"/>
    <n v="74024.005370417814"/>
    <n v="18.852800193076284"/>
    <n v="27352.97174169798"/>
    <n v="27352.97174169798"/>
  </r>
  <r>
    <n v="52"/>
    <x v="18"/>
    <x v="4"/>
    <n v="76400.890596463141"/>
    <n v="6.0156540796351816"/>
    <n v="9008.1860524057447"/>
    <n v="9008.1860524057447"/>
  </r>
  <r>
    <n v="19"/>
    <x v="14"/>
    <x v="1"/>
    <n v="76846.64"/>
    <n v="33.777012999999997"/>
    <n v="50874.74"/>
    <n v="50874.74"/>
  </r>
  <r>
    <n v="76"/>
    <x v="15"/>
    <x v="2"/>
    <n v="78759.543300000005"/>
    <n v="22.333558"/>
    <n v="34476.019999999997"/>
    <n v="34476.019999999997"/>
  </r>
  <r>
    <n v="76"/>
    <x v="15"/>
    <x v="3"/>
    <n v="78796.828329889395"/>
    <n v="12.536969992216317"/>
    <n v="19362.320056171422"/>
    <n v="19362.320056171422"/>
  </r>
  <r>
    <n v="44"/>
    <x v="13"/>
    <x v="2"/>
    <n v="79212.086721999993"/>
    <n v="24.793638999999999"/>
    <n v="38493.54"/>
    <n v="38493.54"/>
  </r>
  <r>
    <n v="76"/>
    <x v="15"/>
    <x v="1"/>
    <n v="79476.47"/>
    <n v="27.890649"/>
    <n v="43446.35"/>
    <n v="43446.35"/>
  </r>
  <r>
    <n v="52"/>
    <x v="18"/>
    <x v="3"/>
    <n v="80062.195135804301"/>
    <n v="7.7177800815971631"/>
    <n v="12110.88733219789"/>
    <n v="12110.88733219789"/>
  </r>
  <r>
    <n v="54"/>
    <x v="17"/>
    <x v="5"/>
    <n v="80133.616242174132"/>
    <n v="11.76810750037426"/>
    <n v="18483.211802500184"/>
    <n v="18483.211802500184"/>
  </r>
  <r>
    <n v="52"/>
    <x v="18"/>
    <x v="0"/>
    <n v="80600.600000000006"/>
    <n v="14.34"/>
    <n v="22653.927038400001"/>
    <n v="22653.927038400001"/>
  </r>
  <r>
    <n v="41"/>
    <x v="16"/>
    <x v="5"/>
    <n v="80866.332020925329"/>
    <n v="9.9308327690226772"/>
    <n v="15740.17239090383"/>
    <n v="15740.17239090383"/>
  </r>
  <r>
    <n v="52"/>
    <x v="18"/>
    <x v="8"/>
    <n v="80920.851772028895"/>
    <n v="7.8453450752625011"/>
    <n v="12443.099316340378"/>
    <n v="12443.099316340378"/>
  </r>
  <r>
    <n v="54"/>
    <x v="17"/>
    <x v="7"/>
    <n v="84916.903728575096"/>
    <n v="13.048310601639834"/>
    <n v="21717.233849527911"/>
    <n v="21717.233849527911"/>
  </r>
  <r>
    <n v="41"/>
    <x v="16"/>
    <x v="7"/>
    <n v="87659.566342647187"/>
    <n v="7.5570267733966121"/>
    <n v="12983.935519996137"/>
    <n v="12983.935519996137"/>
  </r>
  <r>
    <n v="52"/>
    <x v="18"/>
    <x v="1"/>
    <n v="88237.01"/>
    <n v="8.2205779999999997"/>
    <n v="14217.04"/>
    <n v="14217.04"/>
  </r>
  <r>
    <n v="19"/>
    <x v="14"/>
    <x v="6"/>
    <n v="88697.172692934735"/>
    <n v="10.265114255082002"/>
    <n v="17845.537591196004"/>
    <n v="17845.537591196004"/>
  </r>
  <r>
    <n v="52"/>
    <x v="18"/>
    <x v="2"/>
    <n v="88789.201253000007"/>
    <n v="7.6268000000000002"/>
    <n v="13272.68"/>
    <n v="13272.68"/>
  </r>
  <r>
    <n v="41"/>
    <x v="16"/>
    <x v="1"/>
    <n v="88848.75"/>
    <n v="11.816515000000001"/>
    <n v="20577.7"/>
    <n v="20577.7"/>
  </r>
  <r>
    <n v="76"/>
    <x v="15"/>
    <x v="7"/>
    <n v="88941.203966650224"/>
    <n v="16.551325225509252"/>
    <n v="28853.057938887479"/>
    <n v="28853.057938887479"/>
  </r>
  <r>
    <n v="54"/>
    <x v="17"/>
    <x v="2"/>
    <n v="89378.193809999997"/>
    <n v="19.599125000000001"/>
    <n v="34333.99"/>
    <n v="34333.99"/>
  </r>
  <r>
    <n v="76"/>
    <x v="15"/>
    <x v="5"/>
    <n v="89381.774082571923"/>
    <n v="19.837540008146107"/>
    <n v="34753.044579497109"/>
    <n v="34753.044579497109"/>
  </r>
  <r>
    <n v="54"/>
    <x v="17"/>
    <x v="6"/>
    <n v="90851.636754867039"/>
    <n v="9.4108284300469407"/>
    <n v="16757.787655344408"/>
    <n v="16757.787655344408"/>
  </r>
  <r>
    <n v="41"/>
    <x v="16"/>
    <x v="2"/>
    <n v="92092.335340999998"/>
    <n v="10.121022"/>
    <n v="18268.54"/>
    <n v="18268.54"/>
  </r>
  <r>
    <n v="76"/>
    <x v="15"/>
    <x v="6"/>
    <n v="92239.638575270073"/>
    <n v="21.499134849312309"/>
    <n v="38868.21959235859"/>
    <n v="38868.21959235859"/>
  </r>
  <r>
    <n v="19"/>
    <x v="14"/>
    <x v="2"/>
    <n v="94419.525315999999"/>
    <n v="22.183088000000001"/>
    <n v="41052.53"/>
    <n v="41052.53"/>
  </r>
  <r>
    <n v="54"/>
    <x v="17"/>
    <x v="1"/>
    <n v="94928.26"/>
    <n v="15.054021000000001"/>
    <n v="28009.42"/>
    <n v="28009.42"/>
  </r>
  <r>
    <n v="52"/>
    <x v="18"/>
    <x v="7"/>
    <n v="97970.970676300291"/>
    <n v="6.5287417921000985"/>
    <n v="12536.692545072709"/>
    <n v="12536.692545072709"/>
  </r>
  <r>
    <n v="52"/>
    <x v="18"/>
    <x v="5"/>
    <n v="102090.61920411875"/>
    <n v="8.033881266779396"/>
    <n v="16075.604697502415"/>
    <n v="16075.604697502415"/>
  </r>
  <r>
    <n v="54"/>
    <x v="17"/>
    <x v="0"/>
    <n v="103517.15"/>
    <n v="16.510000000000002"/>
    <n v="33497.735671400005"/>
    <n v="33497.735671400005"/>
  </r>
  <r>
    <n v="81"/>
    <x v="19"/>
    <x v="2"/>
    <n v="104557.955772"/>
    <n v="16.678937999999999"/>
    <n v="34180.75"/>
    <n v="34180.75"/>
  </r>
  <r>
    <n v="52"/>
    <x v="18"/>
    <x v="6"/>
    <n v="104974.17784464463"/>
    <n v="6.9542780273161009"/>
    <n v="14308.384521043463"/>
    <n v="14308.384521043463"/>
  </r>
  <r>
    <n v="41"/>
    <x v="16"/>
    <x v="3"/>
    <n v="106121.23606040348"/>
    <n v="10.962968618084801"/>
    <n v="22802.714100594421"/>
    <n v="22802.714100594421"/>
  </r>
  <r>
    <n v="41"/>
    <x v="16"/>
    <x v="0"/>
    <n v="108866.92"/>
    <n v="22.21"/>
    <n v="47391.512146720008"/>
    <n v="47391.512146720008"/>
  </r>
  <r>
    <n v="41"/>
    <x v="16"/>
    <x v="6"/>
    <n v="109351.81797445408"/>
    <n v="8.8847860443613325"/>
    <n v="19042.723122793417"/>
    <n v="19042.723122793417"/>
  </r>
  <r>
    <n v="41"/>
    <x v="16"/>
    <x v="4"/>
    <n v="110814.84489246368"/>
    <n v="7.5757231172360742"/>
    <n v="16454.250610821433"/>
    <n v="16454.250610821433"/>
  </r>
  <r>
    <n v="73"/>
    <x v="20"/>
    <x v="5"/>
    <n v="123036.56185719806"/>
    <n v="11.152807399067431"/>
    <n v="26895.180317760813"/>
    <n v="26895.180317760813"/>
  </r>
  <r>
    <n v="73"/>
    <x v="20"/>
    <x v="1"/>
    <n v="129142.49"/>
    <n v="11.736499"/>
    <n v="29707.34"/>
    <n v="29707.34"/>
  </r>
  <r>
    <n v="13"/>
    <x v="21"/>
    <x v="6"/>
    <n v="130550.89508446044"/>
    <n v="11.941136617653839"/>
    <n v="30554.951045706486"/>
    <n v="30554.951045706486"/>
  </r>
  <r>
    <n v="70"/>
    <x v="22"/>
    <x v="4"/>
    <n v="136201.27637519507"/>
    <n v="10.908212705507122"/>
    <n v="29119.96487185892"/>
    <n v="29119.96487185892"/>
  </r>
  <r>
    <n v="73"/>
    <x v="20"/>
    <x v="4"/>
    <n v="138289.39310076859"/>
    <n v="9.4617825009386447"/>
    <n v="25645.897530243037"/>
    <n v="25645.897530243037"/>
  </r>
  <r>
    <n v="70"/>
    <x v="22"/>
    <x v="3"/>
    <n v="144244.28981390336"/>
    <n v="10.295744537874249"/>
    <n v="29108.006235832498"/>
    <n v="29108.006235832498"/>
  </r>
  <r>
    <n v="70"/>
    <x v="22"/>
    <x v="5"/>
    <n v="145482.19000162327"/>
    <n v="12.269699536581031"/>
    <n v="34986.446081176728"/>
    <n v="34986.446081176728"/>
  </r>
  <r>
    <n v="13"/>
    <x v="21"/>
    <x v="8"/>
    <n v="146674.69512088189"/>
    <n v="11.541830322782189"/>
    <n v="33180.73109712814"/>
    <n v="33180.73109712814"/>
  </r>
  <r>
    <n v="81"/>
    <x v="19"/>
    <x v="1"/>
    <n v="158191.93"/>
    <n v="18.382047"/>
    <n v="56994.67"/>
    <n v="56994.67"/>
  </r>
  <r>
    <n v="73"/>
    <x v="20"/>
    <x v="7"/>
    <n v="159868.6289153643"/>
    <n v="7.9303317685068748"/>
    <n v="24849.100826832942"/>
    <n v="24849.100826832942"/>
  </r>
  <r>
    <n v="70"/>
    <x v="22"/>
    <x v="6"/>
    <n v="160949.58314713251"/>
    <n v="8.6012429263697463"/>
    <n v="27133.582685510082"/>
    <n v="27133.582685510082"/>
  </r>
  <r>
    <n v="15"/>
    <x v="23"/>
    <x v="5"/>
    <n v="161208.34946189821"/>
    <n v="7.7873603353783194"/>
    <n v="24605.595124095304"/>
    <n v="24605.595124095304"/>
  </r>
  <r>
    <n v="18"/>
    <x v="24"/>
    <x v="0"/>
    <n v="167327.35999999999"/>
    <n v="15.46"/>
    <n v="50702.867317759992"/>
    <n v="50702.867317759992"/>
  </r>
  <r>
    <n v="73"/>
    <x v="20"/>
    <x v="0"/>
    <n v="168127.35999999999"/>
    <n v="12.17"/>
    <n v="40103.755435519997"/>
    <n v="40103.755435519997"/>
  </r>
  <r>
    <n v="70"/>
    <x v="22"/>
    <x v="8"/>
    <n v="169221.52263009566"/>
    <n v="8.1392787135444067"/>
    <n v="26995.886285527529"/>
    <n v="26995.886285527529"/>
  </r>
  <r>
    <n v="13"/>
    <x v="21"/>
    <x v="0"/>
    <n v="170067.6"/>
    <n v="15.58"/>
    <n v="51933.202876800002"/>
    <n v="51933.202876800002"/>
  </r>
  <r>
    <n v="73"/>
    <x v="20"/>
    <x v="8"/>
    <n v="170549.17395881185"/>
    <n v="9.7184344414304231"/>
    <n v="32486.430936712986"/>
    <n v="32486.430936712986"/>
  </r>
  <r>
    <n v="13"/>
    <x v="21"/>
    <x v="2"/>
    <n v="171822.43378600001"/>
    <n v="12.90522"/>
    <n v="43461.16"/>
    <n v="43461.16"/>
  </r>
  <r>
    <n v="81"/>
    <x v="19"/>
    <x v="0"/>
    <n v="171965.03"/>
    <n v="18.48"/>
    <n v="62287.109586240003"/>
    <n v="62287.109586240003"/>
  </r>
  <r>
    <n v="18"/>
    <x v="24"/>
    <x v="8"/>
    <n v="173972.50597735422"/>
    <n v="14.874356207711138"/>
    <n v="50719.488875404306"/>
    <n v="50719.488875404306"/>
  </r>
  <r>
    <n v="73"/>
    <x v="20"/>
    <x v="2"/>
    <n v="175674.26577900001"/>
    <n v="16.838915"/>
    <n v="57980.01"/>
    <n v="57980.01"/>
  </r>
  <r>
    <n v="47"/>
    <x v="25"/>
    <x v="3"/>
    <n v="178228.84569255542"/>
    <n v="19.840985506391185"/>
    <n v="69310.224506453742"/>
    <n v="69310.224506453742"/>
  </r>
  <r>
    <n v="73"/>
    <x v="20"/>
    <x v="3"/>
    <n v="180899.85518426867"/>
    <n v="10.158690726055768"/>
    <n v="36019.031351623133"/>
    <n v="36019.031351623133"/>
  </r>
  <r>
    <n v="18"/>
    <x v="24"/>
    <x v="2"/>
    <n v="181736.20164799999"/>
    <n v="10.647337"/>
    <n v="37926.129999999997"/>
    <n v="37926.129999999997"/>
  </r>
  <r>
    <n v="73"/>
    <x v="20"/>
    <x v="6"/>
    <n v="181998.96581826839"/>
    <n v="9.0977722713129907"/>
    <n v="32453.388834730031"/>
    <n v="32453.388834730031"/>
  </r>
  <r>
    <m/>
    <x v="26"/>
    <x v="8"/>
    <n v="183218.43948809354"/>
    <m/>
    <m/>
    <m/>
  </r>
  <r>
    <n v="70"/>
    <x v="22"/>
    <x v="2"/>
    <n v="183765.35873099999"/>
    <n v="6.339245"/>
    <n v="22832.7"/>
    <n v="22832.7"/>
  </r>
  <r>
    <n v="68"/>
    <x v="27"/>
    <x v="2"/>
    <n v="183806.37720399999"/>
    <n v="7.3524310000000002"/>
    <n v="26487.91"/>
    <n v="26487.91"/>
  </r>
  <r>
    <n v="70"/>
    <x v="22"/>
    <x v="0"/>
    <n v="184273.74"/>
    <n v="10.67"/>
    <n v="38537.535793679999"/>
    <n v="38537.535793679999"/>
  </r>
  <r>
    <n v="47"/>
    <x v="25"/>
    <x v="5"/>
    <n v="192064.84218264042"/>
    <n v="16.898600589708991"/>
    <n v="63614.29028525066"/>
    <n v="63614.29028525066"/>
  </r>
  <r>
    <n v="15"/>
    <x v="23"/>
    <x v="8"/>
    <n v="193443.75623680168"/>
    <n v="6.7156535793010592"/>
    <n v="25462.38457771633"/>
    <n v="25462.38457771633"/>
  </r>
  <r>
    <n v="15"/>
    <x v="23"/>
    <x v="3"/>
    <n v="193494.49708763987"/>
    <n v="7.3498256103856994"/>
    <n v="27874.155879203357"/>
    <n v="27874.155879203357"/>
  </r>
  <r>
    <n v="13"/>
    <x v="21"/>
    <x v="7"/>
    <n v="195139.30073825875"/>
    <n v="12.541676817260161"/>
    <n v="47968.531266425416"/>
    <n v="47968.531266425416"/>
  </r>
  <r>
    <n v="81"/>
    <x v="19"/>
    <x v="8"/>
    <n v="195940.45623218091"/>
    <n v="17.219548702100582"/>
    <n v="66130.522084516197"/>
    <n v="66130.522084516197"/>
  </r>
  <r>
    <m/>
    <x v="26"/>
    <x v="4"/>
    <n v="196320.9220254508"/>
    <m/>
    <m/>
    <m/>
  </r>
  <r>
    <n v="70"/>
    <x v="22"/>
    <x v="7"/>
    <n v="199495.19074977902"/>
    <n v="10.832345852000859"/>
    <n v="42355.617679444782"/>
    <n v="42355.617679444782"/>
  </r>
  <r>
    <n v="68"/>
    <x v="27"/>
    <x v="0"/>
    <n v="201281.94"/>
    <n v="10.69"/>
    <n v="42173.397196559999"/>
    <n v="42173.397196559999"/>
  </r>
  <r>
    <n v="20"/>
    <x v="28"/>
    <x v="8"/>
    <n v="202520.47288977029"/>
    <n v="8.4515225479505691"/>
    <n v="33547.484323770303"/>
    <n v="33547.484323770303"/>
  </r>
  <r>
    <n v="68"/>
    <x v="27"/>
    <x v="8"/>
    <n v="202881.18579266209"/>
    <n v="10.298697108499628"/>
    <n v="40952.472877240551"/>
    <n v="40952.472877240551"/>
  </r>
  <r>
    <n v="15"/>
    <x v="23"/>
    <x v="7"/>
    <n v="208719.0419386485"/>
    <n v="6.3031329804995329"/>
    <n v="25785.443987274502"/>
    <n v="25785.443987274502"/>
  </r>
  <r>
    <n v="13"/>
    <x v="21"/>
    <x v="4"/>
    <n v="212523.65487499864"/>
    <n v="8.7014258218492273"/>
    <n v="36245.472838348498"/>
    <n v="36245.472838348498"/>
  </r>
  <r>
    <n v="13"/>
    <x v="21"/>
    <x v="5"/>
    <n v="212914.75461574239"/>
    <n v="11.465426541439388"/>
    <n v="47846.706181253598"/>
    <n v="47846.706181253598"/>
  </r>
  <r>
    <n v="15"/>
    <x v="23"/>
    <x v="6"/>
    <n v="213228.31094021993"/>
    <n v="6.4962301144673411"/>
    <n v="27149.531425822508"/>
    <n v="27149.531425822508"/>
  </r>
  <r>
    <n v="25"/>
    <x v="29"/>
    <x v="8"/>
    <n v="213727.31342191243"/>
    <n v="6.4675800937971024"/>
    <n v="27093.050948650587"/>
    <n v="27093.050948650587"/>
  </r>
  <r>
    <n v="13"/>
    <x v="21"/>
    <x v="1"/>
    <n v="218416.82"/>
    <n v="14.822103"/>
    <n v="63452.97"/>
    <n v="63452.97"/>
  </r>
  <r>
    <n v="68"/>
    <x v="27"/>
    <x v="3"/>
    <n v="219493.34624403864"/>
    <n v="8.4249326409002041"/>
    <n v="36244.646481743504"/>
    <n v="36244.646481743504"/>
  </r>
  <r>
    <n v="25"/>
    <x v="29"/>
    <x v="3"/>
    <n v="219631.80684551568"/>
    <n v="5.6824992994760573"/>
    <n v="24461.928735429148"/>
    <n v="24461.928735429148"/>
  </r>
  <r>
    <n v="25"/>
    <x v="29"/>
    <x v="0"/>
    <n v="221142.52"/>
    <n v="8.8000000000000007"/>
    <n v="38142.661849600001"/>
    <n v="38142.661849600001"/>
  </r>
  <r>
    <n v="25"/>
    <x v="29"/>
    <x v="7"/>
    <n v="221479.35978959184"/>
    <n v="5.6472443316307999"/>
    <n v="24514.661959241825"/>
    <n v="24514.661959241825"/>
  </r>
  <r>
    <n v="15"/>
    <x v="23"/>
    <x v="4"/>
    <n v="222022.07839180849"/>
    <n v="7.5984959745338712"/>
    <n v="33065.86383078889"/>
    <n v="33065.86383078889"/>
  </r>
  <r>
    <m/>
    <x v="1"/>
    <x v="8"/>
    <n v="222528.51561905496"/>
    <m/>
    <m/>
    <m/>
  </r>
  <r>
    <n v="68"/>
    <x v="27"/>
    <x v="7"/>
    <n v="225801.01263730816"/>
    <n v="11.536298457830437"/>
    <n v="51056.194327740843"/>
    <n v="51056.194327740843"/>
  </r>
  <r>
    <n v="20"/>
    <x v="28"/>
    <x v="4"/>
    <n v="226374.23137056743"/>
    <n v="7.50505254016237"/>
    <n v="33299.42980342963"/>
    <n v="33299.42980342963"/>
  </r>
  <r>
    <m/>
    <x v="26"/>
    <x v="3"/>
    <n v="227595.28427726284"/>
    <m/>
    <m/>
    <m/>
  </r>
  <r>
    <n v="70"/>
    <x v="22"/>
    <x v="1"/>
    <n v="228419.46"/>
    <n v="7.2733030000000003"/>
    <n v="32562.74"/>
    <n v="32562.74"/>
  </r>
  <r>
    <n v="20"/>
    <x v="28"/>
    <x v="3"/>
    <n v="229328.32149280264"/>
    <n v="9.4535385247483266"/>
    <n v="42492.096792142358"/>
    <n v="42492.096792142358"/>
  </r>
  <r>
    <m/>
    <x v="26"/>
    <x v="0"/>
    <n v="230473.98"/>
    <m/>
    <m/>
    <m/>
  </r>
  <r>
    <n v="15"/>
    <x v="23"/>
    <x v="0"/>
    <n v="233512.66"/>
    <n v="6.73"/>
    <n v="30802.187955280002"/>
    <n v="30802.187955280002"/>
  </r>
  <r>
    <n v="23"/>
    <x v="30"/>
    <x v="4"/>
    <n v="235740.83298726878"/>
    <n v="9.1546829956580442"/>
    <n v="42299.398864563926"/>
    <n v="42299.398864563926"/>
  </r>
  <r>
    <n v="68"/>
    <x v="27"/>
    <x v="5"/>
    <n v="240200.34045013844"/>
    <n v="13.990056576560777"/>
    <n v="65864.1605110893"/>
    <n v="65864.1605110893"/>
  </r>
  <r>
    <n v="85"/>
    <x v="31"/>
    <x v="1"/>
    <n v="242135.36"/>
    <n v="16.078890000000001"/>
    <n v="76308.05"/>
    <n v="76308.05"/>
  </r>
  <r>
    <n v="68"/>
    <x v="27"/>
    <x v="1"/>
    <n v="242458.39"/>
    <n v="8.6036680000000008"/>
    <n v="40886.22"/>
    <n v="40886.22"/>
  </r>
  <r>
    <n v="15"/>
    <x v="23"/>
    <x v="1"/>
    <n v="245769.26"/>
    <n v="6.2290700000000001"/>
    <n v="30005.91"/>
    <n v="30005.91"/>
  </r>
  <r>
    <n v="25"/>
    <x v="29"/>
    <x v="5"/>
    <n v="249829.1070076749"/>
    <n v="6.2282726804371382"/>
    <n v="30497.674518296597"/>
    <n v="30497.674518296597"/>
  </r>
  <r>
    <n v="68"/>
    <x v="27"/>
    <x v="6"/>
    <n v="250111.39280124364"/>
    <n v="10.004738562448352"/>
    <n v="49045.062290738882"/>
    <n v="49045.062290738882"/>
  </r>
  <r>
    <n v="68"/>
    <x v="27"/>
    <x v="4"/>
    <n v="252634.56837516621"/>
    <n v="9.8177808401803599"/>
    <n v="48614.092169234464"/>
    <n v="48614.092169234464"/>
  </r>
  <r>
    <n v="50"/>
    <x v="32"/>
    <x v="8"/>
    <n v="252661.37808243718"/>
    <n v="10.012264248572816"/>
    <n v="49582.364662290536"/>
    <n v="49582.364662290536"/>
  </r>
  <r>
    <n v="13"/>
    <x v="21"/>
    <x v="3"/>
    <n v="254408.76434787479"/>
    <n v="10.86281817616438"/>
    <n v="54166.484530858848"/>
    <n v="54166.484530858848"/>
  </r>
  <r>
    <m/>
    <x v="26"/>
    <x v="7"/>
    <n v="258623.78144146438"/>
    <m/>
    <m/>
    <m/>
  </r>
  <r>
    <n v="23"/>
    <x v="30"/>
    <x v="0"/>
    <n v="260448.96"/>
    <n v="11.72"/>
    <n v="59828.251499519996"/>
    <n v="59828.251499519996"/>
  </r>
  <r>
    <m/>
    <x v="26"/>
    <x v="5"/>
    <n v="260992.08864473336"/>
    <m/>
    <m/>
    <m/>
  </r>
  <r>
    <n v="20"/>
    <x v="28"/>
    <x v="2"/>
    <n v="261214.32782899999"/>
    <n v="14.593921"/>
    <n v="74717.97"/>
    <n v="74717.97"/>
  </r>
  <r>
    <n v="85"/>
    <x v="31"/>
    <x v="4"/>
    <n v="261337.94221138229"/>
    <n v="9.5319764362006794"/>
    <n v="48824.915298063788"/>
    <n v="48824.915298063788"/>
  </r>
  <r>
    <n v="47"/>
    <x v="25"/>
    <x v="4"/>
    <n v="261922.9346581483"/>
    <n v="12.613429359629627"/>
    <n v="64753.430105957821"/>
    <n v="64753.430105957821"/>
  </r>
  <r>
    <n v="15"/>
    <x v="23"/>
    <x v="2"/>
    <n v="261990.891378"/>
    <n v="6.0120180000000003"/>
    <n v="30871.84"/>
    <n v="30871.84"/>
  </r>
  <r>
    <n v="25"/>
    <x v="29"/>
    <x v="1"/>
    <n v="270206.38"/>
    <n v="8.3309979999999992"/>
    <n v="44121.34"/>
    <n v="44121.34"/>
  </r>
  <r>
    <m/>
    <x v="1"/>
    <x v="0"/>
    <n v="273192.08999999997"/>
    <m/>
    <m/>
    <m/>
  </r>
  <r>
    <n v="20"/>
    <x v="28"/>
    <x v="7"/>
    <n v="273562.35437732667"/>
    <n v="7.8266479578755366"/>
    <n v="41965.094347882987"/>
    <n v="41965.094347882987"/>
  </r>
  <r>
    <n v="50"/>
    <x v="32"/>
    <x v="7"/>
    <n v="274921.47427342972"/>
    <n v="9.5332159110290196"/>
    <n v="51369.361147409494"/>
    <n v="51369.361147409494"/>
  </r>
  <r>
    <s v=" "/>
    <x v="26"/>
    <x v="1"/>
    <n v="275547.12"/>
    <n v="13.082992000000001"/>
    <n v="70657.62"/>
    <n v="70657.62"/>
  </r>
  <r>
    <n v="20"/>
    <x v="28"/>
    <x v="0"/>
    <n v="277430.03000000003"/>
    <n v="18.079999999999998"/>
    <n v="98312.324871039993"/>
    <n v="98312.324871039993"/>
  </r>
  <r>
    <n v="25"/>
    <x v="29"/>
    <x v="6"/>
    <n v="278251.91479873471"/>
    <n v="6.9150336894044289"/>
    <n v="37712.778753501007"/>
    <n v="37712.778753501007"/>
  </r>
  <r>
    <n v="47"/>
    <x v="25"/>
    <x v="7"/>
    <n v="278359.97452387365"/>
    <n v="13.291815120164523"/>
    <n v="72518.222637210696"/>
    <n v="72518.222637210696"/>
  </r>
  <r>
    <n v="50"/>
    <x v="32"/>
    <x v="4"/>
    <n v="278681.12085399835"/>
    <n v="7.9369571799401353"/>
    <n v="43352.850412287764"/>
    <n v="43352.850412287764"/>
  </r>
  <r>
    <n v="85"/>
    <x v="31"/>
    <x v="7"/>
    <n v="279469.97812252946"/>
    <n v="11.865786405519128"/>
    <n v="64996.168916277951"/>
    <n v="64996.168916277951"/>
  </r>
  <r>
    <n v="50"/>
    <x v="32"/>
    <x v="6"/>
    <n v="280508.88618690637"/>
    <n v="11.628368536822773"/>
    <n v="63932.469846126434"/>
    <n v="63932.469846126434"/>
  </r>
  <r>
    <s v=" "/>
    <x v="1"/>
    <x v="2"/>
    <n v="282268.53379399999"/>
    <n v="8.2554970000000001"/>
    <n v="45673.23"/>
    <n v="45673.23"/>
  </r>
  <r>
    <n v="85"/>
    <x v="31"/>
    <x v="5"/>
    <n v="282342.17918989051"/>
    <n v="11.332004445140194"/>
    <n v="62710.255460756001"/>
    <n v="62710.255460756001"/>
  </r>
  <r>
    <n v="20"/>
    <x v="28"/>
    <x v="1"/>
    <n v="283170.21000000002"/>
    <n v="16.795224999999999"/>
    <n v="93215.79"/>
    <n v="93215.79"/>
  </r>
  <r>
    <n v="18"/>
    <x v="24"/>
    <x v="1"/>
    <n v="284349.51"/>
    <n v="12.808237999999999"/>
    <n v="71383.520000000004"/>
    <n v="71383.520000000004"/>
  </r>
  <r>
    <n v="23"/>
    <x v="30"/>
    <x v="3"/>
    <n v="284541.3730479441"/>
    <n v="9.1776552190467129"/>
    <n v="51183.883300808367"/>
    <n v="51183.883300808367"/>
  </r>
  <r>
    <n v="23"/>
    <x v="30"/>
    <x v="8"/>
    <n v="285022.6488601499"/>
    <n v="9.5166578005338405"/>
    <n v="53164.275086233763"/>
    <n v="53164.275086233763"/>
  </r>
  <r>
    <n v="25"/>
    <x v="29"/>
    <x v="4"/>
    <n v="285116.64869755332"/>
    <n v="17.457942616315425"/>
    <n v="97559.981801593764"/>
    <n v="97559.981801593764"/>
  </r>
  <r>
    <m/>
    <x v="26"/>
    <x v="6"/>
    <n v="285910.98911284946"/>
    <m/>
    <m/>
    <m/>
  </r>
  <r>
    <n v="23"/>
    <x v="30"/>
    <x v="1"/>
    <n v="288895"/>
    <n v="14.100277999999999"/>
    <n v="79840.600000000006"/>
    <n v="79840.600000000006"/>
  </r>
  <r>
    <n v="50"/>
    <x v="32"/>
    <x v="0"/>
    <n v="295175.59999999998"/>
    <n v="14.08"/>
    <n v="81459.019980799989"/>
    <n v="81459.019980799989"/>
  </r>
  <r>
    <n v="23"/>
    <x v="30"/>
    <x v="5"/>
    <n v="296420.79789036774"/>
    <n v="12.748143394963861"/>
    <n v="74064.770800417769"/>
    <n v="74064.770800417769"/>
  </r>
  <r>
    <n v="25"/>
    <x v="29"/>
    <x v="2"/>
    <n v="297677.05899599998"/>
    <n v="9.1109919999999995"/>
    <n v="53157.82"/>
    <n v="53157.82"/>
  </r>
  <r>
    <n v="47"/>
    <x v="25"/>
    <x v="8"/>
    <n v="302908.77160654456"/>
    <n v="12.193668417290462"/>
    <n v="72393.954784515852"/>
    <n v="72393.954784515852"/>
  </r>
  <r>
    <s v=" "/>
    <x v="26"/>
    <x v="2"/>
    <n v="303469.507904"/>
    <n v="12.323266"/>
    <n v="73298.820000000007"/>
    <n v="73298.820000000007"/>
  </r>
  <r>
    <n v="20"/>
    <x v="28"/>
    <x v="5"/>
    <n v="315633.97198875336"/>
    <n v="9.3423264964072779"/>
    <n v="57795.610145665341"/>
    <n v="57795.610145665341"/>
  </r>
  <r>
    <n v="85"/>
    <x v="31"/>
    <x v="6"/>
    <n v="321257.88721196272"/>
    <n v="10.761198038146572"/>
    <n v="67759.547013847929"/>
    <n v="67759.547013847929"/>
  </r>
  <r>
    <n v="85"/>
    <x v="31"/>
    <x v="2"/>
    <n v="324914.96958199999"/>
    <n v="13.842280000000001"/>
    <n v="88152.25"/>
    <n v="88152.25"/>
  </r>
  <r>
    <n v="20"/>
    <x v="28"/>
    <x v="6"/>
    <n v="325136.42361347418"/>
    <n v="10.202054981477181"/>
    <n v="65014.369535636171"/>
    <n v="65014.369535636171"/>
  </r>
  <r>
    <n v="50"/>
    <x v="32"/>
    <x v="2"/>
    <n v="325431.46182800003"/>
    <n v="10.344894"/>
    <n v="65984.460000000006"/>
    <n v="65984.460000000006"/>
  </r>
  <r>
    <s v="05"/>
    <x v="33"/>
    <x v="4"/>
    <n v="328984.97457694425"/>
    <n v="10.860602814753468"/>
    <n v="70030.312761678404"/>
    <n v="70030.312761678404"/>
  </r>
  <r>
    <s v="05"/>
    <x v="33"/>
    <x v="5"/>
    <n v="329172.68878517533"/>
    <n v="12.193728854448551"/>
    <n v="78671.31326138963"/>
    <n v="78671.31326138963"/>
  </r>
  <r>
    <n v="50"/>
    <x v="32"/>
    <x v="5"/>
    <n v="331282.24677525024"/>
    <n v="11.443171351207287"/>
    <n v="74302.022503057669"/>
    <n v="74302.022503057669"/>
  </r>
  <r>
    <n v="47"/>
    <x v="25"/>
    <x v="6"/>
    <n v="335239.51007382222"/>
    <n v="14.337229582969838"/>
    <n v="94205.554095730084"/>
    <n v="94205.554095730084"/>
  </r>
  <r>
    <s v="05"/>
    <x v="33"/>
    <x v="8"/>
    <n v="335693.48372815351"/>
    <n v="12.041773477050915"/>
    <n v="79229.959820019445"/>
    <n v="79229.959820019445"/>
  </r>
  <r>
    <s v=" "/>
    <x v="1"/>
    <x v="1"/>
    <n v="347222.52"/>
    <n v="10.751471"/>
    <n v="73169.8"/>
    <n v="73169.8"/>
  </r>
  <r>
    <n v="85"/>
    <x v="31"/>
    <x v="3"/>
    <n v="348480.73737165018"/>
    <n v="8.1558170119828226"/>
    <n v="55706.044473598842"/>
    <n v="55706.044473598842"/>
  </r>
  <r>
    <s v="05"/>
    <x v="33"/>
    <x v="3"/>
    <n v="348594.46814343054"/>
    <n v="18.024219540522509"/>
    <n v="123149.60719880588"/>
    <n v="123149.60719880588"/>
  </r>
  <r>
    <n v="50"/>
    <x v="32"/>
    <x v="3"/>
    <n v="349984.15100931743"/>
    <n v="10.464637625095131"/>
    <n v="71784.163370845941"/>
    <n v="71784.163370845941"/>
  </r>
  <r>
    <n v="50"/>
    <x v="32"/>
    <x v="1"/>
    <n v="352638.31"/>
    <n v="12.776329"/>
    <n v="88306.29"/>
    <n v="88306.29"/>
  </r>
  <r>
    <n v="47"/>
    <x v="25"/>
    <x v="1"/>
    <n v="364012.9"/>
    <n v="19.288520999999999"/>
    <n v="137616.9"/>
    <n v="137616.9"/>
  </r>
  <r>
    <n v="85"/>
    <x v="31"/>
    <x v="8"/>
    <n v="372630.28888332087"/>
    <n v="14.113813188405919"/>
    <n v="103080.99199856207"/>
    <n v="103080.99199856207"/>
  </r>
  <r>
    <n v="85"/>
    <x v="31"/>
    <x v="0"/>
    <n v="381537.34"/>
    <n v="22.99"/>
    <n v="171922.25155335999"/>
    <n v="171922.25155335999"/>
  </r>
  <r>
    <n v="23"/>
    <x v="30"/>
    <x v="2"/>
    <n v="386184.12404199998"/>
    <n v="12.114742"/>
    <n v="91699.01"/>
    <n v="91699.01"/>
  </r>
  <r>
    <s v="05"/>
    <x v="33"/>
    <x v="6"/>
    <n v="393427.41126616695"/>
    <n v="9.8562920945258732"/>
    <n v="76003.615475277009"/>
    <n v="76003.615475277009"/>
  </r>
  <r>
    <n v="47"/>
    <x v="25"/>
    <x v="0"/>
    <n v="395177.27"/>
    <n v="17.690000000000001"/>
    <n v="137017.44376348003"/>
    <n v="137017.44376348003"/>
  </r>
  <r>
    <n v="23"/>
    <x v="30"/>
    <x v="6"/>
    <n v="429168.15050607047"/>
    <n v="11.033236245801998"/>
    <n v="92808.226436664714"/>
    <n v="92808.226436664714"/>
  </r>
  <r>
    <n v="23"/>
    <x v="30"/>
    <x v="7"/>
    <n v="459954.96799172409"/>
    <n v="21.166643437649942"/>
    <n v="190819.7749751877"/>
    <n v="190819.7749751877"/>
  </r>
  <r>
    <n v="47"/>
    <x v="25"/>
    <x v="2"/>
    <n v="462051.37822499999"/>
    <n v="24.117630999999999"/>
    <n v="218414.26"/>
    <n v="218414.26"/>
  </r>
  <r>
    <s v="05"/>
    <x v="33"/>
    <x v="7"/>
    <n v="490269.76118531195"/>
    <n v="13.177874027493861"/>
    <n v="126629.97778683499"/>
    <n v="126629.97778683499"/>
  </r>
  <r>
    <s v="05"/>
    <x v="33"/>
    <x v="2"/>
    <n v="501844.72329300002"/>
    <n v="16.305806"/>
    <n v="160386.46"/>
    <n v="160386.46"/>
  </r>
  <r>
    <s v="05"/>
    <x v="33"/>
    <x v="1"/>
    <n v="512795.38"/>
    <n v="18.307248999999999"/>
    <n v="184002.31"/>
    <n v="184002.31"/>
  </r>
  <r>
    <m/>
    <x v="34"/>
    <x v="4"/>
    <n v="540019.06306538067"/>
    <m/>
    <m/>
    <m/>
  </r>
  <r>
    <s v="05"/>
    <x v="33"/>
    <x v="0"/>
    <n v="548405.82999999996"/>
    <n v="16.71"/>
    <n v="179611.68381827997"/>
    <n v="179611.68381827997"/>
  </r>
  <r>
    <m/>
    <x v="34"/>
    <x v="7"/>
    <n v="554391.45239595918"/>
    <m/>
    <m/>
    <m/>
  </r>
  <r>
    <m/>
    <x v="34"/>
    <x v="6"/>
    <n v="601766.77339886909"/>
    <m/>
    <m/>
    <m/>
  </r>
  <r>
    <m/>
    <x v="34"/>
    <x v="5"/>
    <n v="613624.42596514081"/>
    <m/>
    <m/>
    <m/>
  </r>
  <r>
    <m/>
    <x v="34"/>
    <x v="3"/>
    <n v="698464.88838096755"/>
    <m/>
    <m/>
    <m/>
  </r>
  <r>
    <s v=" "/>
    <x v="34"/>
    <x v="2"/>
    <n v="789431.53460599994"/>
    <n v="7.607113"/>
    <n v="117703.78"/>
    <n v="117703.78"/>
  </r>
  <r>
    <s v=" "/>
    <x v="34"/>
    <x v="1"/>
    <n v="792550.38"/>
    <n v="8.5266549999999999"/>
    <n v="132452.95000000001"/>
    <n v="132452.95000000001"/>
  </r>
  <r>
    <m/>
    <x v="34"/>
    <x v="8"/>
    <n v="894219.57005704229"/>
    <m/>
    <m/>
    <m/>
  </r>
  <r>
    <m/>
    <x v="34"/>
    <x v="0"/>
    <n v="900844.66999999993"/>
    <m/>
    <m/>
    <m/>
  </r>
  <r>
    <m/>
    <x v="35"/>
    <x v="4"/>
    <n v="1177178.241017832"/>
    <m/>
    <m/>
    <m/>
  </r>
  <r>
    <m/>
    <x v="35"/>
    <x v="8"/>
    <n v="1195608.2376580143"/>
    <m/>
    <m/>
    <m/>
  </r>
  <r>
    <m/>
    <x v="35"/>
    <x v="3"/>
    <n v="1197015.2215596281"/>
    <m/>
    <m/>
    <m/>
  </r>
  <r>
    <m/>
    <x v="35"/>
    <x v="5"/>
    <n v="1262917.199984011"/>
    <m/>
    <m/>
    <m/>
  </r>
  <r>
    <m/>
    <x v="36"/>
    <x v="8"/>
    <n v="1332282.3641389641"/>
    <m/>
    <m/>
    <m/>
  </r>
  <r>
    <m/>
    <x v="36"/>
    <x v="5"/>
    <n v="1346679.8063065135"/>
    <m/>
    <m/>
    <m/>
  </r>
  <r>
    <m/>
    <x v="35"/>
    <x v="0"/>
    <n v="1381865.48"/>
    <m/>
    <m/>
    <m/>
  </r>
  <r>
    <m/>
    <x v="36"/>
    <x v="3"/>
    <n v="1405313.9336929636"/>
    <m/>
    <m/>
    <m/>
  </r>
  <r>
    <m/>
    <x v="36"/>
    <x v="4"/>
    <n v="1457102.6417432264"/>
    <m/>
    <m/>
    <m/>
  </r>
  <r>
    <m/>
    <x v="35"/>
    <x v="6"/>
    <n v="1476481.9804764995"/>
    <m/>
    <m/>
    <m/>
  </r>
  <r>
    <s v=" "/>
    <x v="35"/>
    <x v="1"/>
    <n v="1482962.33"/>
    <n v="6.8923480000000001"/>
    <n v="200333.42"/>
    <n v="200333.42"/>
  </r>
  <r>
    <m/>
    <x v="35"/>
    <x v="7"/>
    <n v="1487586.6754918683"/>
    <m/>
    <m/>
    <m/>
  </r>
  <r>
    <m/>
    <x v="36"/>
    <x v="7"/>
    <n v="1553741.6831518109"/>
    <m/>
    <m/>
    <m/>
  </r>
  <r>
    <s v=" "/>
    <x v="35"/>
    <x v="2"/>
    <n v="1598371.2666760001"/>
    <n v="8.2170679999999994"/>
    <n v="257424.95"/>
    <n v="257424.95"/>
  </r>
  <r>
    <m/>
    <x v="36"/>
    <x v="6"/>
    <n v="1617761.6107331591"/>
    <m/>
    <m/>
    <m/>
  </r>
  <r>
    <s v=" "/>
    <x v="36"/>
    <x v="1"/>
    <n v="1640456.84"/>
    <n v="6.2710860000000004"/>
    <n v="201633.93"/>
    <n v="201633.93"/>
  </r>
  <r>
    <m/>
    <x v="36"/>
    <x v="0"/>
    <n v="1659981.8899999997"/>
    <m/>
    <m/>
    <m/>
  </r>
  <r>
    <s v=" "/>
    <x v="36"/>
    <x v="2"/>
    <n v="1673149.3442559999"/>
    <n v="5.734623"/>
    <n v="188059.65"/>
    <n v="188059.65"/>
  </r>
  <r>
    <m/>
    <x v="37"/>
    <x v="4"/>
    <n v="3370620.8678518897"/>
    <n v="2.7878375317977708"/>
    <n v="184176.16987282212"/>
    <n v="184176.16987282212"/>
  </r>
  <r>
    <m/>
    <x v="37"/>
    <x v="5"/>
    <n v="3484213.5209003985"/>
    <n v="3.0097772456294933"/>
    <n v="205539.44885276456"/>
    <n v="205539.44885276456"/>
  </r>
  <r>
    <s v=" "/>
    <x v="37"/>
    <x v="3"/>
    <n v="3528389.3279108219"/>
    <n v="3.0121682330138917"/>
    <n v="208310.80404586898"/>
    <n v="208310.80404586898"/>
  </r>
  <r>
    <m/>
    <x v="37"/>
    <x v="8"/>
    <n v="3827857.1269611688"/>
    <n v="2.8219139092929968"/>
    <n v="211716.91207941782"/>
    <n v="211716.91207941782"/>
  </r>
  <r>
    <m/>
    <x v="37"/>
    <x v="7"/>
    <n v="3854343.5924811028"/>
    <n v="3.6970529340528113"/>
    <n v="279294.36083362636"/>
    <n v="279294.36083362636"/>
  </r>
  <r>
    <m/>
    <x v="37"/>
    <x v="6"/>
    <n v="3981921.3537213765"/>
    <n v="2.8097365257309264"/>
    <n v="219287.7374547222"/>
    <n v="219287.7374547222"/>
  </r>
  <r>
    <m/>
    <x v="37"/>
    <x v="0"/>
    <n v="4446358.09"/>
    <n v="4.12"/>
    <n v="359052.30848368001"/>
    <n v="359052.30848368001"/>
  </r>
  <r>
    <s v=" "/>
    <x v="37"/>
    <x v="1"/>
    <n v="4538739.1900000004"/>
    <n v="3.70581"/>
    <n v="329666.23"/>
    <n v="329666.23"/>
  </r>
  <r>
    <s v=" "/>
    <x v="37"/>
    <x v="2"/>
    <n v="4646690.1872349996"/>
    <n v="3.8499859999999999"/>
    <n v="350637.95"/>
    <n v="350637.95"/>
  </r>
  <r>
    <n v="91"/>
    <x v="3"/>
    <x v="3"/>
    <m/>
    <m/>
    <m/>
    <m/>
  </r>
  <r>
    <n v="81"/>
    <x v="19"/>
    <x v="3"/>
    <m/>
    <m/>
    <m/>
    <m/>
  </r>
  <r>
    <n v="88"/>
    <x v="2"/>
    <x v="3"/>
    <m/>
    <m/>
    <m/>
    <m/>
  </r>
  <r>
    <n v="18"/>
    <x v="24"/>
    <x v="3"/>
    <m/>
    <m/>
    <m/>
    <m/>
  </r>
  <r>
    <n v="27"/>
    <x v="6"/>
    <x v="3"/>
    <m/>
    <m/>
    <m/>
    <m/>
  </r>
  <r>
    <s v="94"/>
    <x v="4"/>
    <x v="3"/>
    <m/>
    <m/>
    <m/>
    <m/>
  </r>
  <r>
    <n v="95"/>
    <x v="11"/>
    <x v="3"/>
    <m/>
    <m/>
    <m/>
    <m/>
  </r>
  <r>
    <n v="86"/>
    <x v="9"/>
    <x v="3"/>
    <m/>
    <m/>
    <m/>
    <m/>
  </r>
  <r>
    <n v="97"/>
    <x v="0"/>
    <x v="3"/>
    <m/>
    <m/>
    <m/>
    <m/>
  </r>
  <r>
    <n v="99"/>
    <x v="12"/>
    <x v="3"/>
    <m/>
    <m/>
    <m/>
    <m/>
  </r>
  <r>
    <n v="91"/>
    <x v="3"/>
    <x v="4"/>
    <m/>
    <m/>
    <m/>
    <m/>
  </r>
  <r>
    <n v="81"/>
    <x v="19"/>
    <x v="4"/>
    <m/>
    <m/>
    <m/>
    <m/>
  </r>
  <r>
    <n v="88"/>
    <x v="2"/>
    <x v="4"/>
    <m/>
    <m/>
    <m/>
    <m/>
  </r>
  <r>
    <n v="18"/>
    <x v="24"/>
    <x v="4"/>
    <m/>
    <m/>
    <m/>
    <m/>
  </r>
  <r>
    <n v="27"/>
    <x v="6"/>
    <x v="4"/>
    <m/>
    <m/>
    <m/>
    <m/>
  </r>
  <r>
    <s v="94"/>
    <x v="4"/>
    <x v="4"/>
    <m/>
    <m/>
    <m/>
    <m/>
  </r>
  <r>
    <n v="95"/>
    <x v="11"/>
    <x v="4"/>
    <m/>
    <m/>
    <m/>
    <m/>
  </r>
  <r>
    <n v="86"/>
    <x v="9"/>
    <x v="4"/>
    <m/>
    <m/>
    <m/>
    <m/>
  </r>
  <r>
    <n v="97"/>
    <x v="0"/>
    <x v="4"/>
    <m/>
    <m/>
    <m/>
    <m/>
  </r>
  <r>
    <n v="99"/>
    <x v="12"/>
    <x v="4"/>
    <m/>
    <m/>
    <m/>
    <m/>
  </r>
  <r>
    <n v="91"/>
    <x v="3"/>
    <x v="5"/>
    <m/>
    <m/>
    <m/>
    <m/>
  </r>
  <r>
    <n v="81"/>
    <x v="19"/>
    <x v="5"/>
    <m/>
    <m/>
    <m/>
    <m/>
  </r>
  <r>
    <n v="88"/>
    <x v="2"/>
    <x v="5"/>
    <m/>
    <m/>
    <m/>
    <m/>
  </r>
  <r>
    <n v="18"/>
    <x v="24"/>
    <x v="5"/>
    <m/>
    <m/>
    <m/>
    <m/>
  </r>
  <r>
    <n v="27"/>
    <x v="6"/>
    <x v="5"/>
    <m/>
    <m/>
    <m/>
    <m/>
  </r>
  <r>
    <s v="94"/>
    <x v="4"/>
    <x v="5"/>
    <m/>
    <m/>
    <m/>
    <m/>
  </r>
  <r>
    <n v="95"/>
    <x v="11"/>
    <x v="5"/>
    <m/>
    <m/>
    <m/>
    <m/>
  </r>
  <r>
    <n v="86"/>
    <x v="9"/>
    <x v="5"/>
    <m/>
    <m/>
    <m/>
    <m/>
  </r>
  <r>
    <n v="97"/>
    <x v="0"/>
    <x v="5"/>
    <m/>
    <m/>
    <m/>
    <m/>
  </r>
  <r>
    <n v="99"/>
    <x v="12"/>
    <x v="5"/>
    <m/>
    <m/>
    <m/>
    <m/>
  </r>
  <r>
    <n v="91"/>
    <x v="3"/>
    <x v="6"/>
    <m/>
    <m/>
    <m/>
    <m/>
  </r>
  <r>
    <n v="81"/>
    <x v="19"/>
    <x v="6"/>
    <m/>
    <m/>
    <m/>
    <m/>
  </r>
  <r>
    <n v="88"/>
    <x v="2"/>
    <x v="6"/>
    <m/>
    <m/>
    <m/>
    <m/>
  </r>
  <r>
    <n v="18"/>
    <x v="24"/>
    <x v="6"/>
    <m/>
    <m/>
    <m/>
    <m/>
  </r>
  <r>
    <n v="27"/>
    <x v="6"/>
    <x v="6"/>
    <m/>
    <m/>
    <m/>
    <m/>
  </r>
  <r>
    <s v="94"/>
    <x v="4"/>
    <x v="6"/>
    <m/>
    <m/>
    <m/>
    <m/>
  </r>
  <r>
    <n v="95"/>
    <x v="11"/>
    <x v="6"/>
    <m/>
    <m/>
    <m/>
    <m/>
  </r>
  <r>
    <n v="86"/>
    <x v="9"/>
    <x v="6"/>
    <m/>
    <m/>
    <m/>
    <m/>
  </r>
  <r>
    <n v="97"/>
    <x v="0"/>
    <x v="6"/>
    <m/>
    <m/>
    <m/>
    <m/>
  </r>
  <r>
    <n v="99"/>
    <x v="12"/>
    <x v="6"/>
    <m/>
    <m/>
    <m/>
    <m/>
  </r>
  <r>
    <n v="91"/>
    <x v="3"/>
    <x v="7"/>
    <m/>
    <m/>
    <m/>
    <m/>
  </r>
  <r>
    <n v="81"/>
    <x v="19"/>
    <x v="7"/>
    <m/>
    <m/>
    <m/>
    <m/>
  </r>
  <r>
    <n v="88"/>
    <x v="2"/>
    <x v="7"/>
    <m/>
    <m/>
    <m/>
    <m/>
  </r>
  <r>
    <n v="18"/>
    <x v="24"/>
    <x v="7"/>
    <m/>
    <m/>
    <m/>
    <m/>
  </r>
  <r>
    <n v="27"/>
    <x v="6"/>
    <x v="7"/>
    <m/>
    <m/>
    <m/>
    <m/>
  </r>
  <r>
    <s v="94"/>
    <x v="4"/>
    <x v="7"/>
    <m/>
    <m/>
    <m/>
    <m/>
  </r>
  <r>
    <n v="95"/>
    <x v="11"/>
    <x v="7"/>
    <m/>
    <m/>
    <m/>
    <m/>
  </r>
  <r>
    <n v="86"/>
    <x v="9"/>
    <x v="7"/>
    <m/>
    <m/>
    <m/>
    <m/>
  </r>
  <r>
    <n v="97"/>
    <x v="0"/>
    <x v="7"/>
    <m/>
    <m/>
    <m/>
    <m/>
  </r>
  <r>
    <n v="99"/>
    <x v="12"/>
    <x v="7"/>
    <m/>
    <m/>
    <m/>
    <m/>
  </r>
  <r>
    <n v="91"/>
    <x v="3"/>
    <x v="8"/>
    <m/>
    <m/>
    <m/>
    <m/>
  </r>
  <r>
    <n v="88"/>
    <x v="2"/>
    <x v="8"/>
    <m/>
    <m/>
    <m/>
    <m/>
  </r>
  <r>
    <n v="27"/>
    <x v="6"/>
    <x v="8"/>
    <m/>
    <m/>
    <m/>
    <m/>
  </r>
  <r>
    <s v="94"/>
    <x v="4"/>
    <x v="8"/>
    <m/>
    <m/>
    <m/>
    <m/>
  </r>
  <r>
    <n v="95"/>
    <x v="11"/>
    <x v="8"/>
    <m/>
    <m/>
    <m/>
    <m/>
  </r>
  <r>
    <n v="97"/>
    <x v="0"/>
    <x v="8"/>
    <m/>
    <m/>
    <m/>
    <m/>
  </r>
  <r>
    <m/>
    <x v="38"/>
    <x v="9"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5">
  <r>
    <n v="99"/>
    <x v="0"/>
    <x v="0"/>
    <x v="0"/>
    <n v="3"/>
    <m/>
    <m/>
    <m/>
  </r>
  <r>
    <n v="88"/>
    <x v="1"/>
    <x v="1"/>
    <x v="1"/>
    <n v="6.8704179999999999"/>
    <n v="75.592894999999999"/>
    <n v="10.18"/>
    <n v="5.8704179999999999"/>
  </r>
  <r>
    <n v="91"/>
    <x v="2"/>
    <x v="0"/>
    <x v="2"/>
    <n v="8.5"/>
    <n v="92.4"/>
    <n v="15.393840000000001"/>
    <n v="7.5"/>
  </r>
  <r>
    <n v="91"/>
    <x v="2"/>
    <x v="0"/>
    <x v="1"/>
    <n v="9.0312450000000002"/>
    <n v="88.19171"/>
    <n v="15.61"/>
    <n v="8.0312450000000002"/>
  </r>
  <r>
    <n v="99"/>
    <x v="0"/>
    <x v="0"/>
    <x v="1"/>
    <n v="9.7487490000000001"/>
    <n v="90.064355000000006"/>
    <n v="17.21"/>
    <n v="8.7487490000000001"/>
  </r>
  <r>
    <n v="85"/>
    <x v="3"/>
    <x v="2"/>
    <x v="3"/>
    <n v="12.702599913664715"/>
    <n v="95.983121366070179"/>
    <n v="23.897009707887094"/>
    <n v="11.702599913664715"/>
  </r>
  <r>
    <n v="44"/>
    <x v="4"/>
    <x v="0"/>
    <x v="4"/>
    <n v="12.77434539570462"/>
    <n v="91.838782903196673"/>
    <n v="22.994334537120704"/>
    <n v="11.77434539570462"/>
  </r>
  <r>
    <s v="94"/>
    <x v="5"/>
    <x v="0"/>
    <x v="2"/>
    <n v="16"/>
    <n v="57.74"/>
    <n v="18.107264000000001"/>
    <n v="15"/>
  </r>
  <r>
    <n v="88"/>
    <x v="1"/>
    <x v="3"/>
    <x v="1"/>
    <n v="16.030975999999999"/>
    <n v="75.592894999999999"/>
    <n v="23.75"/>
    <n v="15.030975999999999"/>
  </r>
  <r>
    <n v="52"/>
    <x v="6"/>
    <x v="2"/>
    <x v="4"/>
    <n v="16.472317334633225"/>
    <n v="96.917082470789452"/>
    <n v="31.290399177070991"/>
    <n v="15.472317334633225"/>
  </r>
  <r>
    <n v="47"/>
    <x v="7"/>
    <x v="2"/>
    <x v="3"/>
    <n v="21"/>
    <n v="92.582009977255154"/>
    <n v="38.106755306638227"/>
    <n v="20"/>
  </r>
  <r>
    <n v="88"/>
    <x v="1"/>
    <x v="4"/>
    <x v="1"/>
    <n v="22.901394"/>
    <n v="75.592894999999999"/>
    <n v="33.93"/>
    <n v="21.901394"/>
  </r>
  <r>
    <n v="17"/>
    <x v="8"/>
    <x v="2"/>
    <x v="5"/>
    <n v="23.274990914006604"/>
    <n v="97.828187603825484"/>
    <n v="44.628223481210327"/>
    <n v="22.274990914006604"/>
  </r>
  <r>
    <n v="52"/>
    <x v="6"/>
    <x v="2"/>
    <x v="6"/>
    <n v="25.442510062557588"/>
    <n v="98.015085670344774"/>
    <n v="48.877496147623745"/>
    <n v="24.442510062557588"/>
  </r>
  <r>
    <n v="91"/>
    <x v="2"/>
    <x v="5"/>
    <x v="0"/>
    <n v="30.965986000000001"/>
    <n v="88.19171"/>
    <n v="53.53"/>
    <n v="29.965986000000001"/>
  </r>
  <r>
    <s v="94"/>
    <x v="5"/>
    <x v="1"/>
    <x v="2"/>
    <n v="32"/>
    <n v="14.43"/>
    <n v="9.050495999999999"/>
    <n v="9.050495999999999"/>
  </r>
  <r>
    <n v="97"/>
    <x v="9"/>
    <x v="6"/>
    <x v="0"/>
    <n v="36.228315000000002"/>
    <n v="74.773177000000004"/>
    <n v="53.09"/>
    <n v="35.228315000000002"/>
  </r>
  <r>
    <n v="47"/>
    <x v="7"/>
    <x v="0"/>
    <x v="7"/>
    <n v="39.25925925925926"/>
    <n v="97.419536222134866"/>
    <n v="74.962529057447171"/>
    <n v="38.25925925925926"/>
  </r>
  <r>
    <n v="44"/>
    <x v="4"/>
    <x v="2"/>
    <x v="3"/>
    <n v="42.678705131028416"/>
    <n v="97.628798114148609"/>
    <n v="81.666745465404858"/>
    <n v="41.678705131028416"/>
  </r>
  <r>
    <n v="66"/>
    <x v="10"/>
    <x v="2"/>
    <x v="5"/>
    <n v="46.496395835187322"/>
    <n v="97.825656825619916"/>
    <n v="89.151393066983857"/>
    <n v="45.496395835187322"/>
  </r>
  <r>
    <n v="47"/>
    <x v="7"/>
    <x v="0"/>
    <x v="8"/>
    <n v="57.189189189189186"/>
    <n v="98.235856762565248"/>
    <n v="110.11336835210609"/>
    <n v="56.189189189189186"/>
  </r>
  <r>
    <n v="44"/>
    <x v="4"/>
    <x v="2"/>
    <x v="6"/>
    <n v="59.101601016518416"/>
    <n v="97.428946097539423"/>
    <n v="112.86085131444642"/>
    <n v="58.101601016518416"/>
  </r>
  <r>
    <n v="20"/>
    <x v="11"/>
    <x v="2"/>
    <x v="6"/>
    <n v="62.55981703026039"/>
    <n v="97.572839230693106"/>
    <n v="119.64112380014539"/>
    <n v="61.55981703026039"/>
  </r>
  <r>
    <n v="97"/>
    <x v="9"/>
    <x v="1"/>
    <x v="0"/>
    <n v="64.096249"/>
    <n v="44.207732999999998"/>
    <n v="55.54"/>
    <n v="55.54"/>
  </r>
  <r>
    <n v="97"/>
    <x v="9"/>
    <x v="1"/>
    <x v="1"/>
    <n v="66.184824000000006"/>
    <n v="85.56147"/>
    <n v="110.99"/>
    <n v="65.184824000000006"/>
  </r>
  <r>
    <n v="66"/>
    <x v="10"/>
    <x v="2"/>
    <x v="3"/>
    <n v="67.652172875308125"/>
    <n v="96.998661592970862"/>
    <n v="128.61853636611903"/>
    <n v="66.652172875308125"/>
  </r>
  <r>
    <n v="94"/>
    <x v="5"/>
    <x v="5"/>
    <x v="0"/>
    <n v="71.872259"/>
    <n v="97.100830999999999"/>
    <n v="136.79"/>
    <n v="70.872259"/>
  </r>
  <r>
    <n v="70"/>
    <x v="12"/>
    <x v="2"/>
    <x v="7"/>
    <n v="71.8947841939532"/>
    <n v="97.891386518315983"/>
    <n v="137.94245012035125"/>
    <n v="70.8947841939532"/>
  </r>
  <r>
    <s v="08"/>
    <x v="13"/>
    <x v="0"/>
    <x v="7"/>
    <n v="81.581555699202795"/>
    <n v="98.766626691357985"/>
    <n v="157.92768711021046"/>
    <n v="80.581555699202795"/>
  </r>
  <r>
    <s v="94"/>
    <x v="5"/>
    <x v="3"/>
    <x v="2"/>
    <n v="85.34"/>
    <n v="86.6"/>
    <n v="144.8527024"/>
    <n v="84.34"/>
  </r>
  <r>
    <n v="97"/>
    <x v="9"/>
    <x v="1"/>
    <x v="2"/>
    <n v="85.52"/>
    <n v="41.52"/>
    <n v="69.595491840000008"/>
    <n v="69.595491840000008"/>
  </r>
  <r>
    <n v="13"/>
    <x v="14"/>
    <x v="0"/>
    <x v="0"/>
    <n v="87.407250000000005"/>
    <n v="79.753902999999994"/>
    <n v="136.63"/>
    <n v="86.407250000000005"/>
  </r>
  <r>
    <n v="95"/>
    <x v="15"/>
    <x v="0"/>
    <x v="1"/>
    <n v="87.864868999999999"/>
    <n v="71.427306999999999"/>
    <n v="123.01"/>
    <n v="86.864868999999999"/>
  </r>
  <r>
    <n v="44"/>
    <x v="4"/>
    <x v="0"/>
    <x v="0"/>
    <n v="91.909004999999993"/>
    <n v="66.434458000000006"/>
    <n v="119.68"/>
    <n v="90.909004999999993"/>
  </r>
  <r>
    <n v="86"/>
    <x v="16"/>
    <x v="0"/>
    <x v="5"/>
    <n v="94.335362079636894"/>
    <n v="97.240846936486378"/>
    <n v="179.79570989180624"/>
    <n v="93.335362079636894"/>
  </r>
  <r>
    <n v="23"/>
    <x v="17"/>
    <x v="0"/>
    <x v="8"/>
    <n v="100.62595378173141"/>
    <n v="56.875530790224282"/>
    <n v="112.17382883912759"/>
    <n v="99.625953781731411"/>
  </r>
  <r>
    <n v="44"/>
    <x v="4"/>
    <x v="0"/>
    <x v="1"/>
    <n v="102.65759199999999"/>
    <n v="60.048541"/>
    <n v="120.82"/>
    <n v="101.65759199999999"/>
  </r>
  <r>
    <n v="94"/>
    <x v="5"/>
    <x v="6"/>
    <x v="1"/>
    <n v="110.459975"/>
    <n v="97.100830999999999"/>
    <n v="210.22"/>
    <n v="109.459975"/>
  </r>
  <r>
    <n v="68"/>
    <x v="18"/>
    <x v="2"/>
    <x v="6"/>
    <n v="114.79027694066875"/>
    <n v="71.667034428343968"/>
    <n v="161.24290309910251"/>
    <n v="113.79027694066875"/>
  </r>
  <r>
    <s v="08"/>
    <x v="13"/>
    <x v="0"/>
    <x v="5"/>
    <n v="122.61010362694307"/>
    <n v="98.769033399604027"/>
    <n v="237.35759583706565"/>
    <n v="121.61010362694307"/>
  </r>
  <r>
    <n v="47"/>
    <x v="7"/>
    <x v="0"/>
    <x v="2"/>
    <n v="122.67"/>
    <n v="72.2"/>
    <n v="173.59277040000003"/>
    <n v="121.67"/>
  </r>
  <r>
    <n v="91"/>
    <x v="2"/>
    <x v="6"/>
    <x v="0"/>
    <n v="123.863945"/>
    <n v="88.19171"/>
    <n v="214.11"/>
    <n v="122.863945"/>
  </r>
  <r>
    <n v="85"/>
    <x v="3"/>
    <x v="0"/>
    <x v="4"/>
    <n v="124.65607538693402"/>
    <n v="53.977177879870176"/>
    <n v="131.88022983735405"/>
    <n v="123.65607538693402"/>
  </r>
  <r>
    <s v="08"/>
    <x v="13"/>
    <x v="0"/>
    <x v="1"/>
    <n v="139.307917"/>
    <n v="68.69211"/>
    <n v="187.56"/>
    <n v="138.307917"/>
  </r>
  <r>
    <n v="13"/>
    <x v="14"/>
    <x v="2"/>
    <x v="6"/>
    <n v="140.13614661943635"/>
    <n v="99.283843838233125"/>
    <n v="272.69980382229483"/>
    <n v="139.13614661943635"/>
  </r>
  <r>
    <n v="41"/>
    <x v="19"/>
    <x v="2"/>
    <x v="6"/>
    <n v="156.36666666666667"/>
    <n v="64.11396684800475"/>
    <n v="196.49563074287366"/>
    <n v="155.36666666666667"/>
  </r>
  <r>
    <n v="13"/>
    <x v="14"/>
    <x v="0"/>
    <x v="7"/>
    <n v="161.49006087308737"/>
    <n v="98.124717103347876"/>
    <n v="310.58486414821283"/>
    <n v="160.49006087308737"/>
  </r>
  <r>
    <n v="94"/>
    <x v="5"/>
    <x v="1"/>
    <x v="0"/>
    <n v="171.800667"/>
    <n v="48.275855"/>
    <n v="162.56"/>
    <n v="162.56"/>
  </r>
  <r>
    <n v="17"/>
    <x v="8"/>
    <x v="2"/>
    <x v="7"/>
    <n v="177.37567651253158"/>
    <n v="69.767322740116228"/>
    <n v="242.5505109621264"/>
    <n v="176.37567651253158"/>
  </r>
  <r>
    <s v="08"/>
    <x v="13"/>
    <x v="0"/>
    <x v="2"/>
    <n v="183.6"/>
    <n v="86.7"/>
    <n v="311.99515200000002"/>
    <n v="182.6"/>
  </r>
  <r>
    <n v="15"/>
    <x v="20"/>
    <x v="2"/>
    <x v="6"/>
    <n v="188.44693824391709"/>
    <n v="70.554995185182989"/>
    <n v="260.59910728105609"/>
    <n v="187.44693824391709"/>
  </r>
  <r>
    <n v="76"/>
    <x v="21"/>
    <x v="2"/>
    <x v="7"/>
    <n v="220.13177618284587"/>
    <n v="67.416674580649314"/>
    <n v="290.8748254676733"/>
    <n v="219.13177618284587"/>
  </r>
  <r>
    <m/>
    <x v="22"/>
    <x v="2"/>
    <x v="7"/>
    <n v="220.13177618284587"/>
    <m/>
    <m/>
    <m/>
  </r>
  <r>
    <s v="08"/>
    <x v="13"/>
    <x v="0"/>
    <x v="8"/>
    <n v="222.11975294736064"/>
    <n v="98.868074735966843"/>
    <n v="430.4268257607892"/>
    <n v="221.11975294736064"/>
  </r>
  <r>
    <s v="08"/>
    <x v="13"/>
    <x v="2"/>
    <x v="6"/>
    <n v="225.21264994547445"/>
    <n v="98.658933325509707"/>
    <n v="435.49710037462563"/>
    <n v="224.21264994547445"/>
  </r>
  <r>
    <n v="70"/>
    <x v="12"/>
    <x v="2"/>
    <x v="8"/>
    <n v="226.08578518185351"/>
    <n v="71.327087265484749"/>
    <n v="316.07039437137337"/>
    <n v="225.08578518185351"/>
  </r>
  <r>
    <n v="47"/>
    <x v="7"/>
    <x v="0"/>
    <x v="5"/>
    <n v="230.09302325581396"/>
    <n v="99.564444625153513"/>
    <n v="449.0180478227179"/>
    <n v="229.09302325581396"/>
  </r>
  <r>
    <n v="95"/>
    <x v="15"/>
    <x v="0"/>
    <x v="0"/>
    <n v="244.49556200000001"/>
    <n v="70.248429999999999"/>
    <n v="336.64"/>
    <n v="243.49556200000001"/>
  </r>
  <r>
    <n v="19"/>
    <x v="23"/>
    <x v="2"/>
    <x v="4"/>
    <n v="247.73990025308711"/>
    <n v="81.861032558454724"/>
    <n v="397.49278319666729"/>
    <n v="246.73990025308711"/>
  </r>
  <r>
    <n v="91"/>
    <x v="2"/>
    <x v="3"/>
    <x v="1"/>
    <n v="257.39048100000002"/>
    <n v="61.976962999999998"/>
    <n v="312.66000000000003"/>
    <n v="256.39048100000002"/>
  </r>
  <r>
    <n v="94"/>
    <x v="5"/>
    <x v="1"/>
    <x v="1"/>
    <n v="258.46035999999998"/>
    <n v="63.454422999999998"/>
    <n v="321.45"/>
    <n v="257.46035999999998"/>
  </r>
  <r>
    <s v="08"/>
    <x v="13"/>
    <x v="0"/>
    <x v="4"/>
    <n v="266.08268448778881"/>
    <n v="84.247683902653861"/>
    <n v="439.37025793605744"/>
    <n v="265.08268448778881"/>
  </r>
  <r>
    <n v="19"/>
    <x v="23"/>
    <x v="2"/>
    <x v="3"/>
    <n v="271.01706895286947"/>
    <n v="75.831680737515725"/>
    <n v="402.81292500612511"/>
    <n v="270.01706895286947"/>
  </r>
  <r>
    <n v="88"/>
    <x v="1"/>
    <x v="3"/>
    <x v="2"/>
    <n v="273.5"/>
    <n v="66.73"/>
    <n v="357.71283800000003"/>
    <n v="272.5"/>
  </r>
  <r>
    <n v="66"/>
    <x v="10"/>
    <x v="2"/>
    <x v="6"/>
    <n v="282.31324615366759"/>
    <n v="59.720919488817884"/>
    <n v="330.45613022573212"/>
    <n v="281.31324615366759"/>
  </r>
  <r>
    <n v="54"/>
    <x v="24"/>
    <x v="0"/>
    <x v="5"/>
    <n v="289.14935064935065"/>
    <n v="47.025631209660347"/>
    <n v="266.5096422717229"/>
    <n v="266.5096422717229"/>
  </r>
  <r>
    <n v="91"/>
    <x v="2"/>
    <x v="1"/>
    <x v="1"/>
    <n v="298.03108300000002"/>
    <n v="37.805016000000002"/>
    <n v="220.83"/>
    <n v="220.83"/>
  </r>
  <r>
    <s v="94"/>
    <x v="5"/>
    <x v="6"/>
    <x v="2"/>
    <n v="302"/>
    <n v="62.81"/>
    <n v="371.78495199999998"/>
    <n v="301"/>
  </r>
  <r>
    <n v="95"/>
    <x v="15"/>
    <x v="0"/>
    <x v="2"/>
    <n v="336.45"/>
    <n v="92.17"/>
    <n v="607.80769139999995"/>
    <n v="335.45"/>
  </r>
  <r>
    <n v="18"/>
    <x v="25"/>
    <x v="0"/>
    <x v="0"/>
    <n v="340.22346499999998"/>
    <n v="66.934152999999995"/>
    <n v="446.34"/>
    <n v="339.22346499999998"/>
  </r>
  <r>
    <n v="13"/>
    <x v="14"/>
    <x v="2"/>
    <x v="8"/>
    <n v="342.62152635461916"/>
    <n v="98.677857101077421"/>
    <n v="662.65949714053306"/>
    <n v="341.62152635461916"/>
  </r>
  <r>
    <n v="91"/>
    <x v="2"/>
    <x v="6"/>
    <x v="1"/>
    <n v="356.73417499999999"/>
    <n v="48.072263999999997"/>
    <n v="336.12"/>
    <n v="336.12"/>
  </r>
  <r>
    <n v="13"/>
    <x v="14"/>
    <x v="0"/>
    <x v="5"/>
    <n v="363.66254094506178"/>
    <n v="70.705935798813073"/>
    <n v="503.97676534089743"/>
    <n v="362.66254094506178"/>
  </r>
  <r>
    <n v="81"/>
    <x v="26"/>
    <x v="2"/>
    <x v="5"/>
    <n v="371.73227772000001"/>
    <n v="96.988554278414469"/>
    <n v="706.65401341582321"/>
    <n v="370.73227772000001"/>
  </r>
  <r>
    <n v="73"/>
    <x v="27"/>
    <x v="2"/>
    <x v="4"/>
    <n v="374.54951498615242"/>
    <n v="66.326019939665628"/>
    <n v="486.91062054752717"/>
    <n v="373.54951498615242"/>
  </r>
  <r>
    <s v="05"/>
    <x v="28"/>
    <x v="2"/>
    <x v="8"/>
    <n v="385.16373626373627"/>
    <n v="71.284986336774509"/>
    <n v="538.14527686883662"/>
    <n v="384.16373626373627"/>
  </r>
  <r>
    <n v="23"/>
    <x v="17"/>
    <x v="2"/>
    <x v="5"/>
    <n v="388.44385530400831"/>
    <n v="97.523683397259049"/>
    <n v="742.49652102066477"/>
    <n v="387.44385530400831"/>
  </r>
  <r>
    <n v="99"/>
    <x v="0"/>
    <x v="5"/>
    <x v="0"/>
    <n v="398.438422"/>
    <n v="89.271700999999993"/>
    <n v="697.16"/>
    <n v="397.438422"/>
  </r>
  <r>
    <s v="08"/>
    <x v="13"/>
    <x v="0"/>
    <x v="0"/>
    <n v="403.78456899999998"/>
    <n v="66.313184000000007"/>
    <n v="524.80999999999995"/>
    <n v="402.78456899999998"/>
  </r>
  <r>
    <n v="97"/>
    <x v="9"/>
    <x v="3"/>
    <x v="1"/>
    <n v="412.38236499999999"/>
    <n v="48.235306000000001"/>
    <n v="389.87"/>
    <n v="389.87"/>
  </r>
  <r>
    <n v="41"/>
    <x v="19"/>
    <x v="2"/>
    <x v="7"/>
    <n v="412.40298507462688"/>
    <n v="85.205665983983337"/>
    <n v="688.72579154249991"/>
    <n v="411.40298507462688"/>
  </r>
  <r>
    <n v="91"/>
    <x v="2"/>
    <x v="1"/>
    <x v="0"/>
    <n v="412.879817"/>
    <n v="32.203059000000003"/>
    <n v="260.60000000000002"/>
    <n v="260.60000000000002"/>
  </r>
  <r>
    <n v="25"/>
    <x v="29"/>
    <x v="2"/>
    <x v="4"/>
    <n v="413.91210188180395"/>
    <n v="95.350396509404973"/>
    <n v="773.54698747563623"/>
    <n v="412.91210188180395"/>
  </r>
  <r>
    <n v="54"/>
    <x v="24"/>
    <x v="2"/>
    <x v="7"/>
    <n v="416.14545454545453"/>
    <n v="78.243678863915989"/>
    <n v="638.1907256002047"/>
    <n v="415.14545454545453"/>
  </r>
  <r>
    <n v="47"/>
    <x v="7"/>
    <x v="0"/>
    <x v="1"/>
    <n v="425.19897400000002"/>
    <n v="59.703052"/>
    <n v="497.56"/>
    <n v="424.19897400000002"/>
  </r>
  <r>
    <n v="81"/>
    <x v="26"/>
    <x v="0"/>
    <x v="0"/>
    <n v="449.36972200000002"/>
    <n v="64.018798000000004"/>
    <n v="563.85"/>
    <n v="448.36972200000002"/>
  </r>
  <r>
    <n v="15"/>
    <x v="20"/>
    <x v="2"/>
    <x v="3"/>
    <n v="450.68814169242643"/>
    <n v="54.364456402687381"/>
    <n v="480.22775027282376"/>
    <n v="449.68814169242643"/>
  </r>
  <r>
    <s v="05"/>
    <x v="28"/>
    <x v="2"/>
    <x v="5"/>
    <n v="465.71052631578948"/>
    <n v="98.157864577843327"/>
    <n v="895.97775518179549"/>
    <n v="464.71052631578948"/>
  </r>
  <r>
    <n v="54"/>
    <x v="24"/>
    <x v="2"/>
    <x v="3"/>
    <n v="483.55232172470983"/>
    <n v="46.330493972043399"/>
    <n v="439.10307136595145"/>
    <n v="439.10307136595145"/>
  </r>
  <r>
    <n v="66"/>
    <x v="10"/>
    <x v="5"/>
    <x v="4"/>
    <n v="487.2312918077377"/>
    <n v="33.349376541306938"/>
    <n v="318.47765233879142"/>
    <n v="318.47765233879142"/>
  </r>
  <r>
    <n v="97"/>
    <x v="9"/>
    <x v="3"/>
    <x v="2"/>
    <n v="489.57"/>
    <n v="32.74"/>
    <n v="314.15902728000003"/>
    <n v="314.15902728000003"/>
  </r>
  <r>
    <n v="76"/>
    <x v="21"/>
    <x v="2"/>
    <x v="4"/>
    <n v="510.20828098256186"/>
    <n v="86.2703707224494"/>
    <n v="862.71080790217309"/>
    <n v="509.20828098256186"/>
  </r>
  <r>
    <n v="73"/>
    <x v="27"/>
    <x v="2"/>
    <x v="8"/>
    <n v="522.86666442252681"/>
    <n v="99.712707292870519"/>
    <n v="1021.8744329901543"/>
    <n v="521.86666442252681"/>
  </r>
  <r>
    <n v="47"/>
    <x v="7"/>
    <x v="0"/>
    <x v="4"/>
    <n v="537.8814814814815"/>
    <n v="59.59952499890975"/>
    <n v="628.32662371932099"/>
    <n v="536.8814814814815"/>
  </r>
  <r>
    <n v="88"/>
    <x v="1"/>
    <x v="4"/>
    <x v="2"/>
    <n v="541.74"/>
    <n v="58.11"/>
    <n v="617.01802343999998"/>
    <n v="540.74"/>
  </r>
  <r>
    <n v="73"/>
    <x v="27"/>
    <x v="2"/>
    <x v="6"/>
    <n v="557.64101754777528"/>
    <n v="70.036041968524671"/>
    <n v="765.47740628359702"/>
    <n v="556.64101754777528"/>
  </r>
  <r>
    <n v="13"/>
    <x v="14"/>
    <x v="2"/>
    <x v="5"/>
    <n v="582.80168627323383"/>
    <n v="98.181829268510157"/>
    <n v="1121.5224989179378"/>
    <n v="581.80168627323383"/>
  </r>
  <r>
    <n v="86"/>
    <x v="16"/>
    <x v="0"/>
    <x v="1"/>
    <n v="598.68318899999997"/>
    <n v="54.928119000000002"/>
    <n v="644.54"/>
    <n v="597.68318899999997"/>
  </r>
  <r>
    <n v="97"/>
    <x v="9"/>
    <x v="4"/>
    <x v="1"/>
    <n v="600.75455599999998"/>
    <n v="48.410944000000001"/>
    <n v="570.03"/>
    <n v="570.03"/>
  </r>
  <r>
    <n v="97"/>
    <x v="9"/>
    <x v="4"/>
    <x v="2"/>
    <n v="603.01"/>
    <n v="34.94"/>
    <n v="412.95572023999995"/>
    <n v="412.95572023999995"/>
  </r>
  <r>
    <n v="99"/>
    <x v="0"/>
    <x v="5"/>
    <x v="1"/>
    <n v="604.06287499999996"/>
    <n v="54.780619000000002"/>
    <n v="648.58000000000004"/>
    <n v="603.06287499999996"/>
  </r>
  <r>
    <n v="63"/>
    <x v="30"/>
    <x v="5"/>
    <x v="4"/>
    <n v="636.82189912993613"/>
    <n v="35.060266465246251"/>
    <n v="437.61205129823475"/>
    <n v="437.61205129823475"/>
  </r>
  <r>
    <n v="73"/>
    <x v="27"/>
    <x v="2"/>
    <x v="3"/>
    <n v="652.49961581606954"/>
    <n v="76.819423800761115"/>
    <n v="982.44303253728572"/>
    <n v="651.49961581606954"/>
  </r>
  <r>
    <n v="97"/>
    <x v="9"/>
    <x v="4"/>
    <x v="0"/>
    <n v="668.83042499999999"/>
    <n v="43.823858000000001"/>
    <n v="574.49"/>
    <n v="574.49"/>
  </r>
  <r>
    <n v="13"/>
    <x v="14"/>
    <x v="2"/>
    <x v="3"/>
    <n v="694.79928876634744"/>
    <n v="87.125660650853376"/>
    <n v="1186.4830022488168"/>
    <n v="693.79928876634744"/>
  </r>
  <r>
    <n v="94"/>
    <x v="5"/>
    <x v="6"/>
    <x v="0"/>
    <n v="718.72258599999998"/>
    <n v="97.100830999999999"/>
    <n v="1367.86"/>
    <n v="717.72258599999998"/>
  </r>
  <r>
    <n v="85"/>
    <x v="3"/>
    <x v="2"/>
    <x v="5"/>
    <n v="721.89522591230684"/>
    <n v="97.900087988594066"/>
    <n v="1385.202680253072"/>
    <n v="720.89522591230684"/>
  </r>
  <r>
    <n v="63"/>
    <x v="30"/>
    <x v="5"/>
    <x v="8"/>
    <n v="736.12704791465148"/>
    <n v="56.726815358781316"/>
    <n v="818.45960530212039"/>
    <n v="735.12704791465148"/>
  </r>
  <r>
    <n v="66"/>
    <x v="10"/>
    <x v="5"/>
    <x v="6"/>
    <n v="737.66949415133172"/>
    <n v="42.219359891982386"/>
    <n v="610.42110355626869"/>
    <n v="610.42110355626869"/>
  </r>
  <r>
    <n v="18"/>
    <x v="25"/>
    <x v="0"/>
    <x v="5"/>
    <n v="741.77251567089434"/>
    <n v="44.35260471900245"/>
    <n v="644.831046307836"/>
    <n v="644.831046307836"/>
  </r>
  <r>
    <n v="18"/>
    <x v="25"/>
    <x v="0"/>
    <x v="1"/>
    <n v="744.36542199999997"/>
    <n v="35.944566999999999"/>
    <n v="524.41999999999996"/>
    <n v="524.41999999999996"/>
  </r>
  <r>
    <n v="18"/>
    <x v="25"/>
    <x v="0"/>
    <x v="2"/>
    <n v="749.07"/>
    <n v="35.22"/>
    <n v="517.09200983999995"/>
    <n v="517.09200983999995"/>
  </r>
  <r>
    <n v="17"/>
    <x v="8"/>
    <x v="5"/>
    <x v="8"/>
    <n v="753.70011022119263"/>
    <n v="70.405728567463782"/>
    <n v="1040.0701854774161"/>
    <n v="752.70011022119263"/>
  </r>
  <r>
    <n v="25"/>
    <x v="29"/>
    <x v="2"/>
    <x v="5"/>
    <n v="768.92909569034623"/>
    <n v="67.105772652422331"/>
    <n v="1011.3517891920899"/>
    <n v="767.92909569034623"/>
  </r>
  <r>
    <n v="13"/>
    <x v="14"/>
    <x v="0"/>
    <x v="2"/>
    <n v="769.36"/>
    <n v="54.82"/>
    <n v="826.65577792000011"/>
    <n v="768.36"/>
  </r>
  <r>
    <m/>
    <x v="22"/>
    <x v="2"/>
    <x v="4"/>
    <n v="774.42049857028223"/>
    <m/>
    <m/>
    <m/>
  </r>
  <r>
    <n v="68"/>
    <x v="18"/>
    <x v="2"/>
    <x v="7"/>
    <n v="776.59454336309045"/>
    <n v="55.941599718242799"/>
    <n v="851.50124532851521"/>
    <n v="775.59454336309045"/>
  </r>
  <r>
    <n v="63"/>
    <x v="30"/>
    <x v="5"/>
    <x v="2"/>
    <n v="805.74"/>
    <n v="26.35"/>
    <n v="416.13248039999996"/>
    <n v="416.13248039999996"/>
  </r>
  <r>
    <n v="63"/>
    <x v="30"/>
    <x v="0"/>
    <x v="8"/>
    <n v="810.30539474746809"/>
    <n v="39.547132076261661"/>
    <n v="628.08698757643515"/>
    <n v="628.08698757643515"/>
  </r>
  <r>
    <n v="50"/>
    <x v="31"/>
    <x v="2"/>
    <x v="5"/>
    <n v="820"/>
    <n v="98.15368735540919"/>
    <n v="1577.5260631761366"/>
    <n v="819"/>
  </r>
  <r>
    <n v="81"/>
    <x v="26"/>
    <x v="0"/>
    <x v="1"/>
    <n v="821.53200900000002"/>
    <n v="89.055869999999999"/>
    <n v="1433.98"/>
    <n v="820.53200900000002"/>
  </r>
  <r>
    <n v="17"/>
    <x v="8"/>
    <x v="0"/>
    <x v="4"/>
    <n v="829.23468407823123"/>
    <n v="34.476119252882107"/>
    <n v="560.34035959537948"/>
    <n v="560.34035959537948"/>
  </r>
  <r>
    <n v="63"/>
    <x v="30"/>
    <x v="0"/>
    <x v="7"/>
    <n v="835.90597357304398"/>
    <n v="30.06367202027868"/>
    <n v="492.55589937411798"/>
    <n v="492.55589937411798"/>
  </r>
  <r>
    <n v="41"/>
    <x v="19"/>
    <x v="2"/>
    <x v="3"/>
    <n v="836.05216535433078"/>
    <n v="68.775247203686433"/>
    <n v="1126.99400920946"/>
    <n v="835.05216535433078"/>
  </r>
  <r>
    <m/>
    <x v="32"/>
    <x v="0"/>
    <x v="5"/>
    <n v="836.1078777505312"/>
    <m/>
    <m/>
    <m/>
  </r>
  <r>
    <n v="20"/>
    <x v="11"/>
    <x v="2"/>
    <x v="4"/>
    <n v="868.31694364111354"/>
    <n v="99.016256005807278"/>
    <n v="1685.1588586006731"/>
    <n v="867.31694364111354"/>
  </r>
  <r>
    <n v="66"/>
    <x v="10"/>
    <x v="5"/>
    <x v="3"/>
    <n v="869.84145038602719"/>
    <n v="29.057388580637333"/>
    <n v="495.39629213727443"/>
    <n v="495.39629213727443"/>
  </r>
  <r>
    <n v="66"/>
    <x v="10"/>
    <x v="5"/>
    <x v="8"/>
    <n v="879.45274171461756"/>
    <n v="38.107174952604993"/>
    <n v="656.86380602491442"/>
    <n v="656.86380602491442"/>
  </r>
  <r>
    <n v="17"/>
    <x v="8"/>
    <x v="5"/>
    <x v="4"/>
    <n v="879.73876900855043"/>
    <n v="32.372824758596067"/>
    <n v="558.20072844815388"/>
    <n v="558.20072844815388"/>
  </r>
  <r>
    <n v="97"/>
    <x v="9"/>
    <x v="3"/>
    <x v="0"/>
    <n v="908.49465999999995"/>
    <n v="38.094109000000003"/>
    <n v="678.32"/>
    <n v="678.32"/>
  </r>
  <r>
    <n v="81"/>
    <x v="26"/>
    <x v="0"/>
    <x v="2"/>
    <n v="909"/>
    <n v="78.19"/>
    <n v="1393.0643159999997"/>
    <n v="908"/>
  </r>
  <r>
    <n v="86"/>
    <x v="16"/>
    <x v="0"/>
    <x v="0"/>
    <n v="910.94816300000002"/>
    <n v="55.754306"/>
    <n v="995.47"/>
    <n v="909.94816300000002"/>
  </r>
  <r>
    <n v="13"/>
    <x v="14"/>
    <x v="0"/>
    <x v="1"/>
    <n v="924.10649899999999"/>
    <n v="46.39443"/>
    <n v="840.32"/>
    <n v="840.32"/>
  </r>
  <r>
    <n v="20"/>
    <x v="11"/>
    <x v="0"/>
    <x v="8"/>
    <n v="949.33615814791165"/>
    <n v="64.555664659048801"/>
    <n v="1201.1865228124834"/>
    <n v="948.33615814791165"/>
  </r>
  <r>
    <n v="91"/>
    <x v="2"/>
    <x v="3"/>
    <x v="0"/>
    <n v="959.94557499999996"/>
    <n v="41.191271"/>
    <n v="775.01"/>
    <n v="775.01"/>
  </r>
  <r>
    <n v="27"/>
    <x v="33"/>
    <x v="6"/>
    <x v="1"/>
    <n v="974.79500700000006"/>
    <n v="99.647541000000004"/>
    <n v="1903.86"/>
    <n v="973.79500700000006"/>
  </r>
  <r>
    <n v="17"/>
    <x v="8"/>
    <x v="6"/>
    <x v="8"/>
    <n v="977.88470090224939"/>
    <n v="51.181919531225148"/>
    <n v="980.98031501894388"/>
    <n v="976.88470090224939"/>
  </r>
  <r>
    <n v="85"/>
    <x v="3"/>
    <x v="2"/>
    <x v="4"/>
    <n v="978.61921834625343"/>
    <n v="99.641711378875982"/>
    <n v="1911.2213566038606"/>
    <n v="977.61921834625343"/>
  </r>
  <r>
    <m/>
    <x v="34"/>
    <x v="2"/>
    <x v="4"/>
    <n v="978.61921834625343"/>
    <m/>
    <m/>
    <m/>
  </r>
  <r>
    <n v="88"/>
    <x v="1"/>
    <x v="1"/>
    <x v="2"/>
    <n v="991.63"/>
    <n v="52.39"/>
    <n v="1018.2493157199999"/>
    <n v="990.63"/>
  </r>
  <r>
    <n v="23"/>
    <x v="17"/>
    <x v="2"/>
    <x v="6"/>
    <n v="1001.0266343825666"/>
    <n v="99.449046320029595"/>
    <n v="1951.2024249537858"/>
    <n v="1000.0266343825666"/>
  </r>
  <r>
    <n v="63"/>
    <x v="30"/>
    <x v="0"/>
    <x v="4"/>
    <n v="1015.8898427582458"/>
    <n v="24.519032087981003"/>
    <n v="488.20925878789075"/>
    <n v="488.20925878789075"/>
  </r>
  <r>
    <n v="41"/>
    <x v="19"/>
    <x v="2"/>
    <x v="8"/>
    <n v="1019.6785714285716"/>
    <n v="46.451569059349417"/>
    <n v="928.36712374943977"/>
    <n v="928.36712374943977"/>
  </r>
  <r>
    <n v="54"/>
    <x v="24"/>
    <x v="0"/>
    <x v="1"/>
    <n v="1040.1540230000001"/>
    <n v="50.248955000000002"/>
    <n v="1024.43"/>
    <n v="1024.43"/>
  </r>
  <r>
    <n v="99"/>
    <x v="0"/>
    <x v="6"/>
    <x v="0"/>
    <n v="1068.03"/>
    <n v="52.537833999999997"/>
    <n v="1099.8"/>
    <n v="1067.03"/>
  </r>
  <r>
    <n v="18"/>
    <x v="25"/>
    <x v="5"/>
    <x v="1"/>
    <n v="1070.2654930000001"/>
    <n v="34.895591000000003"/>
    <n v="732.01"/>
    <n v="732.01"/>
  </r>
  <r>
    <n v="23"/>
    <x v="17"/>
    <x v="0"/>
    <x v="4"/>
    <n v="1090.4859432564162"/>
    <n v="83.526345017102884"/>
    <n v="1785.2523806016316"/>
    <n v="1089.4859432564162"/>
  </r>
  <r>
    <n v="66"/>
    <x v="10"/>
    <x v="0"/>
    <x v="4"/>
    <n v="1097.6800608140879"/>
    <n v="28.01600871582114"/>
    <n v="602.7512373586311"/>
    <n v="602.7512373586311"/>
  </r>
  <r>
    <n v="63"/>
    <x v="30"/>
    <x v="0"/>
    <x v="2"/>
    <n v="1098.73"/>
    <n v="27.95"/>
    <n v="601.90626859999998"/>
    <n v="601.90626859999998"/>
  </r>
  <r>
    <n v="63"/>
    <x v="30"/>
    <x v="6"/>
    <x v="7"/>
    <n v="1110.5292347982875"/>
    <n v="38.516511643437227"/>
    <n v="838.36475916871916"/>
    <n v="838.36475916871916"/>
  </r>
  <r>
    <n v="20"/>
    <x v="11"/>
    <x v="0"/>
    <x v="7"/>
    <n v="1110.6613704361775"/>
    <n v="43.957150805994594"/>
    <n v="956.90158335125136"/>
    <n v="956.90158335125136"/>
  </r>
  <r>
    <n v="19"/>
    <x v="23"/>
    <x v="2"/>
    <x v="5"/>
    <n v="1141.887904748774"/>
    <n v="86.200180525887831"/>
    <n v="1929.2464931815734"/>
    <n v="1140.887904748774"/>
  </r>
  <r>
    <n v="66"/>
    <x v="10"/>
    <x v="0"/>
    <x v="7"/>
    <n v="1160.4746312417637"/>
    <n v="24.935056711333338"/>
    <n v="567.15541454470963"/>
    <n v="567.15541454470963"/>
  </r>
  <r>
    <n v="50"/>
    <x v="31"/>
    <x v="0"/>
    <x v="2"/>
    <n v="1171.04"/>
    <n v="25.69"/>
    <n v="589.64674495999998"/>
    <n v="589.64674495999998"/>
  </r>
  <r>
    <n v="63"/>
    <x v="30"/>
    <x v="5"/>
    <x v="3"/>
    <n v="1175.9925918497079"/>
    <n v="26.285080798609918"/>
    <n v="605.85678178859087"/>
    <n v="605.85678178859087"/>
  </r>
  <r>
    <n v="18"/>
    <x v="25"/>
    <x v="5"/>
    <x v="0"/>
    <n v="1195.99"/>
    <n v="36.779763000000003"/>
    <n v="862.17"/>
    <n v="862.17"/>
  </r>
  <r>
    <n v="19"/>
    <x v="23"/>
    <x v="2"/>
    <x v="6"/>
    <n v="1199.9849735235712"/>
    <n v="72.044733143172607"/>
    <n v="1694.4709049891255"/>
    <n v="1198.9849735235712"/>
  </r>
  <r>
    <n v="17"/>
    <x v="8"/>
    <x v="5"/>
    <x v="2"/>
    <n v="1203.33"/>
    <n v="30.94"/>
    <n v="729.72819192000009"/>
    <n v="729.72819192000009"/>
  </r>
  <r>
    <n v="54"/>
    <x v="24"/>
    <x v="0"/>
    <x v="4"/>
    <n v="1212.6641414141413"/>
    <n v="46.283131517748373"/>
    <n v="1100.0675213009911"/>
    <n v="1100.0675213009911"/>
  </r>
  <r>
    <n v="63"/>
    <x v="30"/>
    <x v="6"/>
    <x v="6"/>
    <n v="1217.937419730325"/>
    <n v="25.970317861531665"/>
    <n v="619.95234974666482"/>
    <n v="619.95234974666482"/>
  </r>
  <r>
    <n v="85"/>
    <x v="3"/>
    <x v="0"/>
    <x v="2"/>
    <n v="1220.7"/>
    <n v="46.06"/>
    <n v="1102.0186632"/>
    <n v="1102.0186632"/>
  </r>
  <r>
    <n v="20"/>
    <x v="11"/>
    <x v="0"/>
    <x v="0"/>
    <n v="1221.49"/>
    <n v="34.758997000000001"/>
    <n v="832.17"/>
    <n v="832.17"/>
  </r>
  <r>
    <n v="63"/>
    <x v="30"/>
    <x v="2"/>
    <x v="4"/>
    <n v="1230.651675801523"/>
    <n v="97.11434328438952"/>
    <n v="2342.4730144230475"/>
    <n v="1229.651675801523"/>
  </r>
  <r>
    <n v="66"/>
    <x v="10"/>
    <x v="0"/>
    <x v="8"/>
    <n v="1238.7299376771998"/>
    <n v="48.982777101616207"/>
    <n v="1189.2580755562878"/>
    <n v="1189.2580755562878"/>
  </r>
  <r>
    <n v="66"/>
    <x v="10"/>
    <x v="6"/>
    <x v="6"/>
    <n v="1291.328339639336"/>
    <n v="29.252661607189623"/>
    <n v="740.38590248757316"/>
    <n v="740.38590248757316"/>
  </r>
  <r>
    <n v="86"/>
    <x v="16"/>
    <x v="0"/>
    <x v="2"/>
    <n v="1300.67"/>
    <n v="52.46"/>
    <n v="1337.3697047200001"/>
    <n v="1299.67"/>
  </r>
  <r>
    <n v="68"/>
    <x v="18"/>
    <x v="0"/>
    <x v="8"/>
    <n v="1315.7979136716599"/>
    <n v="33.479969340696066"/>
    <n v="863.4363266422688"/>
    <n v="863.4363266422688"/>
  </r>
  <r>
    <n v="70"/>
    <x v="12"/>
    <x v="0"/>
    <x v="8"/>
    <n v="1328.6218964508153"/>
    <n v="34.513441688770804"/>
    <n v="898.76416125175422"/>
    <n v="898.76416125175422"/>
  </r>
  <r>
    <n v="99"/>
    <x v="0"/>
    <x v="5"/>
    <x v="2"/>
    <n v="1341.68"/>
    <n v="50.95"/>
    <n v="1339.8284816"/>
    <n v="1339.8284816"/>
  </r>
  <r>
    <n v="54"/>
    <x v="24"/>
    <x v="0"/>
    <x v="8"/>
    <n v="1343.9035087719299"/>
    <n v="54.393863475004679"/>
    <n v="1432.7620380025141"/>
    <n v="1342.9035087719299"/>
  </r>
  <r>
    <n v="20"/>
    <x v="11"/>
    <x v="0"/>
    <x v="5"/>
    <n v="1372.3357877182798"/>
    <n v="32.626565988580346"/>
    <n v="877.58224107502463"/>
    <n v="877.58224107502463"/>
  </r>
  <r>
    <n v="17"/>
    <x v="8"/>
    <x v="5"/>
    <x v="6"/>
    <n v="1386.8366829518554"/>
    <n v="27.93061200366893"/>
    <n v="759.20986715807658"/>
    <n v="759.20986715807658"/>
  </r>
  <r>
    <n v="66"/>
    <x v="10"/>
    <x v="5"/>
    <x v="7"/>
    <n v="1400.967609834682"/>
    <n v="41.031901570795014"/>
    <n v="1126.6935553839289"/>
    <n v="1126.6935553839289"/>
  </r>
  <r>
    <n v="23"/>
    <x v="17"/>
    <x v="0"/>
    <x v="1"/>
    <n v="1401.5913849999999"/>
    <n v="27.909274"/>
    <n v="766.7"/>
    <n v="766.7"/>
  </r>
  <r>
    <n v="63"/>
    <x v="30"/>
    <x v="5"/>
    <x v="6"/>
    <n v="1403.1862038288073"/>
    <n v="61.139010193384223"/>
    <n v="1681.4725461344692"/>
    <n v="1402.1862038288073"/>
  </r>
  <r>
    <n v="17"/>
    <x v="8"/>
    <x v="5"/>
    <x v="1"/>
    <n v="1414.9957690000001"/>
    <n v="34.321911999999998"/>
    <n v="951.88"/>
    <n v="951.88"/>
  </r>
  <r>
    <n v="41"/>
    <x v="19"/>
    <x v="0"/>
    <x v="5"/>
    <n v="1424.1446054981504"/>
    <n v="40.350666613459438"/>
    <n v="1126.3176100419266"/>
    <n v="1126.3176100419266"/>
  </r>
  <r>
    <n v="52"/>
    <x v="6"/>
    <x v="2"/>
    <x v="3"/>
    <n v="1426.0543677101639"/>
    <n v="72.479625618440792"/>
    <n v="2025.8537789902296"/>
    <n v="1425.0543677101639"/>
  </r>
  <r>
    <n v="91"/>
    <x v="2"/>
    <x v="1"/>
    <x v="2"/>
    <n v="1428"/>
    <n v="59.43"/>
    <n v="1663.374384"/>
    <n v="1427"/>
  </r>
  <r>
    <n v="13"/>
    <x v="14"/>
    <x v="0"/>
    <x v="8"/>
    <n v="1428.5613757842436"/>
    <n v="70.550336052654245"/>
    <n v="1975.3955086150411"/>
    <n v="1427.5613757842436"/>
  </r>
  <r>
    <n v="17"/>
    <x v="8"/>
    <x v="0"/>
    <x v="5"/>
    <n v="1435.122601443212"/>
    <n v="27.563709910237279"/>
    <n v="775.32314020739307"/>
    <n v="775.32314020739307"/>
  </r>
  <r>
    <n v="63"/>
    <x v="30"/>
    <x v="5"/>
    <x v="7"/>
    <n v="1438.6490127119866"/>
    <n v="36.356730358922803"/>
    <n v="1025.1696550314839"/>
    <n v="1025.1696550314839"/>
  </r>
  <r>
    <s v=" "/>
    <x v="32"/>
    <x v="0"/>
    <x v="1"/>
    <n v="1439.9447250000001"/>
    <n v="29.767569000000002"/>
    <n v="840.13"/>
    <n v="840.13"/>
  </r>
  <r>
    <n v="70"/>
    <x v="12"/>
    <x v="0"/>
    <x v="4"/>
    <n v="1445.2279030563986"/>
    <n v="30.414257946261515"/>
    <n v="861.52847099996188"/>
    <n v="861.52847099996188"/>
  </r>
  <r>
    <n v="91"/>
    <x v="2"/>
    <x v="4"/>
    <x v="0"/>
    <n v="1455.4"/>
    <n v="35.899833000000001"/>
    <n v="1024.07"/>
    <n v="1024.07"/>
  </r>
  <r>
    <n v="63"/>
    <x v="30"/>
    <x v="6"/>
    <x v="8"/>
    <n v="1472.2891654528271"/>
    <n v="43.84858157083579"/>
    <n v="1265.3327147174343"/>
    <n v="1265.3327147174343"/>
  </r>
  <r>
    <n v="66"/>
    <x v="10"/>
    <x v="5"/>
    <x v="2"/>
    <n v="1474.14"/>
    <n v="32.590000000000003"/>
    <n v="941.62756296000009"/>
    <n v="941.62756296000009"/>
  </r>
  <r>
    <s v=" "/>
    <x v="32"/>
    <x v="0"/>
    <x v="0"/>
    <n v="1495.67"/>
    <n v="38.946255000000001"/>
    <n v="1141.71"/>
    <n v="1141.71"/>
  </r>
  <r>
    <n v="76"/>
    <x v="21"/>
    <x v="5"/>
    <x v="2"/>
    <n v="1502.05"/>
    <n v="34.520000000000003"/>
    <n v="1016.2750136"/>
    <n v="1016.2750136"/>
  </r>
  <r>
    <n v="18"/>
    <x v="25"/>
    <x v="5"/>
    <x v="2"/>
    <n v="1514.93"/>
    <n v="32.85"/>
    <n v="975.40282980000018"/>
    <n v="975.40282980000018"/>
  </r>
  <r>
    <n v="66"/>
    <x v="10"/>
    <x v="6"/>
    <x v="8"/>
    <n v="1519.2086440442863"/>
    <n v="28.450396922229782"/>
    <n v="847.1529430425519"/>
    <n v="847.1529430425519"/>
  </r>
  <r>
    <n v="54"/>
    <x v="24"/>
    <x v="0"/>
    <x v="7"/>
    <n v="1530.5409090909093"/>
    <n v="38.51092550227397"/>
    <n v="1155.2739197923806"/>
    <n v="1155.2739197923806"/>
  </r>
  <r>
    <n v="54"/>
    <x v="24"/>
    <x v="0"/>
    <x v="0"/>
    <n v="1538.99"/>
    <n v="56.439781000000004"/>
    <n v="1702.47"/>
    <n v="1537.99"/>
  </r>
  <r>
    <n v="66"/>
    <x v="10"/>
    <x v="6"/>
    <x v="3"/>
    <n v="1550.2987558495865"/>
    <n v="27.238218000412633"/>
    <n v="827.65655936095061"/>
    <n v="827.65655936095061"/>
  </r>
  <r>
    <n v="23"/>
    <x v="17"/>
    <x v="0"/>
    <x v="2"/>
    <n v="1554.71"/>
    <n v="29.29"/>
    <n v="892.53413564000004"/>
    <n v="892.53413564000004"/>
  </r>
  <r>
    <n v="41"/>
    <x v="19"/>
    <x v="2"/>
    <x v="4"/>
    <n v="1557.6938775510205"/>
    <n v="94.401850264166981"/>
    <n v="2882.1640100452291"/>
    <n v="1556.6938775510205"/>
  </r>
  <r>
    <n v="23"/>
    <x v="17"/>
    <x v="0"/>
    <x v="0"/>
    <n v="1558.81"/>
    <n v="47.454385000000002"/>
    <n v="1449.86"/>
    <n v="1449.86"/>
  </r>
  <r>
    <n v="23"/>
    <x v="17"/>
    <x v="2"/>
    <x v="3"/>
    <n v="1565.0392825500289"/>
    <n v="51.820297720712702"/>
    <n v="1589.5757107005209"/>
    <n v="1564.0392825500289"/>
  </r>
  <r>
    <n v="63"/>
    <x v="30"/>
    <x v="2"/>
    <x v="3"/>
    <n v="1643.6671160948408"/>
    <n v="95.945632451461819"/>
    <n v="3090.9725474704405"/>
    <n v="1642.6671160948408"/>
  </r>
  <r>
    <n v="17"/>
    <x v="8"/>
    <x v="0"/>
    <x v="2"/>
    <n v="1671.14"/>
    <n v="30.14"/>
    <n v="987.21592816000009"/>
    <n v="987.21592816000009"/>
  </r>
  <r>
    <n v="17"/>
    <x v="8"/>
    <x v="0"/>
    <x v="7"/>
    <n v="1671.9830284982147"/>
    <n v="25.729004404896838"/>
    <n v="843.16179062080903"/>
    <n v="843.16179062080903"/>
  </r>
  <r>
    <n v="91"/>
    <x v="2"/>
    <x v="6"/>
    <x v="2"/>
    <n v="1691.5"/>
    <n v="49.84"/>
    <n v="1652.365456"/>
    <n v="1652.365456"/>
  </r>
  <r>
    <n v="63"/>
    <x v="30"/>
    <x v="6"/>
    <x v="4"/>
    <n v="1700.9210311174177"/>
    <n v="26.473198936002479"/>
    <n v="882.56488829155649"/>
    <n v="882.56488829155649"/>
  </r>
  <r>
    <n v="66"/>
    <x v="10"/>
    <x v="0"/>
    <x v="2"/>
    <n v="1706.09"/>
    <n v="23.75"/>
    <n v="794.18489499999998"/>
    <n v="794.18489499999998"/>
  </r>
  <r>
    <n v="70"/>
    <x v="12"/>
    <x v="2"/>
    <x v="5"/>
    <n v="1717.3310155370232"/>
    <n v="46.834659954095748"/>
    <n v="1576.4400371694485"/>
    <n v="1576.4400371694485"/>
  </r>
  <r>
    <n v="19"/>
    <x v="23"/>
    <x v="0"/>
    <x v="4"/>
    <n v="1736.9451229844606"/>
    <n v="31.660115434046439"/>
    <n v="1077.8409086873232"/>
    <n v="1077.8409086873232"/>
  </r>
  <r>
    <n v="85"/>
    <x v="3"/>
    <x v="0"/>
    <x v="8"/>
    <n v="1742.0717476458353"/>
    <n v="45.761529237158186"/>
    <n v="1562.5093973771941"/>
    <n v="1562.5093973771941"/>
  </r>
  <r>
    <n v="91"/>
    <x v="2"/>
    <x v="4"/>
    <x v="1"/>
    <n v="1752.0615170000001"/>
    <n v="36.741155999999997"/>
    <n v="1261.71"/>
    <n v="1261.71"/>
  </r>
  <r>
    <n v="44"/>
    <x v="4"/>
    <x v="6"/>
    <x v="7"/>
    <n v="1778.9391379895364"/>
    <n v="30.544778346034207"/>
    <n v="1065.0111125551207"/>
    <n v="1065.0111125551207"/>
  </r>
  <r>
    <n v="23"/>
    <x v="17"/>
    <x v="0"/>
    <x v="5"/>
    <n v="1797.2614346403493"/>
    <n v="79.269539920543608"/>
    <n v="2792.374506001182"/>
    <n v="1796.2614346403493"/>
  </r>
  <r>
    <n v="76"/>
    <x v="21"/>
    <x v="5"/>
    <x v="5"/>
    <n v="1804.3336579627314"/>
    <n v="26.990668470166263"/>
    <n v="954.52336280403529"/>
    <n v="954.52336280403529"/>
  </r>
  <r>
    <n v="76"/>
    <x v="21"/>
    <x v="0"/>
    <x v="2"/>
    <n v="1819.24"/>
    <n v="27.27"/>
    <n v="972.36922607999998"/>
    <n v="972.36922607999998"/>
  </r>
  <r>
    <n v="73"/>
    <x v="27"/>
    <x v="2"/>
    <x v="5"/>
    <n v="1842.3184044433549"/>
    <n v="72.444000631370983"/>
    <n v="2615.912346831743"/>
    <n v="1841.3184044433549"/>
  </r>
  <r>
    <n v="27"/>
    <x v="33"/>
    <x v="6"/>
    <x v="2"/>
    <n v="1873.06"/>
    <n v="99.89"/>
    <n v="3667.1592826400001"/>
    <n v="1872.06"/>
  </r>
  <r>
    <n v="68"/>
    <x v="18"/>
    <x v="0"/>
    <x v="0"/>
    <n v="1882.22"/>
    <n v="25.982296999999999"/>
    <n v="958.53"/>
    <n v="958.53"/>
  </r>
  <r>
    <n v="50"/>
    <x v="31"/>
    <x v="0"/>
    <x v="1"/>
    <n v="1892.988341"/>
    <n v="30.709035"/>
    <n v="1139.3800000000001"/>
    <n v="1139.3800000000001"/>
  </r>
  <r>
    <n v="63"/>
    <x v="30"/>
    <x v="6"/>
    <x v="3"/>
    <n v="1898.7772621905701"/>
    <n v="32.83354526468711"/>
    <n v="1221.9343480395778"/>
    <n v="1221.9343480395778"/>
  </r>
  <r>
    <n v="70"/>
    <x v="12"/>
    <x v="0"/>
    <x v="0"/>
    <n v="1908.79"/>
    <n v="24.167151"/>
    <n v="904.15"/>
    <n v="904.15"/>
  </r>
  <r>
    <n v="85"/>
    <x v="3"/>
    <x v="0"/>
    <x v="5"/>
    <n v="1910.8462835401485"/>
    <n v="44.149934234068731"/>
    <n v="1653.5292598943593"/>
    <n v="1653.5292598943593"/>
  </r>
  <r>
    <n v="70"/>
    <x v="12"/>
    <x v="0"/>
    <x v="1"/>
    <n v="1911.3299609999999"/>
    <n v="26.839569000000001"/>
    <n v="1005.47"/>
    <n v="1005.47"/>
  </r>
  <r>
    <m/>
    <x v="34"/>
    <x v="2"/>
    <x v="5"/>
    <n v="1913.6275036323068"/>
    <m/>
    <m/>
    <m/>
  </r>
  <r>
    <n v="63"/>
    <x v="30"/>
    <x v="5"/>
    <x v="0"/>
    <n v="1918.21"/>
    <n v="50.834017000000003"/>
    <n v="1911.2"/>
    <n v="1911.2"/>
  </r>
  <r>
    <n v="17"/>
    <x v="8"/>
    <x v="0"/>
    <x v="8"/>
    <n v="1920.7401302366961"/>
    <n v="44.434525246210733"/>
    <n v="1672.8046458448862"/>
    <n v="1672.8046458448862"/>
  </r>
  <r>
    <s v="94"/>
    <x v="5"/>
    <x v="4"/>
    <x v="2"/>
    <n v="1955.67"/>
    <n v="59.92"/>
    <n v="2296.80142944"/>
    <n v="1954.67"/>
  </r>
  <r>
    <n v="66"/>
    <x v="10"/>
    <x v="5"/>
    <x v="1"/>
    <n v="1976.7901489999999"/>
    <n v="34.671363999999997"/>
    <n v="1343.35"/>
    <n v="1343.35"/>
  </r>
  <r>
    <n v="68"/>
    <x v="18"/>
    <x v="2"/>
    <x v="5"/>
    <n v="2007.5907948701324"/>
    <n v="65.81574604353672"/>
    <n v="2589.7692839244874"/>
    <n v="2006.5907948701324"/>
  </r>
  <r>
    <n v="66"/>
    <x v="10"/>
    <x v="0"/>
    <x v="1"/>
    <n v="2030.531287"/>
    <n v="26.873279"/>
    <n v="1069.51"/>
    <n v="1069.51"/>
  </r>
  <r>
    <n v="20"/>
    <x v="11"/>
    <x v="0"/>
    <x v="2"/>
    <n v="2041.24"/>
    <n v="35.19"/>
    <n v="1407.89221776"/>
    <n v="1407.89221776"/>
  </r>
  <r>
    <s v="05"/>
    <x v="28"/>
    <x v="0"/>
    <x v="7"/>
    <n v="2068.9778698988948"/>
    <n v="26.794573353026408"/>
    <n v="1086.5726342955677"/>
    <n v="1086.5726342955677"/>
  </r>
  <r>
    <n v="52"/>
    <x v="6"/>
    <x v="0"/>
    <x v="8"/>
    <n v="2128.8366712857719"/>
    <n v="25.701165754259776"/>
    <n v="1072.3862493882602"/>
    <n v="1072.3862493882602"/>
  </r>
  <r>
    <n v="94"/>
    <x v="5"/>
    <x v="4"/>
    <x v="0"/>
    <n v="2172.0100000000002"/>
    <n v="51.487999000000002"/>
    <n v="2191.92"/>
    <n v="2171.0100000000002"/>
  </r>
  <r>
    <n v="68"/>
    <x v="18"/>
    <x v="0"/>
    <x v="4"/>
    <n v="2191.0268435851776"/>
    <n v="44.653283179666523"/>
    <n v="1917.5962251768528"/>
    <n v="1917.5962251768528"/>
  </r>
  <r>
    <n v="13"/>
    <x v="14"/>
    <x v="2"/>
    <x v="4"/>
    <n v="2196.9249745655707"/>
    <n v="97.930263393447476"/>
    <n v="4216.8506517310443"/>
    <n v="2195.9249745655707"/>
  </r>
  <r>
    <n v="20"/>
    <x v="11"/>
    <x v="0"/>
    <x v="1"/>
    <n v="2199.156493"/>
    <n v="32.800874999999998"/>
    <n v="1413.83"/>
    <n v="1413.83"/>
  </r>
  <r>
    <n v="20"/>
    <x v="11"/>
    <x v="0"/>
    <x v="4"/>
    <n v="2218.4645265608924"/>
    <n v="37.79149585467794"/>
    <n v="1643.2462220018101"/>
    <n v="1643.2462220018101"/>
  </r>
  <r>
    <n v="68"/>
    <x v="18"/>
    <x v="0"/>
    <x v="5"/>
    <n v="2250.0524547806303"/>
    <n v="31.801619631205398"/>
    <n v="1402.4841214169944"/>
    <n v="1402.4841214169944"/>
  </r>
  <r>
    <n v="63"/>
    <x v="30"/>
    <x v="5"/>
    <x v="1"/>
    <n v="2261.68453"/>
    <n v="43.726056999999997"/>
    <n v="1938.33"/>
    <n v="1938.33"/>
  </r>
  <r>
    <s v="05"/>
    <x v="28"/>
    <x v="0"/>
    <x v="8"/>
    <n v="2267.2242558440057"/>
    <n v="25.708447550938164"/>
    <n v="1142.4215910045766"/>
    <n v="1142.4215910045766"/>
  </r>
  <r>
    <n v="66"/>
    <x v="10"/>
    <x v="5"/>
    <x v="5"/>
    <n v="2286.192807754639"/>
    <n v="29.145720249072916"/>
    <n v="1306.0016258010812"/>
    <n v="1306.0016258010812"/>
  </r>
  <r>
    <n v="50"/>
    <x v="31"/>
    <x v="0"/>
    <x v="4"/>
    <n v="2301.1160935136231"/>
    <n v="33.138123645751691"/>
    <n v="1494.5915247496375"/>
    <n v="1494.5915247496375"/>
  </r>
  <r>
    <n v="17"/>
    <x v="8"/>
    <x v="5"/>
    <x v="7"/>
    <n v="2303.4306702624995"/>
    <n v="24.91826278207882"/>
    <n v="1124.9908185412578"/>
    <n v="1124.9908185412578"/>
  </r>
  <r>
    <n v="95"/>
    <x v="15"/>
    <x v="5"/>
    <x v="1"/>
    <n v="2303.5330549999999"/>
    <n v="30.924326000000001"/>
    <n v="1396.21"/>
    <n v="1396.21"/>
  </r>
  <r>
    <n v="63"/>
    <x v="30"/>
    <x v="6"/>
    <x v="2"/>
    <n v="2303.71"/>
    <n v="24.81"/>
    <n v="1120.2388839599998"/>
    <n v="1120.2388839599998"/>
  </r>
  <r>
    <n v="94"/>
    <x v="5"/>
    <x v="3"/>
    <x v="1"/>
    <n v="2356.1048740000001"/>
    <n v="84.680434000000005"/>
    <n v="3910.51"/>
    <n v="2355.1048740000001"/>
  </r>
  <r>
    <n v="18"/>
    <x v="25"/>
    <x v="2"/>
    <x v="5"/>
    <n v="2359.2304645333334"/>
    <n v="93.938950583617569"/>
    <n v="4343.8232268539732"/>
    <n v="2358.2304645333334"/>
  </r>
  <r>
    <m/>
    <x v="32"/>
    <x v="2"/>
    <x v="5"/>
    <n v="2359.2304645333334"/>
    <m/>
    <m/>
    <m/>
  </r>
  <r>
    <n v="99"/>
    <x v="0"/>
    <x v="0"/>
    <x v="2"/>
    <n v="2372.85"/>
    <n v="99.32"/>
    <n v="4619.1606551999994"/>
    <n v="2371.85"/>
  </r>
  <r>
    <n v="76"/>
    <x v="21"/>
    <x v="5"/>
    <x v="7"/>
    <n v="2387.755894209718"/>
    <n v="32.792218976279734"/>
    <n v="1534.6763572386228"/>
    <n v="1534.6763572386228"/>
  </r>
  <r>
    <n v="70"/>
    <x v="12"/>
    <x v="0"/>
    <x v="5"/>
    <n v="2398.9923343249015"/>
    <n v="55.58901248278579"/>
    <n v="2613.8092504503293"/>
    <n v="2397.9923343249015"/>
  </r>
  <r>
    <n v="76"/>
    <x v="21"/>
    <x v="2"/>
    <x v="8"/>
    <n v="2409.7228429833817"/>
    <n v="81.341020383432266"/>
    <n v="3841.7825718348581"/>
    <n v="2408.7228429833817"/>
  </r>
  <r>
    <m/>
    <x v="22"/>
    <x v="2"/>
    <x v="8"/>
    <n v="2409.7228429833817"/>
    <m/>
    <m/>
    <m/>
  </r>
  <r>
    <m/>
    <x v="32"/>
    <x v="0"/>
    <x v="2"/>
    <n v="2410.69"/>
    <m/>
    <m/>
    <m/>
  </r>
  <r>
    <m/>
    <x v="34"/>
    <x v="0"/>
    <x v="4"/>
    <n v="2425.7721689005571"/>
    <m/>
    <m/>
    <m/>
  </r>
  <r>
    <n v="73"/>
    <x v="27"/>
    <x v="0"/>
    <x v="8"/>
    <n v="2431.3274063410654"/>
    <n v="30.410717584740738"/>
    <n v="1449.1928577614551"/>
    <n v="1449.1928577614551"/>
  </r>
  <r>
    <n v="13"/>
    <x v="14"/>
    <x v="0"/>
    <x v="4"/>
    <n v="2452.4865462881703"/>
    <n v="31.711893754797345"/>
    <n v="1524.3506587028228"/>
    <n v="1524.3506587028228"/>
  </r>
  <r>
    <n v="95"/>
    <x v="15"/>
    <x v="5"/>
    <x v="0"/>
    <n v="2454.13"/>
    <n v="29.008232"/>
    <n v="1395.32"/>
    <n v="1395.32"/>
  </r>
  <r>
    <n v="19"/>
    <x v="23"/>
    <x v="0"/>
    <x v="7"/>
    <n v="2458.6979771702327"/>
    <n v="34.345972112579339"/>
    <n v="1655.1488942800231"/>
    <n v="1655.1488942800231"/>
  </r>
  <r>
    <n v="52"/>
    <x v="6"/>
    <x v="0"/>
    <x v="4"/>
    <n v="2490.4493075079035"/>
    <n v="23.15257043683016"/>
    <n v="1130.1419390240599"/>
    <n v="1130.1419390240599"/>
  </r>
  <r>
    <n v="66"/>
    <x v="10"/>
    <x v="0"/>
    <x v="5"/>
    <n v="2498.3536763873508"/>
    <n v="22.521219814752953"/>
    <n v="1102.8130574899476"/>
    <n v="1102.8130574899476"/>
  </r>
  <r>
    <n v="68"/>
    <x v="18"/>
    <x v="0"/>
    <x v="2"/>
    <n v="2503.5100000000002"/>
    <n v="30.46"/>
    <n v="1494.6355261600002"/>
    <n v="1494.6355261600002"/>
  </r>
  <r>
    <n v="63"/>
    <x v="30"/>
    <x v="1"/>
    <x v="8"/>
    <n v="2512.8846732511647"/>
    <n v="26.252358906384345"/>
    <n v="1292.9953465178219"/>
    <n v="1292.9953465178219"/>
  </r>
  <r>
    <n v="99"/>
    <x v="0"/>
    <x v="0"/>
    <x v="5"/>
    <n v="2526.6186393132857"/>
    <n v="97.841748241231429"/>
    <n v="4845.2921822621474"/>
    <n v="2525.6186393132857"/>
  </r>
  <r>
    <n v="54"/>
    <x v="24"/>
    <x v="0"/>
    <x v="2"/>
    <n v="2565.3200000000002"/>
    <n v="63.8"/>
    <n v="3207.8813535999998"/>
    <n v="2564.3200000000002"/>
  </r>
  <r>
    <n v="81"/>
    <x v="26"/>
    <x v="5"/>
    <x v="1"/>
    <n v="2615.2528200000002"/>
    <n v="30.517372000000002"/>
    <n v="1564.29"/>
    <n v="1564.29"/>
  </r>
  <r>
    <n v="66"/>
    <x v="10"/>
    <x v="0"/>
    <x v="0"/>
    <n v="2667.21"/>
    <n v="21.085567999999999"/>
    <n v="1102.3"/>
    <n v="1102.3"/>
  </r>
  <r>
    <n v="63"/>
    <x v="30"/>
    <x v="0"/>
    <x v="5"/>
    <n v="2674.5998621224976"/>
    <n v="36.722331233240183"/>
    <n v="1925.0638242435211"/>
    <n v="1925.0638242435211"/>
  </r>
  <r>
    <m/>
    <x v="35"/>
    <x v="2"/>
    <x v="5"/>
    <n v="2688.5765571142656"/>
    <m/>
    <m/>
    <m/>
  </r>
  <r>
    <n v="66"/>
    <x v="10"/>
    <x v="1"/>
    <x v="8"/>
    <n v="2688.7790678429292"/>
    <n v="20.46418713948642"/>
    <n v="1078.4640892130024"/>
    <n v="1078.4640892130024"/>
  </r>
  <r>
    <n v="17"/>
    <x v="8"/>
    <x v="5"/>
    <x v="0"/>
    <n v="2745.2"/>
    <n v="28.662610000000001"/>
    <n v="1542.22"/>
    <n v="1542.22"/>
  </r>
  <r>
    <n v="99"/>
    <x v="0"/>
    <x v="5"/>
    <x v="5"/>
    <n v="2748.2150895479153"/>
    <n v="79.211970362700626"/>
    <n v="4266.7540315824845"/>
    <n v="2747.2150895479153"/>
  </r>
  <r>
    <n v="41"/>
    <x v="19"/>
    <x v="0"/>
    <x v="8"/>
    <n v="2791.9016752696502"/>
    <n v="28.348131979526102"/>
    <n v="1551.24586442232"/>
    <n v="1551.24586442232"/>
  </r>
  <r>
    <n v="15"/>
    <x v="20"/>
    <x v="0"/>
    <x v="4"/>
    <n v="2812.4604720112261"/>
    <n v="22.032853729101863"/>
    <n v="1214.5439918946008"/>
    <n v="1214.5439918946008"/>
  </r>
  <r>
    <n v="50"/>
    <x v="31"/>
    <x v="5"/>
    <x v="2"/>
    <n v="2813.21"/>
    <n v="23.69"/>
    <n v="1306.2409200400002"/>
    <n v="1306.2409200400002"/>
  </r>
  <r>
    <n v="99"/>
    <x v="0"/>
    <x v="1"/>
    <x v="0"/>
    <n v="2817.12"/>
    <n v="32.325778999999997"/>
    <n v="1784.89"/>
    <n v="1784.89"/>
  </r>
  <r>
    <n v="63"/>
    <x v="30"/>
    <x v="5"/>
    <x v="5"/>
    <n v="2835.2666728580753"/>
    <n v="44.184732253906688"/>
    <n v="2455.3997766497146"/>
    <n v="2455.3997766497146"/>
  </r>
  <r>
    <n v="70"/>
    <x v="12"/>
    <x v="0"/>
    <x v="7"/>
    <n v="2835.4493188361748"/>
    <n v="63.919190236318812"/>
    <n v="3552.296638556149"/>
    <n v="2834.4493188361748"/>
  </r>
  <r>
    <n v="76"/>
    <x v="21"/>
    <x v="5"/>
    <x v="1"/>
    <n v="2892.3238719999999"/>
    <n v="25.925822"/>
    <n v="1469.72"/>
    <n v="1469.72"/>
  </r>
  <r>
    <n v="86"/>
    <x v="16"/>
    <x v="5"/>
    <x v="0"/>
    <n v="2930.43"/>
    <n v="49.902222000000002"/>
    <n v="2866.2"/>
    <n v="2866.2"/>
  </r>
  <r>
    <n v="95"/>
    <x v="15"/>
    <x v="5"/>
    <x v="2"/>
    <n v="2931.58"/>
    <n v="36.770000000000003"/>
    <n v="2112.7662533600001"/>
    <n v="2112.7662533600001"/>
  </r>
  <r>
    <n v="70"/>
    <x v="12"/>
    <x v="0"/>
    <x v="2"/>
    <n v="2974.7"/>
    <n v="45.33"/>
    <n v="2642.9257595999998"/>
    <n v="2642.9257595999998"/>
  </r>
  <r>
    <n v="99"/>
    <x v="0"/>
    <x v="6"/>
    <x v="1"/>
    <n v="2999.334429"/>
    <n v="47.615436000000003"/>
    <n v="2799.17"/>
    <n v="2799.17"/>
  </r>
  <r>
    <n v="76"/>
    <x v="21"/>
    <x v="0"/>
    <x v="5"/>
    <n v="3008.7239690316596"/>
    <n v="27.0979695524173"/>
    <n v="1597.9940858871817"/>
    <n v="1597.9940858871817"/>
  </r>
  <r>
    <n v="66"/>
    <x v="10"/>
    <x v="2"/>
    <x v="4"/>
    <n v="3010.8849628582748"/>
    <n v="91.078639427498132"/>
    <n v="5374.8551954409604"/>
    <n v="3009.8849628582748"/>
  </r>
  <r>
    <n v="85"/>
    <x v="3"/>
    <x v="2"/>
    <x v="7"/>
    <n v="3020.996498778356"/>
    <n v="59.225922255973039"/>
    <n v="3506.8575539353878"/>
    <n v="3019.996498778356"/>
  </r>
  <r>
    <m/>
    <x v="34"/>
    <x v="2"/>
    <x v="7"/>
    <n v="3020.996498778356"/>
    <m/>
    <m/>
    <m/>
  </r>
  <r>
    <n v="63"/>
    <x v="30"/>
    <x v="0"/>
    <x v="1"/>
    <n v="3027.7378800000001"/>
    <n v="26.204474999999999"/>
    <n v="1555.07"/>
    <n v="1555.07"/>
  </r>
  <r>
    <n v="66"/>
    <x v="10"/>
    <x v="6"/>
    <x v="4"/>
    <n v="3081.412396597967"/>
    <n v="35.839383505571767"/>
    <n v="2164.5440441617516"/>
    <n v="2164.5440441617516"/>
  </r>
  <r>
    <n v="15"/>
    <x v="20"/>
    <x v="0"/>
    <x v="2"/>
    <n v="3082.87"/>
    <n v="20.55"/>
    <n v="1241.7183785999998"/>
    <n v="1241.7183785999998"/>
  </r>
  <r>
    <n v="85"/>
    <x v="3"/>
    <x v="0"/>
    <x v="1"/>
    <n v="3085.196813"/>
    <n v="35.551513"/>
    <n v="2149.79"/>
    <n v="2149.79"/>
  </r>
  <r>
    <n v="17"/>
    <x v="8"/>
    <x v="6"/>
    <x v="6"/>
    <n v="3087.5379828615687"/>
    <n v="26.250906500099841"/>
    <n v="1588.5931497106758"/>
    <n v="1588.5931497106758"/>
  </r>
  <r>
    <n v="23"/>
    <x v="17"/>
    <x v="2"/>
    <x v="7"/>
    <n v="3137.3366874923863"/>
    <n v="83.763286336867537"/>
    <n v="5150.7551732758511"/>
    <n v="3136.3366874923863"/>
  </r>
  <r>
    <n v="94"/>
    <x v="5"/>
    <x v="3"/>
    <x v="0"/>
    <n v="3183.51"/>
    <n v="64.503574999999998"/>
    <n v="4024.81"/>
    <n v="3182.51"/>
  </r>
  <r>
    <n v="63"/>
    <x v="30"/>
    <x v="0"/>
    <x v="0"/>
    <n v="3202.83"/>
    <n v="28.378055"/>
    <n v="1781.45"/>
    <n v="1781.45"/>
  </r>
  <r>
    <s v="08"/>
    <x v="13"/>
    <x v="5"/>
    <x v="8"/>
    <n v="3211.2820212704664"/>
    <n v="45.997668524858568"/>
    <n v="2895.14512470304"/>
    <n v="2895.14512470304"/>
  </r>
  <r>
    <n v="41"/>
    <x v="19"/>
    <x v="0"/>
    <x v="7"/>
    <n v="3254.2883397696833"/>
    <n v="22.547029453578279"/>
    <n v="1438.1408869255788"/>
    <n v="1438.1408869255788"/>
  </r>
  <r>
    <n v="86"/>
    <x v="16"/>
    <x v="5"/>
    <x v="1"/>
    <n v="3303.8431190000001"/>
    <n v="36.924224000000002"/>
    <n v="2391.04"/>
    <n v="2391.04"/>
  </r>
  <r>
    <n v="68"/>
    <x v="18"/>
    <x v="0"/>
    <x v="7"/>
    <n v="3305.8960022152833"/>
    <n v="25.323242630699966"/>
    <n v="1640.8337288887894"/>
    <n v="1640.8337288887894"/>
  </r>
  <r>
    <n v="15"/>
    <x v="20"/>
    <x v="0"/>
    <x v="7"/>
    <n v="3341.3584808452952"/>
    <n v="21.878813687314253"/>
    <n v="1432.8572094328554"/>
    <n v="1432.8572094328554"/>
  </r>
  <r>
    <n v="47"/>
    <x v="7"/>
    <x v="0"/>
    <x v="0"/>
    <n v="3359.95"/>
    <n v="84.940836000000004"/>
    <n v="5593.78"/>
    <n v="3358.95"/>
  </r>
  <r>
    <n v="85"/>
    <x v="3"/>
    <x v="0"/>
    <x v="7"/>
    <n v="3395.9057093098468"/>
    <n v="42.986888026808195"/>
    <n v="2861.1966021237399"/>
    <n v="2861.1966021237399"/>
  </r>
  <r>
    <n v="66"/>
    <x v="10"/>
    <x v="5"/>
    <x v="0"/>
    <n v="3397.2"/>
    <n v="22.113657"/>
    <n v="1472.44"/>
    <n v="1472.44"/>
  </r>
  <r>
    <n v="15"/>
    <x v="20"/>
    <x v="0"/>
    <x v="1"/>
    <n v="3423.8993340000002"/>
    <n v="18.018715"/>
    <n v="1209.21"/>
    <n v="1209.21"/>
  </r>
  <r>
    <n v="17"/>
    <x v="8"/>
    <x v="5"/>
    <x v="5"/>
    <n v="3432.1711679354571"/>
    <n v="31.011794576360035"/>
    <n v="2086.1806293340337"/>
    <n v="2086.1806293340337"/>
  </r>
  <r>
    <n v="76"/>
    <x v="21"/>
    <x v="0"/>
    <x v="1"/>
    <n v="3464.0564450000002"/>
    <n v="21.613382999999999"/>
    <n v="1467.45"/>
    <n v="1467.45"/>
  </r>
  <r>
    <n v="23"/>
    <x v="17"/>
    <x v="2"/>
    <x v="8"/>
    <n v="3472.069088169078"/>
    <n v="71.469204019556443"/>
    <n v="4863.6618750340822"/>
    <n v="3471.069088169078"/>
  </r>
  <r>
    <n v="41"/>
    <x v="19"/>
    <x v="0"/>
    <x v="4"/>
    <n v="3481.9483547670211"/>
    <n v="17.97716550419776"/>
    <n v="1226.8730122740303"/>
    <n v="1226.8730122740303"/>
  </r>
  <r>
    <n v="76"/>
    <x v="21"/>
    <x v="5"/>
    <x v="8"/>
    <n v="3486.5318552018975"/>
    <n v="26.475635174794999"/>
    <n v="1809.2396503030816"/>
    <n v="1809.2396503030816"/>
  </r>
  <r>
    <n v="19"/>
    <x v="23"/>
    <x v="0"/>
    <x v="2"/>
    <n v="3494"/>
    <n v="32.61"/>
    <n v="2233.2110639999996"/>
    <n v="2233.2110639999996"/>
  </r>
  <r>
    <n v="85"/>
    <x v="3"/>
    <x v="0"/>
    <x v="0"/>
    <n v="3520.87"/>
    <n v="34.757804"/>
    <n v="2398.6"/>
    <n v="2398.6"/>
  </r>
  <r>
    <n v="68"/>
    <x v="18"/>
    <x v="0"/>
    <x v="1"/>
    <n v="3529.316073"/>
    <n v="29.254176999999999"/>
    <n v="2023.65"/>
    <n v="2023.65"/>
  </r>
  <r>
    <n v="81"/>
    <x v="26"/>
    <x v="5"/>
    <x v="0"/>
    <n v="3531.41"/>
    <n v="33.293084"/>
    <n v="2304.4"/>
    <n v="2304.4"/>
  </r>
  <r>
    <n v="81"/>
    <x v="26"/>
    <x v="5"/>
    <x v="2"/>
    <n v="3550.31"/>
    <n v="36.71"/>
    <n v="2554.5048499599998"/>
    <n v="2554.5048499599998"/>
  </r>
  <r>
    <n v="17"/>
    <x v="8"/>
    <x v="6"/>
    <x v="4"/>
    <n v="3558.3832108003539"/>
    <n v="34.452391403423185"/>
    <n v="2402.858298380525"/>
    <n v="2402.858298380525"/>
  </r>
  <r>
    <n v="52"/>
    <x v="6"/>
    <x v="0"/>
    <x v="2"/>
    <n v="3559.89"/>
    <n v="32.799999999999997"/>
    <n v="2288.5820831999999"/>
    <n v="2288.5820831999999"/>
  </r>
  <r>
    <n v="50"/>
    <x v="31"/>
    <x v="0"/>
    <x v="7"/>
    <n v="3574.3694295900177"/>
    <n v="32.815668120196797"/>
    <n v="2298.9882904319015"/>
    <n v="2298.9882904319015"/>
  </r>
  <r>
    <s v="05"/>
    <x v="28"/>
    <x v="0"/>
    <x v="5"/>
    <n v="3610.0033145469888"/>
    <n v="56.817893214306537"/>
    <n v="4020.2105434527793"/>
    <n v="3609.0033145469888"/>
  </r>
  <r>
    <n v="94"/>
    <x v="5"/>
    <x v="4"/>
    <x v="1"/>
    <n v="3646.705191"/>
    <n v="67.126771000000005"/>
    <n v="4797.91"/>
    <n v="3645.705191"/>
  </r>
  <r>
    <n v="52"/>
    <x v="6"/>
    <x v="0"/>
    <x v="1"/>
    <n v="3654.7283579999998"/>
    <n v="19.567875000000001"/>
    <n v="1401.7"/>
    <n v="1401.7"/>
  </r>
  <r>
    <n v="73"/>
    <x v="27"/>
    <x v="2"/>
    <x v="7"/>
    <n v="3663.3445825650306"/>
    <n v="91.945737516204105"/>
    <n v="6601.8468206306779"/>
    <n v="3662.3445825650306"/>
  </r>
  <r>
    <n v="50"/>
    <x v="31"/>
    <x v="0"/>
    <x v="0"/>
    <n v="3697.01"/>
    <n v="18.783659"/>
    <n v="1361.09"/>
    <n v="1361.09"/>
  </r>
  <r>
    <n v="66"/>
    <x v="10"/>
    <x v="6"/>
    <x v="7"/>
    <n v="3707.1602111250331"/>
    <n v="25.79600151803141"/>
    <n v="1874.3462445018331"/>
    <n v="1874.3462445018331"/>
  </r>
  <r>
    <n v="50"/>
    <x v="31"/>
    <x v="0"/>
    <x v="8"/>
    <n v="3772.4260073260075"/>
    <n v="46.230684837556311"/>
    <n v="3418.2760212267153"/>
    <n v="3418.2760212267153"/>
  </r>
  <r>
    <n v="76"/>
    <x v="21"/>
    <x v="5"/>
    <x v="0"/>
    <n v="3867.4"/>
    <n v="24.984945"/>
    <n v="1893.88"/>
    <n v="1893.88"/>
  </r>
  <r>
    <n v="27"/>
    <x v="33"/>
    <x v="1"/>
    <x v="2"/>
    <n v="3906.13"/>
    <n v="47.93"/>
    <n v="3669.52789364"/>
    <n v="3669.52789364"/>
  </r>
  <r>
    <n v="91"/>
    <x v="2"/>
    <x v="4"/>
    <x v="2"/>
    <n v="3926.99"/>
    <n v="29.11"/>
    <n v="2240.5677064399997"/>
    <n v="2240.5677064399997"/>
  </r>
  <r>
    <n v="76"/>
    <x v="21"/>
    <x v="0"/>
    <x v="8"/>
    <n v="3929.9111300640875"/>
    <n v="21.226531764766481"/>
    <n v="1635.000315326288"/>
    <n v="1635.000315326288"/>
  </r>
  <r>
    <n v="17"/>
    <x v="8"/>
    <x v="0"/>
    <x v="0"/>
    <n v="3944.23"/>
    <n v="22.906652000000001"/>
    <n v="1770.84"/>
    <n v="1770.84"/>
  </r>
  <r>
    <n v="18"/>
    <x v="25"/>
    <x v="5"/>
    <x v="5"/>
    <n v="3997.6055033233279"/>
    <n v="28.683755468838918"/>
    <n v="2247.4602388769367"/>
    <n v="2247.4602388769367"/>
  </r>
  <r>
    <n v="70"/>
    <x v="12"/>
    <x v="2"/>
    <x v="6"/>
    <n v="4017.7431641200528"/>
    <n v="67.402420725185735"/>
    <n v="5307.7900562296718"/>
    <n v="4016.7431641200528"/>
  </r>
  <r>
    <m/>
    <x v="35"/>
    <x v="2"/>
    <x v="8"/>
    <n v="4040.7763997055508"/>
    <m/>
    <m/>
    <m/>
  </r>
  <r>
    <n v="52"/>
    <x v="6"/>
    <x v="6"/>
    <x v="8"/>
    <n v="4066.2036905594164"/>
    <n v="39.373326887703882"/>
    <n v="3137.959355167523"/>
    <n v="3137.959355167523"/>
  </r>
  <r>
    <n v="52"/>
    <x v="6"/>
    <x v="2"/>
    <x v="5"/>
    <n v="4084.4783855443766"/>
    <n v="96.68895516851309"/>
    <n v="7740.5093711305544"/>
    <n v="4083.4783855443766"/>
  </r>
  <r>
    <m/>
    <x v="35"/>
    <x v="0"/>
    <x v="8"/>
    <n v="4086.454326301252"/>
    <m/>
    <m/>
    <m/>
  </r>
  <r>
    <n v="27"/>
    <x v="33"/>
    <x v="1"/>
    <x v="1"/>
    <n v="4094.1390299999998"/>
    <n v="34.135201000000002"/>
    <n v="2739.18"/>
    <n v="2739.18"/>
  </r>
  <r>
    <n v="52"/>
    <x v="6"/>
    <x v="0"/>
    <x v="7"/>
    <n v="4119.4599169381718"/>
    <n v="23.638999682160296"/>
    <n v="1908.646268676601"/>
    <n v="1908.646268676601"/>
  </r>
  <r>
    <n v="63"/>
    <x v="30"/>
    <x v="6"/>
    <x v="5"/>
    <n v="4121.9301474052781"/>
    <n v="34.17911275310118"/>
    <n v="2761.3247392640105"/>
    <n v="2761.3247392640105"/>
  </r>
  <r>
    <n v="76"/>
    <x v="21"/>
    <x v="0"/>
    <x v="7"/>
    <n v="4227.6936914090866"/>
    <n v="26.919254236723411"/>
    <n v="2230.6046817550446"/>
    <n v="2230.6046817550446"/>
  </r>
  <r>
    <n v="85"/>
    <x v="3"/>
    <x v="5"/>
    <x v="4"/>
    <n v="4243.4305187169575"/>
    <n v="24.34426411457013"/>
    <n v="2024.7425886696697"/>
    <n v="2024.7425886696697"/>
  </r>
  <r>
    <s v="08"/>
    <x v="13"/>
    <x v="5"/>
    <x v="3"/>
    <n v="4260.0962047496996"/>
    <n v="38.656270074267766"/>
    <n v="3227.716816890083"/>
    <n v="3227.716816890083"/>
  </r>
  <r>
    <s v="08"/>
    <x v="13"/>
    <x v="5"/>
    <x v="4"/>
    <n v="4290.3374733430101"/>
    <n v="42.451809971369102"/>
    <n v="3569.7987861754655"/>
    <n v="3569.7987861754655"/>
  </r>
  <r>
    <n v="19"/>
    <x v="23"/>
    <x v="0"/>
    <x v="1"/>
    <n v="4327.3922949999996"/>
    <n v="32.261915999999999"/>
    <n v="2736.36"/>
    <n v="2736.36"/>
  </r>
  <r>
    <n v="50"/>
    <x v="31"/>
    <x v="0"/>
    <x v="5"/>
    <n v="4353.8371700603311"/>
    <n v="32.685942554458073"/>
    <n v="2789.2617239883029"/>
    <n v="2789.2617239883029"/>
  </r>
  <r>
    <n v="17"/>
    <x v="8"/>
    <x v="6"/>
    <x v="2"/>
    <n v="4373.45"/>
    <n v="34.78"/>
    <n v="2981.3283835999996"/>
    <n v="2981.3283835999996"/>
  </r>
  <r>
    <n v="63"/>
    <x v="30"/>
    <x v="1"/>
    <x v="7"/>
    <n v="4388.7496367300728"/>
    <n v="21.713445339182112"/>
    <n v="1867.7795567520782"/>
    <n v="1867.7795567520782"/>
  </r>
  <r>
    <n v="63"/>
    <x v="30"/>
    <x v="1"/>
    <x v="0"/>
    <n v="4390.66"/>
    <n v="21.138079999999999"/>
    <n v="1819.08"/>
    <n v="1819.08"/>
  </r>
  <r>
    <n v="76"/>
    <x v="21"/>
    <x v="0"/>
    <x v="4"/>
    <n v="4416.113376240578"/>
    <n v="25.159968102171494"/>
    <n v="2177.7417249630016"/>
    <n v="2177.7417249630016"/>
  </r>
  <r>
    <n v="17"/>
    <x v="8"/>
    <x v="0"/>
    <x v="1"/>
    <n v="4417.0763960000004"/>
    <n v="48.135002"/>
    <n v="4167.2700000000004"/>
    <n v="4167.2700000000004"/>
  </r>
  <r>
    <n v="63"/>
    <x v="30"/>
    <x v="6"/>
    <x v="0"/>
    <n v="4553.6400000000003"/>
    <n v="24.784953999999999"/>
    <n v="2212.09"/>
    <n v="2212.09"/>
  </r>
  <r>
    <n v="86"/>
    <x v="16"/>
    <x v="5"/>
    <x v="2"/>
    <n v="4592.58"/>
    <n v="29.42"/>
    <n v="2648.2285905600002"/>
    <n v="2648.2285905600002"/>
  </r>
  <r>
    <n v="25"/>
    <x v="29"/>
    <x v="0"/>
    <x v="4"/>
    <n v="4628.0235009066564"/>
    <n v="20.039925662866125"/>
    <n v="1817.8068397136697"/>
    <n v="1817.8068397136697"/>
  </r>
  <r>
    <n v="81"/>
    <x v="26"/>
    <x v="0"/>
    <x v="5"/>
    <n v="4642.3241558464033"/>
    <n v="59.293749736734924"/>
    <n v="5395.1118111936939"/>
    <n v="4641.3241558464033"/>
  </r>
  <r>
    <n v="19"/>
    <x v="23"/>
    <x v="0"/>
    <x v="5"/>
    <n v="4666.2410608703231"/>
    <n v="33.517712698517599"/>
    <n v="3065.4738543014382"/>
    <n v="3065.4738543014382"/>
  </r>
  <r>
    <s v="05"/>
    <x v="28"/>
    <x v="0"/>
    <x v="4"/>
    <n v="4706.1926864770012"/>
    <n v="26.090470801532106"/>
    <n v="2406.6209443090779"/>
    <n v="2406.6209443090779"/>
  </r>
  <r>
    <n v="73"/>
    <x v="27"/>
    <x v="0"/>
    <x v="5"/>
    <n v="4800.9189550797255"/>
    <n v="26.857811407459508"/>
    <n v="2527.2666472093651"/>
    <n v="2527.2666472093651"/>
  </r>
  <r>
    <s v="08"/>
    <x v="13"/>
    <x v="5"/>
    <x v="5"/>
    <n v="4805.3663167021004"/>
    <n v="31.010020846365098"/>
    <n v="2920.6843892449147"/>
    <n v="2920.6843892449147"/>
  </r>
  <r>
    <n v="27"/>
    <x v="33"/>
    <x v="1"/>
    <x v="0"/>
    <n v="4824.57"/>
    <n v="50.705081"/>
    <n v="4794.75"/>
    <n v="4794.75"/>
  </r>
  <r>
    <s v="05"/>
    <x v="28"/>
    <x v="0"/>
    <x v="1"/>
    <n v="4825.0534209999996"/>
    <n v="30.214762"/>
    <n v="2857.44"/>
    <n v="2857.44"/>
  </r>
  <r>
    <n v="99"/>
    <x v="0"/>
    <x v="1"/>
    <x v="1"/>
    <n v="4842.1254950000002"/>
    <n v="29.019100000000002"/>
    <n v="2754.08"/>
    <n v="2754.08"/>
  </r>
  <r>
    <n v="63"/>
    <x v="30"/>
    <x v="6"/>
    <x v="1"/>
    <n v="4869.6366369999996"/>
    <n v="19.743808000000001"/>
    <n v="1884.45"/>
    <n v="1884.45"/>
  </r>
  <r>
    <s v="08"/>
    <x v="13"/>
    <x v="6"/>
    <x v="8"/>
    <n v="4894.5886056306745"/>
    <n v="49.573448793079258"/>
    <n v="4755.7760970466597"/>
    <n v="4755.7760970466597"/>
  </r>
  <r>
    <n v="52"/>
    <x v="6"/>
    <x v="6"/>
    <x v="2"/>
    <n v="4905.49"/>
    <n v="31.07"/>
    <n v="2987.3060562800001"/>
    <n v="2987.3060562800001"/>
  </r>
  <r>
    <n v="17"/>
    <x v="8"/>
    <x v="6"/>
    <x v="7"/>
    <n v="4923.3797403716435"/>
    <n v="17.636468884280909"/>
    <n v="1701.888258492645"/>
    <n v="1701.888258492645"/>
  </r>
  <r>
    <s v="05"/>
    <x v="28"/>
    <x v="0"/>
    <x v="2"/>
    <n v="4932.41"/>
    <n v="31.49"/>
    <n v="3044.3031816399994"/>
    <n v="3044.3031816399994"/>
  </r>
  <r>
    <n v="17"/>
    <x v="8"/>
    <x v="6"/>
    <x v="5"/>
    <n v="4976.6128750484186"/>
    <n v="21.974345088422336"/>
    <n v="2143.4130502808716"/>
    <n v="2143.4130502808716"/>
  </r>
  <r>
    <n v="17"/>
    <x v="8"/>
    <x v="5"/>
    <x v="3"/>
    <n v="4996.7337120328593"/>
    <n v="40.314441577689664"/>
    <n v="3948.2343745352136"/>
    <n v="3948.2343745352136"/>
  </r>
  <r>
    <n v="66"/>
    <x v="10"/>
    <x v="1"/>
    <x v="4"/>
    <n v="5008.1667672572939"/>
    <n v="12.655253406415786"/>
    <n v="1242.2405430081317"/>
    <n v="1242.2405430081317"/>
  </r>
  <r>
    <n v="63"/>
    <x v="30"/>
    <x v="1"/>
    <x v="1"/>
    <n v="5054.0750790000002"/>
    <n v="14.524264000000001"/>
    <n v="1438.77"/>
    <n v="1438.77"/>
  </r>
  <r>
    <n v="73"/>
    <x v="27"/>
    <x v="0"/>
    <x v="4"/>
    <n v="5059.8163261838054"/>
    <n v="16.36006949511119"/>
    <n v="1622.4673558857589"/>
    <n v="1622.4673558857589"/>
  </r>
  <r>
    <s v="08"/>
    <x v="13"/>
    <x v="5"/>
    <x v="2"/>
    <n v="5086.99"/>
    <n v="22.94"/>
    <n v="2287.2327917600001"/>
    <n v="2287.2327917600001"/>
  </r>
  <r>
    <n v="41"/>
    <x v="19"/>
    <x v="0"/>
    <x v="1"/>
    <n v="5147.9638450000002"/>
    <n v="18.382688000000002"/>
    <n v="1854.81"/>
    <n v="1854.81"/>
  </r>
  <r>
    <m/>
    <x v="36"/>
    <x v="2"/>
    <x v="5"/>
    <n v="5154.320208068817"/>
    <m/>
    <m/>
    <m/>
  </r>
  <r>
    <n v="17"/>
    <x v="8"/>
    <x v="2"/>
    <x v="3"/>
    <n v="5193.9783314631013"/>
    <n v="92.431683989304119"/>
    <n v="9409.7280101093729"/>
    <n v="5192.9783314631013"/>
  </r>
  <r>
    <m/>
    <x v="22"/>
    <x v="2"/>
    <x v="5"/>
    <n v="5226.3662902931501"/>
    <m/>
    <m/>
    <m/>
  </r>
  <r>
    <n v="52"/>
    <x v="6"/>
    <x v="0"/>
    <x v="5"/>
    <n v="5240.1563031764026"/>
    <n v="18.634058439556437"/>
    <n v="1913.8494242016625"/>
    <n v="1913.8494242016625"/>
  </r>
  <r>
    <n v="76"/>
    <x v="21"/>
    <x v="2"/>
    <x v="6"/>
    <n v="5257.9796588217341"/>
    <n v="82.985801518672062"/>
    <n v="8552.2180645814315"/>
    <n v="5256.9796588217341"/>
  </r>
  <r>
    <n v="44"/>
    <x v="4"/>
    <x v="6"/>
    <x v="4"/>
    <n v="5332.5215262122792"/>
    <n v="44.720022704331278"/>
    <n v="4674.0214809815488"/>
    <n v="4674.0214809815488"/>
  </r>
  <r>
    <n v="25"/>
    <x v="29"/>
    <x v="2"/>
    <x v="7"/>
    <n v="5334.8182702022959"/>
    <n v="90.396478752601212"/>
    <n v="9452.0762136620779"/>
    <n v="5333.8182702022959"/>
  </r>
  <r>
    <n v="91"/>
    <x v="2"/>
    <x v="3"/>
    <x v="2"/>
    <n v="5473.99"/>
    <n v="43.75"/>
    <n v="4693.9464250000001"/>
    <n v="4693.9464250000001"/>
  </r>
  <r>
    <m/>
    <x v="35"/>
    <x v="2"/>
    <x v="6"/>
    <n v="5505.7800131143085"/>
    <m/>
    <m/>
    <m/>
  </r>
  <r>
    <m/>
    <x v="34"/>
    <x v="0"/>
    <x v="8"/>
    <n v="5514.4977549718424"/>
    <m/>
    <m/>
    <m/>
  </r>
  <r>
    <n v="19"/>
    <x v="23"/>
    <x v="0"/>
    <x v="8"/>
    <n v="5544.1971587328271"/>
    <n v="44.987066190026894"/>
    <n v="4888.576425189266"/>
    <n v="4888.576425189266"/>
  </r>
  <r>
    <n v="17"/>
    <x v="8"/>
    <x v="6"/>
    <x v="3"/>
    <n v="5555.964849803122"/>
    <n v="23.588599114792107"/>
    <n v="2568.7255797424868"/>
    <n v="2568.7255797424868"/>
  </r>
  <r>
    <n v="76"/>
    <x v="21"/>
    <x v="5"/>
    <x v="4"/>
    <n v="5569.8751044764949"/>
    <n v="32.609543980768443"/>
    <n v="3559.969308861545"/>
    <n v="3559.969308861545"/>
  </r>
  <r>
    <n v="76"/>
    <x v="21"/>
    <x v="6"/>
    <x v="2"/>
    <n v="5582.01"/>
    <n v="19.91"/>
    <n v="2178.3012543599998"/>
    <n v="2178.3012543599998"/>
  </r>
  <r>
    <n v="50"/>
    <x v="31"/>
    <x v="2"/>
    <x v="3"/>
    <n v="5651.9156784630559"/>
    <n v="65.9555391820453"/>
    <n v="7306.3928612959289"/>
    <n v="5650.9156784630559"/>
  </r>
  <r>
    <m/>
    <x v="34"/>
    <x v="2"/>
    <x v="3"/>
    <n v="5664.6182783767208"/>
    <m/>
    <m/>
    <m/>
  </r>
  <r>
    <m/>
    <x v="34"/>
    <x v="0"/>
    <x v="2"/>
    <n v="5673.59"/>
    <m/>
    <m/>
    <m/>
  </r>
  <r>
    <n v="63"/>
    <x v="30"/>
    <x v="1"/>
    <x v="4"/>
    <n v="5677.0565530099875"/>
    <n v="14.020069713895225"/>
    <n v="1560.0174814013446"/>
    <n v="1560.0174814013446"/>
  </r>
  <r>
    <s v=" "/>
    <x v="34"/>
    <x v="0"/>
    <x v="1"/>
    <n v="5809.4659110000002"/>
    <n v="24.803412999999999"/>
    <n v="2824.25"/>
    <n v="2824.25"/>
  </r>
  <r>
    <n v="44"/>
    <x v="4"/>
    <x v="6"/>
    <x v="0"/>
    <n v="5847.86"/>
    <n v="48.255344999999998"/>
    <n v="5530.93"/>
    <n v="5530.93"/>
  </r>
  <r>
    <n v="52"/>
    <x v="6"/>
    <x v="5"/>
    <x v="4"/>
    <n v="5864.7048452400049"/>
    <n v="24.966203643525191"/>
    <n v="2869.8205433184444"/>
    <n v="2869.8205433184444"/>
  </r>
  <r>
    <n v="15"/>
    <x v="20"/>
    <x v="0"/>
    <x v="0"/>
    <n v="5923.12"/>
    <n v="23.716206"/>
    <n v="2753.29"/>
    <n v="2753.29"/>
  </r>
  <r>
    <n v="85"/>
    <x v="3"/>
    <x v="5"/>
    <x v="6"/>
    <n v="5959.5099501147079"/>
    <n v="24.810583953411705"/>
    <n v="2898.0348699948613"/>
    <n v="2898.0348699948613"/>
  </r>
  <r>
    <n v="41"/>
    <x v="19"/>
    <x v="0"/>
    <x v="2"/>
    <n v="5974.4"/>
    <n v="19.04"/>
    <n v="2229.5504895999993"/>
    <n v="2229.5504895999993"/>
  </r>
  <r>
    <n v="52"/>
    <x v="6"/>
    <x v="6"/>
    <x v="6"/>
    <n v="6059.2959673540208"/>
    <n v="19.678475694320216"/>
    <n v="2337.059084998064"/>
    <n v="2337.059084998064"/>
  </r>
  <r>
    <n v="52"/>
    <x v="6"/>
    <x v="6"/>
    <x v="4"/>
    <n v="6070.164382298326"/>
    <n v="36.896845743605127"/>
    <n v="4389.810409498954"/>
    <n v="4389.810409498954"/>
  </r>
  <r>
    <n v="41"/>
    <x v="19"/>
    <x v="0"/>
    <x v="0"/>
    <n v="6123.48"/>
    <n v="16.161187999999999"/>
    <n v="1939.67"/>
    <n v="1939.67"/>
  </r>
  <r>
    <n v="44"/>
    <x v="4"/>
    <x v="6"/>
    <x v="5"/>
    <n v="6170.5771560307476"/>
    <n v="31.19194170211113"/>
    <n v="3772.4567452180795"/>
    <n v="3772.4567452180795"/>
  </r>
  <r>
    <n v="66"/>
    <x v="10"/>
    <x v="6"/>
    <x v="1"/>
    <n v="6179.0898690000004"/>
    <n v="21.223745999999998"/>
    <n v="2570.41"/>
    <n v="2570.41"/>
  </r>
  <r>
    <n v="41"/>
    <x v="19"/>
    <x v="5"/>
    <x v="5"/>
    <n v="6193.9778359078728"/>
    <n v="24.177782110197953"/>
    <n v="2935.2302716347294"/>
    <n v="2935.2302716347294"/>
  </r>
  <r>
    <n v="50"/>
    <x v="31"/>
    <x v="5"/>
    <x v="1"/>
    <n v="6230.7623249999997"/>
    <n v="14.317807"/>
    <n v="1748.53"/>
    <n v="1748.53"/>
  </r>
  <r>
    <n v="99"/>
    <x v="0"/>
    <x v="1"/>
    <x v="2"/>
    <n v="6249.69"/>
    <n v="33.82"/>
    <n v="4142.7445096799993"/>
    <n v="4142.7445096799993"/>
  </r>
  <r>
    <n v="86"/>
    <x v="16"/>
    <x v="5"/>
    <x v="5"/>
    <n v="6251.659030100016"/>
    <n v="41.140225384890186"/>
    <n v="5041.0153659448533"/>
    <n v="5041.0153659448533"/>
  </r>
  <r>
    <m/>
    <x v="35"/>
    <x v="0"/>
    <x v="5"/>
    <n v="6284.95522451135"/>
    <m/>
    <m/>
    <m/>
  </r>
  <r>
    <n v="85"/>
    <x v="3"/>
    <x v="5"/>
    <x v="5"/>
    <n v="6400.172424439098"/>
    <n v="25.655302767796034"/>
    <n v="3218.2878817756514"/>
    <n v="3218.2878817756514"/>
  </r>
  <r>
    <n v="15"/>
    <x v="20"/>
    <x v="0"/>
    <x v="8"/>
    <n v="6440.9037854947319"/>
    <n v="34.337572504868916"/>
    <n v="4334.8340143336764"/>
    <n v="4334.8340143336764"/>
  </r>
  <r>
    <n v="86"/>
    <x v="16"/>
    <x v="6"/>
    <x v="1"/>
    <n v="6463.360205"/>
    <n v="22.345331999999999"/>
    <n v="2830.75"/>
    <n v="2830.75"/>
  </r>
  <r>
    <n v="73"/>
    <x v="27"/>
    <x v="5"/>
    <x v="8"/>
    <n v="6480.1692534862232"/>
    <n v="24.193561671824646"/>
    <n v="3072.8561397703843"/>
    <n v="3072.8561397703843"/>
  </r>
  <r>
    <m/>
    <x v="22"/>
    <x v="2"/>
    <x v="6"/>
    <n v="6483.4071424078629"/>
    <m/>
    <m/>
    <m/>
  </r>
  <r>
    <n v="66"/>
    <x v="10"/>
    <x v="6"/>
    <x v="2"/>
    <n v="6502.61"/>
    <n v="20.7"/>
    <n v="2638.2389291999998"/>
    <n v="2638.2389291999998"/>
  </r>
  <r>
    <n v="66"/>
    <x v="10"/>
    <x v="1"/>
    <x v="7"/>
    <n v="6535.3835912147106"/>
    <n v="16.004682076208034"/>
    <n v="2050.0960378197801"/>
    <n v="2050.0960378197801"/>
  </r>
  <r>
    <s v="05"/>
    <x v="28"/>
    <x v="0"/>
    <x v="0"/>
    <n v="6629.05"/>
    <n v="26.592444"/>
    <n v="3455.14"/>
    <n v="3455.14"/>
  </r>
  <r>
    <s v=" "/>
    <x v="32"/>
    <x v="5"/>
    <x v="1"/>
    <n v="6677.6416660000004"/>
    <n v="21.882104999999999"/>
    <n v="2863.97"/>
    <n v="2863.97"/>
  </r>
  <r>
    <s v=" "/>
    <x v="32"/>
    <x v="5"/>
    <x v="0"/>
    <n v="6683.39"/>
    <n v="25.234639000000001"/>
    <n v="3305.6"/>
    <n v="3305.6"/>
  </r>
  <r>
    <n v="73"/>
    <x v="27"/>
    <x v="0"/>
    <x v="0"/>
    <n v="6699.7"/>
    <n v="25.225708000000001"/>
    <n v="3312.49"/>
    <n v="3312.49"/>
  </r>
  <r>
    <n v="44"/>
    <x v="4"/>
    <x v="6"/>
    <x v="1"/>
    <n v="6708.1622859999998"/>
    <n v="46.956547"/>
    <n v="6173.85"/>
    <n v="6173.85"/>
  </r>
  <r>
    <n v="76"/>
    <x v="21"/>
    <x v="6"/>
    <x v="7"/>
    <n v="6885.6286370424714"/>
    <n v="21.721087478187957"/>
    <n v="2931.441502563307"/>
    <n v="2931.441502563307"/>
  </r>
  <r>
    <n v="23"/>
    <x v="17"/>
    <x v="0"/>
    <x v="7"/>
    <n v="6886.884352689829"/>
    <n v="63.663240590221889"/>
    <n v="8593.4509590616126"/>
    <n v="6885.884352689829"/>
  </r>
  <r>
    <n v="63"/>
    <x v="30"/>
    <x v="1"/>
    <x v="2"/>
    <n v="6929.13"/>
    <n v="25.96"/>
    <n v="3525.6522100800003"/>
    <n v="3525.6522100800003"/>
  </r>
  <r>
    <s v="08"/>
    <x v="13"/>
    <x v="5"/>
    <x v="7"/>
    <n v="6963.7670755376148"/>
    <n v="30.537639867728782"/>
    <n v="4168.0774170800851"/>
    <n v="4168.0774170800851"/>
  </r>
  <r>
    <m/>
    <x v="34"/>
    <x v="0"/>
    <x v="7"/>
    <n v="6970.275138899864"/>
    <m/>
    <m/>
    <m/>
  </r>
  <r>
    <n v="52"/>
    <x v="6"/>
    <x v="5"/>
    <x v="6"/>
    <n v="6976.1516712003313"/>
    <n v="18.732087633280965"/>
    <n v="2561.2865351804876"/>
    <n v="2561.2865351804876"/>
  </r>
  <r>
    <n v="76"/>
    <x v="21"/>
    <x v="6"/>
    <x v="5"/>
    <n v="7015.1641971314984"/>
    <n v="19.572999938251446"/>
    <n v="2691.2330445866596"/>
    <n v="2691.2330445866596"/>
  </r>
  <r>
    <n v="25"/>
    <x v="29"/>
    <x v="0"/>
    <x v="2"/>
    <n v="7019.72"/>
    <n v="15.87"/>
    <n v="2183.49794544"/>
    <n v="2183.49794544"/>
  </r>
  <r>
    <n v="25"/>
    <x v="29"/>
    <x v="2"/>
    <x v="3"/>
    <n v="7068.1107833480646"/>
    <n v="77.942701014161614"/>
    <n v="10797.789852220809"/>
    <n v="7067.1107833480646"/>
  </r>
  <r>
    <n v="44"/>
    <x v="4"/>
    <x v="5"/>
    <x v="2"/>
    <n v="7080.35"/>
    <n v="35.74"/>
    <n v="4959.8134964000001"/>
    <n v="4959.8134964000001"/>
  </r>
  <r>
    <n v="66"/>
    <x v="10"/>
    <x v="6"/>
    <x v="5"/>
    <n v="7082.9719380231463"/>
    <n v="19.519829674363027"/>
    <n v="2709.8647540426941"/>
    <n v="2709.8647540426941"/>
  </r>
  <r>
    <s v=" "/>
    <x v="35"/>
    <x v="0"/>
    <x v="1"/>
    <n v="7103.3488209999996"/>
    <n v="15.406919"/>
    <n v="2145.04"/>
    <n v="2145.04"/>
  </r>
  <r>
    <n v="73"/>
    <x v="27"/>
    <x v="0"/>
    <x v="7"/>
    <n v="7145.3714979745837"/>
    <n v="15.213818975592217"/>
    <n v="2130.6844142774135"/>
    <n v="2130.6844142774135"/>
  </r>
  <r>
    <n v="17"/>
    <x v="8"/>
    <x v="1"/>
    <x v="5"/>
    <n v="7151.2333791561805"/>
    <n v="18.39498024552509"/>
    <n v="2578.3172161180646"/>
    <n v="2578.3172161180646"/>
  </r>
  <r>
    <n v="52"/>
    <x v="6"/>
    <x v="6"/>
    <x v="7"/>
    <n v="7170.8479870813617"/>
    <n v="19.672099924228139"/>
    <n v="2764.8865076089692"/>
    <n v="2764.8865076089692"/>
  </r>
  <r>
    <n v="99"/>
    <x v="0"/>
    <x v="6"/>
    <x v="2"/>
    <n v="7269.38"/>
    <n v="67.489999999999995"/>
    <n v="9615.9649415199983"/>
    <n v="7268.38"/>
  </r>
  <r>
    <n v="17"/>
    <x v="8"/>
    <x v="1"/>
    <x v="2"/>
    <n v="7312.05"/>
    <n v="14.28"/>
    <n v="2046.5550504"/>
    <n v="2046.5550504"/>
  </r>
  <r>
    <n v="76"/>
    <x v="21"/>
    <x v="0"/>
    <x v="0"/>
    <n v="7438.06"/>
    <n v="25.750927000000001"/>
    <n v="3754.13"/>
    <n v="3754.13"/>
  </r>
  <r>
    <n v="73"/>
    <x v="27"/>
    <x v="6"/>
    <x v="8"/>
    <n v="7637.4331548057016"/>
    <n v="23.509015463565834"/>
    <n v="3519.1512691102416"/>
    <n v="3519.1512691102416"/>
  </r>
  <r>
    <n v="15"/>
    <x v="20"/>
    <x v="6"/>
    <x v="1"/>
    <n v="7646.1548359999997"/>
    <n v="12.434979"/>
    <n v="1863.56"/>
    <n v="1863.56"/>
  </r>
  <r>
    <m/>
    <x v="35"/>
    <x v="0"/>
    <x v="2"/>
    <n v="7646.28"/>
    <m/>
    <m/>
    <m/>
  </r>
  <r>
    <n v="54"/>
    <x v="24"/>
    <x v="6"/>
    <x v="8"/>
    <n v="7651.0001847567637"/>
    <n v="20.620367262457787"/>
    <n v="3092.2221012024102"/>
    <n v="3092.2221012024102"/>
  </r>
  <r>
    <s v=" "/>
    <x v="34"/>
    <x v="0"/>
    <x v="0"/>
    <n v="7670.25"/>
    <n v="18.724102999999999"/>
    <n v="2814.92"/>
    <n v="2814.92"/>
  </r>
  <r>
    <s v="08"/>
    <x v="13"/>
    <x v="5"/>
    <x v="1"/>
    <n v="7772.5458520000002"/>
    <n v="24.562650999999999"/>
    <n v="3741.92"/>
    <n v="3741.92"/>
  </r>
  <r>
    <n v="76"/>
    <x v="21"/>
    <x v="5"/>
    <x v="3"/>
    <n v="7783.1946572763518"/>
    <n v="15.967403361325699"/>
    <n v="2435.8372072359539"/>
    <n v="2435.8372072359539"/>
  </r>
  <r>
    <m/>
    <x v="35"/>
    <x v="0"/>
    <x v="4"/>
    <n v="8023.4034305268524"/>
    <m/>
    <m/>
    <m/>
  </r>
  <r>
    <n v="85"/>
    <x v="3"/>
    <x v="5"/>
    <x v="2"/>
    <n v="8023.88"/>
    <n v="36.380000000000003"/>
    <n v="5721.4115862400004"/>
    <n v="5721.4115862400004"/>
  </r>
  <r>
    <n v="52"/>
    <x v="6"/>
    <x v="5"/>
    <x v="1"/>
    <n v="8032.1350149999998"/>
    <n v="42.856512000000002"/>
    <n v="6746.89"/>
    <n v="6746.89"/>
  </r>
  <r>
    <n v="15"/>
    <x v="20"/>
    <x v="6"/>
    <x v="2"/>
    <n v="8051.32"/>
    <n v="17.87"/>
    <n v="2819.9909326400002"/>
    <n v="2819.9909326400002"/>
  </r>
  <r>
    <n v="70"/>
    <x v="12"/>
    <x v="2"/>
    <x v="4"/>
    <n v="8069.096952784369"/>
    <n v="23.999875614523404"/>
    <n v="3795.6835344917517"/>
    <n v="3795.6835344917517"/>
  </r>
  <r>
    <n v="15"/>
    <x v="20"/>
    <x v="6"/>
    <x v="8"/>
    <n v="8075.3003139409921"/>
    <n v="17.166711912163194"/>
    <n v="2717.0765402350694"/>
    <n v="2717.0765402350694"/>
  </r>
  <r>
    <n v="63"/>
    <x v="30"/>
    <x v="3"/>
    <x v="8"/>
    <n v="8149.2746059953261"/>
    <n v="30.914402361653526"/>
    <n v="4937.8271008567617"/>
    <n v="4937.8271008567617"/>
  </r>
  <r>
    <n v="76"/>
    <x v="21"/>
    <x v="5"/>
    <x v="6"/>
    <n v="8156.1209627743383"/>
    <n v="21.657051854696789"/>
    <n v="3462.0956786300735"/>
    <n v="3462.0956786300735"/>
  </r>
  <r>
    <n v="17"/>
    <x v="8"/>
    <x v="6"/>
    <x v="1"/>
    <n v="8202.1797330000009"/>
    <n v="29.567831000000002"/>
    <n v="4753.41"/>
    <n v="4753.41"/>
  </r>
  <r>
    <n v="17"/>
    <x v="8"/>
    <x v="1"/>
    <x v="4"/>
    <n v="8294.7790855048443"/>
    <n v="17.498887373913949"/>
    <n v="2844.9283381714254"/>
    <n v="2844.9283381714254"/>
  </r>
  <r>
    <n v="95"/>
    <x v="15"/>
    <x v="6"/>
    <x v="2"/>
    <n v="8342.74"/>
    <n v="23.97"/>
    <n v="3919.51936488"/>
    <n v="3919.51936488"/>
  </r>
  <r>
    <n v="41"/>
    <x v="19"/>
    <x v="6"/>
    <x v="5"/>
    <n v="8369.0442151132447"/>
    <n v="21.945732987149373"/>
    <n v="3599.8302701694388"/>
    <n v="3599.8302701694388"/>
  </r>
  <r>
    <n v="52"/>
    <x v="6"/>
    <x v="5"/>
    <x v="3"/>
    <n v="8441.923167900819"/>
    <n v="27.686548731045747"/>
    <n v="4581.0632565678698"/>
    <n v="4581.0632565678698"/>
  </r>
  <r>
    <n v="41"/>
    <x v="19"/>
    <x v="5"/>
    <x v="4"/>
    <n v="8479.4272624299047"/>
    <n v="15.32869876078766"/>
    <n v="2547.580288928048"/>
    <n v="2547.580288928048"/>
  </r>
  <r>
    <n v="44"/>
    <x v="4"/>
    <x v="5"/>
    <x v="7"/>
    <n v="8511.2512522863872"/>
    <n v="42.311010138207862"/>
    <n v="7058.3449052767446"/>
    <n v="7058.3449052767446"/>
  </r>
  <r>
    <n v="95"/>
    <x v="15"/>
    <x v="6"/>
    <x v="0"/>
    <n v="8516.59"/>
    <n v="21.632680000000001"/>
    <n v="3611.04"/>
    <n v="3611.04"/>
  </r>
  <r>
    <n v="41"/>
    <x v="19"/>
    <x v="5"/>
    <x v="8"/>
    <n v="8517.8660774866348"/>
    <n v="20.937685839942706"/>
    <n v="3495.5503175595563"/>
    <n v="3495.5503175595563"/>
  </r>
  <r>
    <n v="25"/>
    <x v="29"/>
    <x v="0"/>
    <x v="8"/>
    <n v="8537.3907847769606"/>
    <n v="23.035907877571866"/>
    <n v="3854.6643336058792"/>
    <n v="3854.6643336058792"/>
  </r>
  <r>
    <n v="44"/>
    <x v="4"/>
    <x v="6"/>
    <x v="3"/>
    <n v="8553.8941469705205"/>
    <n v="30.084934344905136"/>
    <n v="5043.9295385755777"/>
    <n v="5043.9295385755777"/>
  </r>
  <r>
    <n v="50"/>
    <x v="31"/>
    <x v="5"/>
    <x v="4"/>
    <n v="8590.4656554219491"/>
    <n v="27.639695736066223"/>
    <n v="4653.7819961609912"/>
    <n v="4653.7819961609912"/>
  </r>
  <r>
    <n v="52"/>
    <x v="6"/>
    <x v="5"/>
    <x v="8"/>
    <n v="8629.226234810867"/>
    <n v="35.839706469722472"/>
    <n v="6061.6711322024184"/>
    <n v="6061.6711322024184"/>
  </r>
  <r>
    <s v=" "/>
    <x v="35"/>
    <x v="0"/>
    <x v="0"/>
    <n v="8632.14"/>
    <n v="35.072246999999997"/>
    <n v="5933.87"/>
    <n v="5933.87"/>
  </r>
  <r>
    <n v="25"/>
    <x v="29"/>
    <x v="5"/>
    <x v="4"/>
    <n v="8634.9205367380382"/>
    <n v="29.038538936592289"/>
    <n v="4914.6113339207795"/>
    <n v="4914.6113339207795"/>
  </r>
  <r>
    <m/>
    <x v="22"/>
    <x v="0"/>
    <x v="4"/>
    <n v="8643.5078067329414"/>
    <m/>
    <m/>
    <m/>
  </r>
  <r>
    <n v="17"/>
    <x v="8"/>
    <x v="6"/>
    <x v="0"/>
    <n v="8661.49"/>
    <n v="18.923257"/>
    <n v="3212.51"/>
    <n v="3212.51"/>
  </r>
  <r>
    <n v="86"/>
    <x v="16"/>
    <x v="6"/>
    <x v="0"/>
    <n v="8665.31"/>
    <n v="34.336381000000003"/>
    <n v="5831.69"/>
    <n v="5831.69"/>
  </r>
  <r>
    <n v="18"/>
    <x v="25"/>
    <x v="6"/>
    <x v="0"/>
    <n v="8690.2199999999993"/>
    <n v="20.192150000000002"/>
    <n v="3439.29"/>
    <n v="3439.29"/>
  </r>
  <r>
    <n v="52"/>
    <x v="6"/>
    <x v="6"/>
    <x v="3"/>
    <n v="8705.173489112105"/>
    <n v="19.730277653918801"/>
    <n v="3366.4076033280126"/>
    <n v="3366.4076033280126"/>
  </r>
  <r>
    <n v="44"/>
    <x v="4"/>
    <x v="5"/>
    <x v="5"/>
    <n v="8759.352812040619"/>
    <n v="31.262553740993031"/>
    <n v="5367.2588652456698"/>
    <n v="5367.2588652456698"/>
  </r>
  <r>
    <n v="18"/>
    <x v="25"/>
    <x v="1"/>
    <x v="0"/>
    <n v="8804.01"/>
    <n v="8.417033"/>
    <n v="1452.43"/>
    <n v="1452.43"/>
  </r>
  <r>
    <s v="05"/>
    <x v="28"/>
    <x v="5"/>
    <x v="7"/>
    <n v="8812.7219787328668"/>
    <n v="30.53727299575587"/>
    <n v="5274.6833392451626"/>
    <n v="5274.6833392451626"/>
  </r>
  <r>
    <m/>
    <x v="22"/>
    <x v="0"/>
    <x v="2"/>
    <n v="8873.1299999999992"/>
    <m/>
    <m/>
    <m/>
  </r>
  <r>
    <n v="52"/>
    <x v="6"/>
    <x v="0"/>
    <x v="0"/>
    <n v="8875.99"/>
    <n v="71.402637999999996"/>
    <n v="12421.88"/>
    <n v="8874.99"/>
  </r>
  <r>
    <n v="50"/>
    <x v="31"/>
    <x v="5"/>
    <x v="6"/>
    <n v="8883.9397707575445"/>
    <n v="12.775259655158575"/>
    <n v="2224.4948917114643"/>
    <n v="2224.4948917114643"/>
  </r>
  <r>
    <n v="15"/>
    <x v="20"/>
    <x v="5"/>
    <x v="8"/>
    <n v="8899.8330598237935"/>
    <n v="22.738218565398537"/>
    <n v="3966.3804464727277"/>
    <n v="3966.3804464727277"/>
  </r>
  <r>
    <n v="19"/>
    <x v="23"/>
    <x v="0"/>
    <x v="0"/>
    <n v="8916.8700000000008"/>
    <n v="23.379961999999999"/>
    <n v="4086.13"/>
    <n v="4086.13"/>
  </r>
  <r>
    <n v="66"/>
    <x v="10"/>
    <x v="6"/>
    <x v="0"/>
    <n v="8964.9500000000007"/>
    <n v="17.368013999999999"/>
    <n v="3051.79"/>
    <n v="3051.79"/>
  </r>
  <r>
    <m/>
    <x v="32"/>
    <x v="5"/>
    <x v="2"/>
    <n v="9039.09"/>
    <m/>
    <m/>
    <m/>
  </r>
  <r>
    <n v="95"/>
    <x v="15"/>
    <x v="1"/>
    <x v="0"/>
    <n v="9074.59"/>
    <n v="11.896395999999999"/>
    <n v="2115.92"/>
    <n v="2115.92"/>
  </r>
  <r>
    <n v="52"/>
    <x v="6"/>
    <x v="5"/>
    <x v="2"/>
    <n v="9117.91"/>
    <n v="35.99"/>
    <n v="6431.8101856399999"/>
    <n v="6431.8101856399999"/>
  </r>
  <r>
    <n v="25"/>
    <x v="29"/>
    <x v="0"/>
    <x v="7"/>
    <n v="9141.4412432263598"/>
    <n v="18.17408114195198"/>
    <n v="3256.2909802121326"/>
    <n v="3256.2909802121326"/>
  </r>
  <r>
    <s v="08"/>
    <x v="13"/>
    <x v="1"/>
    <x v="4"/>
    <n v="9171.2978275209571"/>
    <n v="24.747813376839222"/>
    <n v="4448.6035143544332"/>
    <n v="4448.6035143544332"/>
  </r>
  <r>
    <n v="41"/>
    <x v="19"/>
    <x v="5"/>
    <x v="7"/>
    <n v="9261.0841810034908"/>
    <n v="14.021288542192803"/>
    <n v="2545.1057369015903"/>
    <n v="2545.1057369015903"/>
  </r>
  <r>
    <n v="50"/>
    <x v="31"/>
    <x v="5"/>
    <x v="3"/>
    <n v="9325.6132361336349"/>
    <n v="15.044252063083011"/>
    <n v="2749.8187728774665"/>
    <n v="2749.8187728774665"/>
  </r>
  <r>
    <n v="76"/>
    <x v="21"/>
    <x v="6"/>
    <x v="1"/>
    <n v="9347.4063690000003"/>
    <n v="20.942881"/>
    <n v="3836.93"/>
    <n v="3836.93"/>
  </r>
  <r>
    <n v="41"/>
    <x v="19"/>
    <x v="5"/>
    <x v="0"/>
    <n v="9398.82"/>
    <n v="13.948079999999999"/>
    <n v="2569.4699999999998"/>
    <n v="2569.4699999999998"/>
  </r>
  <r>
    <n v="52"/>
    <x v="6"/>
    <x v="6"/>
    <x v="5"/>
    <n v="9400.2541141893053"/>
    <n v="23.237147849776292"/>
    <n v="4281.3278556669411"/>
    <n v="4281.3278556669411"/>
  </r>
  <r>
    <n v="25"/>
    <x v="29"/>
    <x v="0"/>
    <x v="1"/>
    <n v="9401.2218140000004"/>
    <n v="16.506888"/>
    <n v="3041.62"/>
    <n v="3041.62"/>
  </r>
  <r>
    <n v="54"/>
    <x v="24"/>
    <x v="5"/>
    <x v="0"/>
    <n v="9401.82"/>
    <n v="21.997150999999999"/>
    <n v="4053.54"/>
    <n v="4053.54"/>
  </r>
  <r>
    <s v="08"/>
    <x v="13"/>
    <x v="5"/>
    <x v="0"/>
    <n v="9496.19"/>
    <n v="22.988907999999999"/>
    <n v="4278.82"/>
    <n v="4278.82"/>
  </r>
  <r>
    <n v="15"/>
    <x v="20"/>
    <x v="0"/>
    <x v="5"/>
    <n v="9549.8764842080964"/>
    <n v="24.499210717334911"/>
    <n v="4585.7029516982584"/>
    <n v="4585.7029516982584"/>
  </r>
  <r>
    <n v="85"/>
    <x v="3"/>
    <x v="5"/>
    <x v="3"/>
    <n v="9559.058969467731"/>
    <n v="22.672488991446325"/>
    <n v="4247.8621213753304"/>
    <n v="4247.8621213753304"/>
  </r>
  <r>
    <n v="27"/>
    <x v="33"/>
    <x v="3"/>
    <x v="0"/>
    <n v="9655.1299999999992"/>
    <n v="63.406937999999997"/>
    <n v="11999.16"/>
    <n v="9654.1299999999992"/>
  </r>
  <r>
    <n v="44"/>
    <x v="4"/>
    <x v="5"/>
    <x v="0"/>
    <n v="9691.7800000000007"/>
    <n v="31.944246"/>
    <n v="6068.1"/>
    <n v="6068.1"/>
  </r>
  <r>
    <n v="54"/>
    <x v="24"/>
    <x v="5"/>
    <x v="2"/>
    <n v="9721.0499999999993"/>
    <n v="23.18"/>
    <n v="4416.5452043999994"/>
    <n v="4416.5452043999994"/>
  </r>
  <r>
    <s v="08"/>
    <x v="13"/>
    <x v="5"/>
    <x v="6"/>
    <n v="9774.75288777688"/>
    <n v="36.23802213723922"/>
    <n v="6942.6671460527105"/>
    <n v="6942.6671460527105"/>
  </r>
  <r>
    <n v="54"/>
    <x v="24"/>
    <x v="6"/>
    <x v="5"/>
    <n v="9836.2245310245289"/>
    <n v="20.415155029463023"/>
    <n v="3935.83775462727"/>
    <n v="3935.83775462727"/>
  </r>
  <r>
    <n v="54"/>
    <x v="24"/>
    <x v="5"/>
    <x v="1"/>
    <n v="10010.416197"/>
    <n v="19.687721"/>
    <n v="3862.81"/>
    <n v="3862.81"/>
  </r>
  <r>
    <s v="08"/>
    <x v="13"/>
    <x v="1"/>
    <x v="5"/>
    <n v="10030.32679997153"/>
    <n v="19.814248484588752"/>
    <n v="3895.3703968868103"/>
    <n v="3895.3703968868103"/>
  </r>
  <r>
    <n v="15"/>
    <x v="20"/>
    <x v="6"/>
    <x v="0"/>
    <n v="10051.799999999999"/>
    <n v="14.599598"/>
    <n v="2876.34"/>
    <n v="2876.34"/>
  </r>
  <r>
    <n v="66"/>
    <x v="10"/>
    <x v="3"/>
    <x v="4"/>
    <n v="10071.357781097375"/>
    <n v="18.443891762023927"/>
    <n v="3640.7986430990782"/>
    <n v="3640.7986430990782"/>
  </r>
  <r>
    <n v="76"/>
    <x v="21"/>
    <x v="6"/>
    <x v="6"/>
    <n v="10106.840550560248"/>
    <n v="17.353782028698248"/>
    <n v="3437.6813950993305"/>
    <n v="3437.6813950993305"/>
  </r>
  <r>
    <n v="50"/>
    <x v="31"/>
    <x v="5"/>
    <x v="0"/>
    <n v="10137.02"/>
    <n v="18.104531999999999"/>
    <n v="3597.11"/>
    <n v="3597.11"/>
  </r>
  <r>
    <n v="54"/>
    <x v="24"/>
    <x v="5"/>
    <x v="8"/>
    <n v="10227.881691408007"/>
    <n v="19.291147517914165"/>
    <n v="3867.2284602926161"/>
    <n v="3867.2284602926161"/>
  </r>
  <r>
    <m/>
    <x v="32"/>
    <x v="5"/>
    <x v="5"/>
    <n v="10249.264533423344"/>
    <m/>
    <m/>
    <m/>
  </r>
  <r>
    <n v="52"/>
    <x v="6"/>
    <x v="5"/>
    <x v="7"/>
    <n v="10299.058192075079"/>
    <n v="24.506315303399937"/>
    <n v="4946.8825607078979"/>
    <n v="4946.8825607078979"/>
  </r>
  <r>
    <s v="08"/>
    <x v="13"/>
    <x v="1"/>
    <x v="8"/>
    <n v="10310.824298316431"/>
    <n v="56.749272447027302"/>
    <n v="11468.582834268329"/>
    <n v="10309.824298316431"/>
  </r>
  <r>
    <s v="08"/>
    <x v="13"/>
    <x v="1"/>
    <x v="7"/>
    <n v="10321.582859108325"/>
    <n v="23.728997292964038"/>
    <n v="4800.4479097685544"/>
    <n v="4800.4479097685544"/>
  </r>
  <r>
    <n v="95"/>
    <x v="15"/>
    <x v="1"/>
    <x v="2"/>
    <n v="10329.450000000001"/>
    <n v="18.260000000000002"/>
    <n v="3696.8688372000006"/>
    <n v="3696.8688372000006"/>
  </r>
  <r>
    <n v="44"/>
    <x v="4"/>
    <x v="6"/>
    <x v="8"/>
    <n v="10332.701079737019"/>
    <n v="39.741693131179915"/>
    <n v="8048.5250963315502"/>
    <n v="8048.5250963315502"/>
  </r>
  <r>
    <n v="66"/>
    <x v="10"/>
    <x v="1"/>
    <x v="5"/>
    <n v="10446.111355456771"/>
    <n v="16.048694519184778"/>
    <n v="3285.870421119414"/>
    <n v="3285.870421119414"/>
  </r>
  <r>
    <n v="95"/>
    <x v="15"/>
    <x v="1"/>
    <x v="1"/>
    <n v="10581.103112999999"/>
    <n v="18.035105000000001"/>
    <n v="3740.29"/>
    <n v="3740.29"/>
  </r>
  <r>
    <n v="63"/>
    <x v="30"/>
    <x v="1"/>
    <x v="5"/>
    <n v="10587.917679194519"/>
    <n v="31.10694174421123"/>
    <n v="6455.4116734084782"/>
    <n v="6455.4116734084782"/>
  </r>
  <r>
    <n v="63"/>
    <x v="30"/>
    <x v="3"/>
    <x v="7"/>
    <n v="10594.093565250669"/>
    <n v="24.643166630025291"/>
    <n v="5117.0114552419982"/>
    <n v="5117.0114552419982"/>
  </r>
  <r>
    <n v="76"/>
    <x v="21"/>
    <x v="2"/>
    <x v="3"/>
    <n v="10595.80214449752"/>
    <n v="85.443986024593983"/>
    <n v="17744.812378934657"/>
    <n v="10594.80214449752"/>
  </r>
  <r>
    <n v="50"/>
    <x v="31"/>
    <x v="5"/>
    <x v="5"/>
    <n v="10674.655053398532"/>
    <n v="23.039288968612663"/>
    <n v="4820.3546633439992"/>
    <n v="4820.3546633439992"/>
  </r>
  <r>
    <s v="08"/>
    <x v="13"/>
    <x v="6"/>
    <x v="5"/>
    <n v="10721.609529273521"/>
    <n v="31.575180537396651"/>
    <n v="6635.3204281503613"/>
    <n v="6635.3204281503613"/>
  </r>
  <r>
    <n v="44"/>
    <x v="4"/>
    <x v="5"/>
    <x v="1"/>
    <n v="10773.821986000001"/>
    <n v="26.822381"/>
    <n v="5664"/>
    <n v="5664"/>
  </r>
  <r>
    <m/>
    <x v="22"/>
    <x v="0"/>
    <x v="7"/>
    <n v="10805.851585517492"/>
    <m/>
    <m/>
    <m/>
  </r>
  <r>
    <n v="73"/>
    <x v="27"/>
    <x v="0"/>
    <x v="2"/>
    <n v="10816.19"/>
    <n v="16.559999999999999"/>
    <n v="3510.6756854399996"/>
    <n v="3510.6756854399996"/>
  </r>
  <r>
    <n v="15"/>
    <x v="20"/>
    <x v="5"/>
    <x v="1"/>
    <n v="10845.28037"/>
    <n v="12.030708000000001"/>
    <n v="2557.34"/>
    <n v="2557.34"/>
  </r>
  <r>
    <n v="66"/>
    <x v="10"/>
    <x v="3"/>
    <x v="8"/>
    <n v="10892.857648386911"/>
    <n v="29.474238215495696"/>
    <n v="6292.7501510503853"/>
    <n v="6292.7501510503853"/>
  </r>
  <r>
    <n v="95"/>
    <x v="15"/>
    <x v="6"/>
    <x v="1"/>
    <n v="10901.305709"/>
    <n v="30.010864999999999"/>
    <n v="6412.29"/>
    <n v="6412.29"/>
  </r>
  <r>
    <s v="05"/>
    <x v="28"/>
    <x v="5"/>
    <x v="4"/>
    <n v="11026.563377862496"/>
    <n v="23.199665573451373"/>
    <n v="5013.926622701174"/>
    <n v="5013.926622701174"/>
  </r>
  <r>
    <n v="63"/>
    <x v="30"/>
    <x v="3"/>
    <x v="4"/>
    <n v="11031.10190255351"/>
    <n v="20.019484110514025"/>
    <n v="4328.4045974887676"/>
    <n v="4328.4045974887676"/>
  </r>
  <r>
    <n v="15"/>
    <x v="20"/>
    <x v="6"/>
    <x v="4"/>
    <n v="11055.701920222169"/>
    <n v="23.677922254904324"/>
    <n v="5130.810590592172"/>
    <n v="5130.810590592172"/>
  </r>
  <r>
    <n v="41"/>
    <x v="19"/>
    <x v="5"/>
    <x v="3"/>
    <n v="11084.969368885708"/>
    <n v="11.277177175236723"/>
    <n v="2450.1404056779238"/>
    <n v="2450.1404056779238"/>
  </r>
  <r>
    <n v="41"/>
    <x v="19"/>
    <x v="5"/>
    <x v="6"/>
    <n v="11097.599186991869"/>
    <n v="20.452311227773869"/>
    <n v="4448.642428087579"/>
    <n v="4448.642428087579"/>
  </r>
  <r>
    <m/>
    <x v="35"/>
    <x v="0"/>
    <x v="7"/>
    <n v="11115.325917793729"/>
    <m/>
    <m/>
    <m/>
  </r>
  <r>
    <m/>
    <x v="35"/>
    <x v="2"/>
    <x v="4"/>
    <n v="11134.338870991054"/>
    <m/>
    <m/>
    <m/>
  </r>
  <r>
    <n v="41"/>
    <x v="19"/>
    <x v="5"/>
    <x v="2"/>
    <n v="11137.77"/>
    <n v="15.75"/>
    <n v="3438.2295990000002"/>
    <n v="3438.2295990000002"/>
  </r>
  <r>
    <n v="76"/>
    <x v="21"/>
    <x v="6"/>
    <x v="8"/>
    <n v="11145.723302155933"/>
    <n v="24.986185549261837"/>
    <n v="5458.3865659646299"/>
    <n v="5458.3865659646299"/>
  </r>
  <r>
    <n v="68"/>
    <x v="18"/>
    <x v="6"/>
    <x v="2"/>
    <n v="11264.7"/>
    <n v="13.04"/>
    <n v="2879.0770847999997"/>
    <n v="2879.0770847999997"/>
  </r>
  <r>
    <n v="81"/>
    <x v="26"/>
    <x v="5"/>
    <x v="5"/>
    <n v="11278.013206359237"/>
    <n v="33.950380058820265"/>
    <n v="7504.6995594200889"/>
    <n v="7504.6995594200889"/>
  </r>
  <r>
    <n v="66"/>
    <x v="10"/>
    <x v="1"/>
    <x v="0"/>
    <n v="11374.59"/>
    <n v="14.533720000000001"/>
    <n v="3240.18"/>
    <n v="3240.18"/>
  </r>
  <r>
    <n v="15"/>
    <x v="20"/>
    <x v="5"/>
    <x v="2"/>
    <n v="11392.87"/>
    <n v="14.62"/>
    <n v="3264.6496842400002"/>
    <n v="3264.6496842400002"/>
  </r>
  <r>
    <n v="54"/>
    <x v="24"/>
    <x v="6"/>
    <x v="7"/>
    <n v="11402.26782106782"/>
    <n v="19.451062707788587"/>
    <n v="4347.0100374123658"/>
    <n v="4347.0100374123658"/>
  </r>
  <r>
    <n v="41"/>
    <x v="19"/>
    <x v="5"/>
    <x v="1"/>
    <n v="11424.557053"/>
    <n v="13.514186"/>
    <n v="3026.11"/>
    <n v="3026.11"/>
  </r>
  <r>
    <s v=" "/>
    <x v="22"/>
    <x v="0"/>
    <x v="1"/>
    <n v="11446.177098"/>
    <n v="15.185226999999999"/>
    <n v="3406.73"/>
    <n v="3406.73"/>
  </r>
  <r>
    <n v="15"/>
    <x v="20"/>
    <x v="6"/>
    <x v="5"/>
    <n v="11513.287370409966"/>
    <n v="17.249757046000081"/>
    <n v="3892.5876348309198"/>
    <n v="3892.5876348309198"/>
  </r>
  <r>
    <m/>
    <x v="22"/>
    <x v="0"/>
    <x v="8"/>
    <n v="11602.944960082687"/>
    <m/>
    <m/>
    <m/>
  </r>
  <r>
    <s v="05"/>
    <x v="28"/>
    <x v="6"/>
    <x v="7"/>
    <n v="11681.291771461205"/>
    <n v="24.927274608032942"/>
    <n v="5707.1822481698728"/>
    <n v="5707.1822481698728"/>
  </r>
  <r>
    <n v="13"/>
    <x v="14"/>
    <x v="5"/>
    <x v="8"/>
    <n v="11707.498469985487"/>
    <n v="19.297927969568853"/>
    <n v="4428.2370586813022"/>
    <n v="4428.2370586813022"/>
  </r>
  <r>
    <n v="76"/>
    <x v="21"/>
    <x v="1"/>
    <x v="5"/>
    <n v="11735.772132324062"/>
    <n v="16.562708259340198"/>
    <n v="3809.7729325052537"/>
    <n v="3809.7729325052537"/>
  </r>
  <r>
    <s v="08"/>
    <x v="13"/>
    <x v="6"/>
    <x v="4"/>
    <n v="11777.124590649564"/>
    <n v="50.844695602549393"/>
    <n v="11736.564571743575"/>
    <n v="11736.564571743575"/>
  </r>
  <r>
    <n v="76"/>
    <x v="21"/>
    <x v="6"/>
    <x v="4"/>
    <n v="11850.240349040547"/>
    <n v="23.461661361013935"/>
    <n v="5449.315991869933"/>
    <n v="5449.315991869933"/>
  </r>
  <r>
    <n v="76"/>
    <x v="21"/>
    <x v="1"/>
    <x v="7"/>
    <n v="11871.803451273809"/>
    <n v="16.190346458495917"/>
    <n v="3767.2887748804937"/>
    <n v="3767.2887748804937"/>
  </r>
  <r>
    <n v="25"/>
    <x v="29"/>
    <x v="5"/>
    <x v="6"/>
    <n v="11916.627831924192"/>
    <n v="14.320598175288286"/>
    <n v="3344.8034801946865"/>
    <n v="3344.8034801946865"/>
  </r>
  <r>
    <n v="44"/>
    <x v="4"/>
    <x v="6"/>
    <x v="2"/>
    <n v="11922.92"/>
    <n v="35.590000000000003"/>
    <n v="8316.9997668800006"/>
    <n v="8316.9997668800006"/>
  </r>
  <r>
    <s v="05"/>
    <x v="28"/>
    <x v="5"/>
    <x v="1"/>
    <n v="11942.599386"/>
    <n v="18.818546000000001"/>
    <n v="4404.95"/>
    <n v="4404.95"/>
  </r>
  <r>
    <n v="13"/>
    <x v="14"/>
    <x v="5"/>
    <x v="0"/>
    <n v="12008.36"/>
    <n v="23.889385000000001"/>
    <n v="5622.7"/>
    <n v="5622.7"/>
  </r>
  <r>
    <s v="08"/>
    <x v="13"/>
    <x v="6"/>
    <x v="7"/>
    <n v="12063.839318336812"/>
    <n v="36.401945480316414"/>
    <n v="8607.2855345281241"/>
    <n v="8607.2855345281241"/>
  </r>
  <r>
    <n v="85"/>
    <x v="3"/>
    <x v="5"/>
    <x v="8"/>
    <n v="12090.734822994951"/>
    <n v="48.182035301282951"/>
    <n v="11418.101756375878"/>
    <n v="11418.101756375878"/>
  </r>
  <r>
    <m/>
    <x v="22"/>
    <x v="2"/>
    <x v="3"/>
    <n v="12292.873581160553"/>
    <m/>
    <m/>
    <m/>
  </r>
  <r>
    <n v="66"/>
    <x v="10"/>
    <x v="1"/>
    <x v="2"/>
    <n v="12325.39"/>
    <n v="18.43"/>
    <n v="4452.2759789199999"/>
    <n v="4452.2759789199999"/>
  </r>
  <r>
    <s v="08"/>
    <x v="13"/>
    <x v="3"/>
    <x v="8"/>
    <n v="12453.104323466052"/>
    <n v="24.508106520099354"/>
    <n v="5981.9593424021496"/>
    <n v="5981.9593424021496"/>
  </r>
  <r>
    <n v="52"/>
    <x v="6"/>
    <x v="5"/>
    <x v="5"/>
    <n v="12593.486979150674"/>
    <n v="28.813749432924467"/>
    <n v="7112.1653347592692"/>
    <n v="7112.1653347592692"/>
  </r>
  <r>
    <s v="05"/>
    <x v="28"/>
    <x v="5"/>
    <x v="2"/>
    <n v="12685.62"/>
    <n v="23.99"/>
    <n v="5964.8292664800001"/>
    <n v="5964.8292664800001"/>
  </r>
  <r>
    <n v="41"/>
    <x v="19"/>
    <x v="6"/>
    <x v="7"/>
    <n v="12745.236365520879"/>
    <n v="16.351251850613931"/>
    <n v="4084.651166281411"/>
    <n v="4084.651166281411"/>
  </r>
  <r>
    <n v="99"/>
    <x v="0"/>
    <x v="3"/>
    <x v="0"/>
    <n v="12824.61"/>
    <n v="40.786265999999998"/>
    <n v="10252.129999999999"/>
    <n v="10252.129999999999"/>
  </r>
  <r>
    <m/>
    <x v="34"/>
    <x v="5"/>
    <x v="4"/>
    <n v="12833.896174138907"/>
    <m/>
    <m/>
    <m/>
  </r>
  <r>
    <n v="15"/>
    <x v="20"/>
    <x v="5"/>
    <x v="4"/>
    <n v="12865.242638537788"/>
    <n v="19.94517216747882"/>
    <n v="5029.3497962797028"/>
    <n v="5029.3497962797028"/>
  </r>
  <r>
    <n v="68"/>
    <x v="18"/>
    <x v="5"/>
    <x v="4"/>
    <n v="12887.952785777316"/>
    <n v="18.486846292147376"/>
    <n v="4669.8490025539095"/>
    <n v="4669.8490025539095"/>
  </r>
  <r>
    <s v="05"/>
    <x v="28"/>
    <x v="6"/>
    <x v="8"/>
    <n v="12894.94509757267"/>
    <n v="32.656367145503758"/>
    <n v="8253.60040397796"/>
    <n v="8253.60040397796"/>
  </r>
  <r>
    <m/>
    <x v="22"/>
    <x v="0"/>
    <x v="5"/>
    <n v="12915.121333078387"/>
    <m/>
    <m/>
    <m/>
  </r>
  <r>
    <n v="86"/>
    <x v="16"/>
    <x v="6"/>
    <x v="2"/>
    <n v="12943.5"/>
    <n v="38.42"/>
    <n v="9746.8696920000002"/>
    <n v="9746.8696920000002"/>
  </r>
  <r>
    <n v="17"/>
    <x v="8"/>
    <x v="1"/>
    <x v="8"/>
    <n v="12976.398724600826"/>
    <n v="21.775190555018177"/>
    <n v="5538.2456769431255"/>
    <n v="5538.2456769431255"/>
  </r>
  <r>
    <n v="76"/>
    <x v="21"/>
    <x v="1"/>
    <x v="2"/>
    <n v="13054.71"/>
    <n v="18.149999999999999"/>
    <n v="4644.082535399999"/>
    <n v="4644.082535399999"/>
  </r>
  <r>
    <n v="44"/>
    <x v="4"/>
    <x v="5"/>
    <x v="3"/>
    <n v="13082.923136189711"/>
    <n v="35.569748044749524"/>
    <n v="9120.9830810046096"/>
    <n v="9120.9830810046096"/>
  </r>
  <r>
    <n v="15"/>
    <x v="20"/>
    <x v="6"/>
    <x v="7"/>
    <n v="13096.381603166303"/>
    <n v="17.02204073167422"/>
    <n v="4369.3719652982563"/>
    <n v="4369.3719652982563"/>
  </r>
  <r>
    <n v="25"/>
    <x v="29"/>
    <x v="5"/>
    <x v="7"/>
    <n v="13287.191970244703"/>
    <n v="15.943613255136125"/>
    <n v="4152.178660398502"/>
    <n v="4152.178660398502"/>
  </r>
  <r>
    <n v="17"/>
    <x v="8"/>
    <x v="1"/>
    <x v="7"/>
    <n v="13298.064281268104"/>
    <n v="11.093318672931307"/>
    <n v="2891.3854301825527"/>
    <n v="2891.3854301825527"/>
  </r>
  <r>
    <n v="52"/>
    <x v="6"/>
    <x v="5"/>
    <x v="0"/>
    <n v="13301.35"/>
    <n v="50.752893"/>
    <n v="13231.61"/>
    <n v="13231.61"/>
  </r>
  <r>
    <n v="73"/>
    <x v="27"/>
    <x v="0"/>
    <x v="1"/>
    <n v="13343.147987"/>
    <n v="18.697603999999998"/>
    <n v="4889.8999999999996"/>
    <n v="4889.8999999999996"/>
  </r>
  <r>
    <n v="44"/>
    <x v="4"/>
    <x v="1"/>
    <x v="1"/>
    <n v="13357.322736"/>
    <n v="18.350469"/>
    <n v="4804.22"/>
    <n v="4804.22"/>
  </r>
  <r>
    <n v="17"/>
    <x v="8"/>
    <x v="3"/>
    <x v="4"/>
    <n v="13406.237618717656"/>
    <n v="17.500859667332996"/>
    <n v="4598.5653913491242"/>
    <n v="4598.5653913491242"/>
  </r>
  <r>
    <n v="99"/>
    <x v="0"/>
    <x v="6"/>
    <x v="5"/>
    <n v="13419.824390565524"/>
    <n v="44.028754280569203"/>
    <n v="11580.819751379735"/>
    <n v="11580.819751379735"/>
  </r>
  <r>
    <m/>
    <x v="34"/>
    <x v="0"/>
    <x v="5"/>
    <n v="13433.626248760167"/>
    <m/>
    <m/>
    <m/>
  </r>
  <r>
    <n v="63"/>
    <x v="30"/>
    <x v="3"/>
    <x v="2"/>
    <n v="13534.25"/>
    <n v="16.53"/>
    <n v="4384.9345890000004"/>
    <n v="4384.9345890000004"/>
  </r>
  <r>
    <n v="44"/>
    <x v="4"/>
    <x v="6"/>
    <x v="6"/>
    <n v="13541.214758170983"/>
    <n v="48.767768192201224"/>
    <n v="12943.346518399014"/>
    <n v="12943.346518399014"/>
  </r>
  <r>
    <n v="50"/>
    <x v="31"/>
    <x v="6"/>
    <x v="4"/>
    <n v="13689.527085263338"/>
    <n v="21.298634596412022"/>
    <n v="5714.7374096594995"/>
    <n v="5714.7374096594995"/>
  </r>
  <r>
    <n v="44"/>
    <x v="4"/>
    <x v="1"/>
    <x v="0"/>
    <n v="13866.87"/>
    <n v="19.227678999999998"/>
    <n v="5225.8999999999996"/>
    <n v="5225.8999999999996"/>
  </r>
  <r>
    <n v="25"/>
    <x v="29"/>
    <x v="5"/>
    <x v="3"/>
    <n v="13980.18874443799"/>
    <n v="14.458018566126066"/>
    <n v="3961.6662371306102"/>
    <n v="3961.6662371306102"/>
  </r>
  <r>
    <n v="20"/>
    <x v="11"/>
    <x v="5"/>
    <x v="0"/>
    <n v="13991.92"/>
    <n v="18.21294"/>
    <n v="4994.75"/>
    <n v="4994.75"/>
  </r>
  <r>
    <n v="15"/>
    <x v="20"/>
    <x v="5"/>
    <x v="7"/>
    <n v="14012.339318410623"/>
    <n v="16.669041507499006"/>
    <n v="4578.0164080286413"/>
    <n v="4578.0164080286413"/>
  </r>
  <r>
    <n v="50"/>
    <x v="31"/>
    <x v="6"/>
    <x v="2"/>
    <n v="14074.92"/>
    <n v="16.39"/>
    <n v="4521.48360048"/>
    <n v="4521.48360048"/>
  </r>
  <r>
    <n v="25"/>
    <x v="29"/>
    <x v="0"/>
    <x v="5"/>
    <n v="14080.055489439979"/>
    <n v="18.441411461726371"/>
    <n v="5089.2594950201537"/>
    <n v="5089.2594950201537"/>
  </r>
  <r>
    <n v="66"/>
    <x v="10"/>
    <x v="1"/>
    <x v="1"/>
    <n v="14126.921791999999"/>
    <n v="21.033646000000001"/>
    <n v="5823.96"/>
    <n v="5823.96"/>
  </r>
  <r>
    <s v="08"/>
    <x v="13"/>
    <x v="6"/>
    <x v="3"/>
    <n v="14128.800952343037"/>
    <n v="34.614144085467835"/>
    <n v="9585.5044976182216"/>
    <n v="9585.5044976182216"/>
  </r>
  <r>
    <n v="41"/>
    <x v="19"/>
    <x v="6"/>
    <x v="3"/>
    <n v="14148.215350922046"/>
    <n v="11.8984544198149"/>
    <n v="3299.5011513035602"/>
    <n v="3299.5011513035602"/>
  </r>
  <r>
    <n v="52"/>
    <x v="6"/>
    <x v="6"/>
    <x v="1"/>
    <n v="14179.559815000001"/>
    <n v="39.427931999999998"/>
    <n v="10957.79"/>
    <n v="10957.79"/>
  </r>
  <r>
    <n v="50"/>
    <x v="31"/>
    <x v="5"/>
    <x v="8"/>
    <n v="14336.76221001221"/>
    <n v="31.59067339037686"/>
    <n v="8876.9962600590679"/>
    <n v="8876.9962600590679"/>
  </r>
  <r>
    <n v="44"/>
    <x v="4"/>
    <x v="1"/>
    <x v="5"/>
    <n v="14519.936121510558"/>
    <n v="15.73752726162472"/>
    <n v="4478.7546547667098"/>
    <n v="4478.7546547667098"/>
  </r>
  <r>
    <s v="05"/>
    <x v="28"/>
    <x v="6"/>
    <x v="1"/>
    <n v="14524.11412"/>
    <n v="28.164031000000001"/>
    <n v="8017.53"/>
    <n v="8017.53"/>
  </r>
  <r>
    <n v="25"/>
    <x v="29"/>
    <x v="5"/>
    <x v="5"/>
    <n v="14536.519840632782"/>
    <n v="16.84149779769885"/>
    <n v="4798.4086308915639"/>
    <n v="4798.4086308915639"/>
  </r>
  <r>
    <n v="41"/>
    <x v="19"/>
    <x v="6"/>
    <x v="4"/>
    <n v="14563.897022745088"/>
    <n v="14.830848697819446"/>
    <n v="4233.5010826211274"/>
    <n v="4233.5010826211274"/>
  </r>
  <r>
    <n v="18"/>
    <x v="25"/>
    <x v="1"/>
    <x v="1"/>
    <n v="14629.573974999999"/>
    <n v="28.167370999999999"/>
    <n v="8076.7"/>
    <n v="8076.7"/>
  </r>
  <r>
    <n v="47"/>
    <x v="7"/>
    <x v="5"/>
    <x v="8"/>
    <n v="14629.997297297299"/>
    <n v="22.860338124819332"/>
    <n v="6555.1550256356204"/>
    <n v="6555.1550256356204"/>
  </r>
  <r>
    <n v="66"/>
    <x v="10"/>
    <x v="3"/>
    <x v="7"/>
    <n v="14662.639418659353"/>
    <n v="19.544975176872935"/>
    <n v="5616.9860999166594"/>
    <n v="5616.9860999166594"/>
  </r>
  <r>
    <n v="18"/>
    <x v="25"/>
    <x v="6"/>
    <x v="1"/>
    <n v="14682.834391"/>
    <n v="57.339582"/>
    <n v="16501.39"/>
    <n v="14681.834391"/>
  </r>
  <r>
    <n v="25"/>
    <x v="29"/>
    <x v="5"/>
    <x v="2"/>
    <n v="14697.58"/>
    <n v="12.7"/>
    <n v="3658.5216135999995"/>
    <n v="3658.5216135999995"/>
  </r>
  <r>
    <n v="15"/>
    <x v="20"/>
    <x v="6"/>
    <x v="3"/>
    <n v="14830.346508775101"/>
    <n v="14.725298916008711"/>
    <n v="4280.2731932461111"/>
    <n v="4280.2731932461111"/>
  </r>
  <r>
    <m/>
    <x v="34"/>
    <x v="5"/>
    <x v="6"/>
    <n v="14843.449720872253"/>
    <m/>
    <m/>
    <m/>
  </r>
  <r>
    <n v="85"/>
    <x v="3"/>
    <x v="5"/>
    <x v="7"/>
    <n v="14892.634591057942"/>
    <n v="29.996898778910307"/>
    <n v="8755.9639066335621"/>
    <n v="8755.9639066335621"/>
  </r>
  <r>
    <n v="99"/>
    <x v="0"/>
    <x v="1"/>
    <x v="5"/>
    <n v="14968.285466038025"/>
    <n v="59.140474371361329"/>
    <n v="17350.537458553863"/>
    <n v="14967.285466038025"/>
  </r>
  <r>
    <n v="81"/>
    <x v="26"/>
    <x v="1"/>
    <x v="2"/>
    <n v="15008.19"/>
    <n v="15.41"/>
    <n v="4533.01367484"/>
    <n v="4533.01367484"/>
  </r>
  <r>
    <n v="15"/>
    <x v="20"/>
    <x v="6"/>
    <x v="6"/>
    <n v="15043.902748916458"/>
    <n v="14.476911588774833"/>
    <n v="4268.6693009053288"/>
    <n v="4268.6693009053288"/>
  </r>
  <r>
    <n v="25"/>
    <x v="29"/>
    <x v="6"/>
    <x v="8"/>
    <n v="15066.45448604231"/>
    <n v="13.584256148918808"/>
    <n v="4011.4649090907419"/>
    <n v="4011.4649090907419"/>
  </r>
  <r>
    <n v="68"/>
    <x v="18"/>
    <x v="6"/>
    <x v="4"/>
    <n v="15090.827699820349"/>
    <n v="30.538239331064187"/>
    <n v="9032.6072368189471"/>
    <n v="9032.6072368189471"/>
  </r>
  <r>
    <s v="08"/>
    <x v="13"/>
    <x v="1"/>
    <x v="2"/>
    <n v="15119.66"/>
    <n v="17.760000000000002"/>
    <n v="5263.0931673599998"/>
    <n v="5263.0931673599998"/>
  </r>
  <r>
    <n v="41"/>
    <x v="19"/>
    <x v="6"/>
    <x v="8"/>
    <n v="15179.234325834137"/>
    <n v="16.274205107063906"/>
    <n v="4841.7874666214693"/>
    <n v="4841.7874666214693"/>
  </r>
  <r>
    <n v="68"/>
    <x v="18"/>
    <x v="5"/>
    <x v="2"/>
    <n v="15200.23"/>
    <n v="17.170000000000002"/>
    <n v="5115.3638023600006"/>
    <n v="5115.3638023600006"/>
  </r>
  <r>
    <n v="86"/>
    <x v="16"/>
    <x v="1"/>
    <x v="2"/>
    <n v="15407.86"/>
    <n v="21.44"/>
    <n v="6474.7525606400013"/>
    <n v="6474.7525606400013"/>
  </r>
  <r>
    <s v="05"/>
    <x v="28"/>
    <x v="5"/>
    <x v="8"/>
    <n v="15457.243764647945"/>
    <n v="35.212334272120138"/>
    <n v="10667.998433581992"/>
    <n v="10667.998433581992"/>
  </r>
  <r>
    <n v="15"/>
    <x v="20"/>
    <x v="5"/>
    <x v="6"/>
    <n v="15462.408371177955"/>
    <n v="13.597534042045373"/>
    <n v="4120.9122343023519"/>
    <n v="4120.9122343023519"/>
  </r>
  <r>
    <n v="54"/>
    <x v="24"/>
    <x v="5"/>
    <x v="5"/>
    <n v="15490.375613275613"/>
    <n v="21.585331813917481"/>
    <n v="6553.5519916814847"/>
    <n v="6553.5519916814847"/>
  </r>
  <r>
    <n v="47"/>
    <x v="7"/>
    <x v="6"/>
    <x v="8"/>
    <n v="15612.328066528067"/>
    <n v="34.417533315243723"/>
    <n v="10531.821298621589"/>
    <n v="10531.821298621589"/>
  </r>
  <r>
    <s v="05"/>
    <x v="28"/>
    <x v="6"/>
    <x v="4"/>
    <n v="15707.327502682283"/>
    <n v="16.973677522990712"/>
    <n v="5225.577790859229"/>
    <n v="5225.577790859229"/>
  </r>
  <r>
    <m/>
    <x v="34"/>
    <x v="5"/>
    <x v="2"/>
    <n v="15729.080000000002"/>
    <m/>
    <m/>
    <m/>
  </r>
  <r>
    <n v="73"/>
    <x v="27"/>
    <x v="6"/>
    <x v="4"/>
    <n v="15780.246352522799"/>
    <n v="26.08387211207776"/>
    <n v="8067.5545840232089"/>
    <n v="8067.5545840232089"/>
  </r>
  <r>
    <n v="19"/>
    <x v="23"/>
    <x v="5"/>
    <x v="4"/>
    <n v="15781.232646536391"/>
    <n v="22.891734110007327"/>
    <n v="7080.6917207844945"/>
    <n v="7080.6917207844945"/>
  </r>
  <r>
    <n v="25"/>
    <x v="29"/>
    <x v="6"/>
    <x v="4"/>
    <n v="16026.549148781676"/>
    <n v="21.456884650827153"/>
    <n v="6740.0444021499225"/>
    <n v="6740.0444021499225"/>
  </r>
  <r>
    <n v="13"/>
    <x v="14"/>
    <x v="5"/>
    <x v="1"/>
    <n v="16026.942939"/>
    <n v="31.675463000000001"/>
    <n v="9950.15"/>
    <n v="9950.15"/>
  </r>
  <r>
    <n v="68"/>
    <x v="18"/>
    <x v="5"/>
    <x v="1"/>
    <n v="16191.287467"/>
    <n v="14.77426"/>
    <n v="4688.6000000000004"/>
    <n v="4688.6000000000004"/>
  </r>
  <r>
    <n v="44"/>
    <x v="4"/>
    <x v="5"/>
    <x v="8"/>
    <n v="16300.665030836328"/>
    <n v="25.780307261493459"/>
    <n v="8236.6286000081891"/>
    <n v="8236.6286000081891"/>
  </r>
  <r>
    <n v="15"/>
    <x v="20"/>
    <x v="5"/>
    <x v="3"/>
    <n v="16424.484612341032"/>
    <n v="12.613874950113809"/>
    <n v="4060.6573423947098"/>
    <n v="4060.6573423947098"/>
  </r>
  <r>
    <n v="68"/>
    <x v="18"/>
    <x v="6"/>
    <x v="1"/>
    <n v="16481.755540999999"/>
    <n v="17.095483000000002"/>
    <n v="5522.57"/>
    <n v="5522.57"/>
  </r>
  <r>
    <n v="25"/>
    <x v="29"/>
    <x v="0"/>
    <x v="0"/>
    <n v="16510.73"/>
    <n v="15.841092"/>
    <n v="5126.34"/>
    <n v="5126.34"/>
  </r>
  <r>
    <n v="76"/>
    <x v="21"/>
    <x v="6"/>
    <x v="0"/>
    <n v="16539.259999999998"/>
    <n v="17.580424000000001"/>
    <n v="5699.04"/>
    <n v="5699.04"/>
  </r>
  <r>
    <n v="25"/>
    <x v="29"/>
    <x v="5"/>
    <x v="1"/>
    <n v="16704.889641999998"/>
    <n v="14.230168000000001"/>
    <n v="4659.18"/>
    <n v="4659.18"/>
  </r>
  <r>
    <n v="76"/>
    <x v="21"/>
    <x v="1"/>
    <x v="4"/>
    <n v="16791.681530112684"/>
    <n v="12.991682734870333"/>
    <n v="4275.783100874437"/>
    <n v="4275.783100874437"/>
  </r>
  <r>
    <n v="44"/>
    <x v="4"/>
    <x v="5"/>
    <x v="4"/>
    <n v="16820.848376361857"/>
    <n v="23.417277534012566"/>
    <n v="7720.410105821481"/>
    <n v="7720.410105821481"/>
  </r>
  <r>
    <n v="19"/>
    <x v="23"/>
    <x v="5"/>
    <x v="2"/>
    <n v="16840.12"/>
    <n v="22.44"/>
    <n v="7406.68893888"/>
    <n v="7406.68893888"/>
  </r>
  <r>
    <n v="19"/>
    <x v="23"/>
    <x v="5"/>
    <x v="7"/>
    <n v="16872.904951704069"/>
    <n v="18.635047851228393"/>
    <n v="6162.7768668189838"/>
    <n v="6162.7768668189838"/>
  </r>
  <r>
    <n v="73"/>
    <x v="27"/>
    <x v="5"/>
    <x v="7"/>
    <n v="16938.370674448255"/>
    <n v="18.407327921370964"/>
    <n v="6111.0868117827285"/>
    <n v="6111.0868117827285"/>
  </r>
  <r>
    <s v="08"/>
    <x v="13"/>
    <x v="6"/>
    <x v="2"/>
    <n v="16945.59"/>
    <n v="18.91"/>
    <n v="6280.6456952400004"/>
    <n v="6280.6456952400004"/>
  </r>
  <r>
    <n v="85"/>
    <x v="3"/>
    <x v="5"/>
    <x v="1"/>
    <n v="17044.120827999999"/>
    <n v="35.042161"/>
    <n v="11706.35"/>
    <n v="11706.35"/>
  </r>
  <r>
    <n v="50"/>
    <x v="31"/>
    <x v="5"/>
    <x v="7"/>
    <n v="17137.140364480638"/>
    <n v="26.032884697927567"/>
    <n v="8744.1323035502082"/>
    <n v="8744.1323035502082"/>
  </r>
  <r>
    <n v="54"/>
    <x v="24"/>
    <x v="5"/>
    <x v="7"/>
    <n v="17245.012265512269"/>
    <n v="20.32824778627608"/>
    <n v="6870.9932952497911"/>
    <n v="6870.9932952497911"/>
  </r>
  <r>
    <n v="54"/>
    <x v="24"/>
    <x v="5"/>
    <x v="4"/>
    <n v="17274.688357256779"/>
    <n v="14.166068384617848"/>
    <n v="4796.4025652004811"/>
    <n v="4796.4025652004811"/>
  </r>
  <r>
    <n v="81"/>
    <x v="26"/>
    <x v="6"/>
    <x v="0"/>
    <n v="17285.3"/>
    <n v="23.062367999999999"/>
    <n v="7813.34"/>
    <n v="7813.34"/>
  </r>
  <r>
    <m/>
    <x v="37"/>
    <x v="2"/>
    <x v="5"/>
    <n v="17342.121023641874"/>
    <n v="30.445403279870238"/>
    <n v="10348.562218544621"/>
    <n v="10348.562218544621"/>
  </r>
  <r>
    <n v="15"/>
    <x v="20"/>
    <x v="5"/>
    <x v="5"/>
    <n v="17343.028684111625"/>
    <n v="13.772237286980513"/>
    <n v="4681.5052037248961"/>
    <n v="4681.5052037248961"/>
  </r>
  <r>
    <n v="54"/>
    <x v="24"/>
    <x v="6"/>
    <x v="1"/>
    <n v="17399.098607"/>
    <n v="22.113932999999999"/>
    <n v="7541.35"/>
    <n v="7541.35"/>
  </r>
  <r>
    <n v="19"/>
    <x v="23"/>
    <x v="5"/>
    <x v="8"/>
    <n v="17447.315167832428"/>
    <n v="27.603194398040849"/>
    <n v="9439.3919931106775"/>
    <n v="9439.3919931106775"/>
  </r>
  <r>
    <n v="86"/>
    <x v="16"/>
    <x v="1"/>
    <x v="0"/>
    <n v="17497.46"/>
    <n v="43.256379000000003"/>
    <n v="14834.79"/>
    <n v="14834.79"/>
  </r>
  <r>
    <n v="20"/>
    <x v="11"/>
    <x v="5"/>
    <x v="1"/>
    <n v="17896.716206000001"/>
    <n v="18.650535999999999"/>
    <n v="6542.15"/>
    <n v="6542.15"/>
  </r>
  <r>
    <n v="13"/>
    <x v="14"/>
    <x v="5"/>
    <x v="2"/>
    <n v="18017.29"/>
    <n v="34.630000000000003"/>
    <n v="12229.199552920001"/>
    <n v="12229.199552920001"/>
  </r>
  <r>
    <n v="50"/>
    <x v="31"/>
    <x v="6"/>
    <x v="1"/>
    <n v="18031.750689"/>
    <n v="16.035428"/>
    <n v="5667.28"/>
    <n v="5667.28"/>
  </r>
  <r>
    <n v="73"/>
    <x v="27"/>
    <x v="5"/>
    <x v="5"/>
    <n v="18032.31844350637"/>
    <n v="23.927579748568441"/>
    <n v="8456.806857128171"/>
    <n v="8456.806857128171"/>
  </r>
  <r>
    <n v="41"/>
    <x v="19"/>
    <x v="6"/>
    <x v="6"/>
    <n v="18095.70975609756"/>
    <n v="18.933623764823324"/>
    <n v="6715.3002614761226"/>
    <n v="6715.3002614761226"/>
  </r>
  <r>
    <n v="76"/>
    <x v="21"/>
    <x v="6"/>
    <x v="3"/>
    <n v="18156.903453379775"/>
    <n v="15.957393623994772"/>
    <n v="5678.8423658096417"/>
    <n v="5678.8423658096417"/>
  </r>
  <r>
    <n v="18"/>
    <x v="25"/>
    <x v="6"/>
    <x v="5"/>
    <n v="18231.563549691647"/>
    <n v="37.006942355483808"/>
    <n v="13224.010658142059"/>
    <n v="13224.010658142059"/>
  </r>
  <r>
    <n v="73"/>
    <x v="27"/>
    <x v="5"/>
    <x v="4"/>
    <n v="18357.259081835236"/>
    <n v="28.821717958302983"/>
    <n v="10370.119777385362"/>
    <n v="10370.119777385362"/>
  </r>
  <r>
    <n v="13"/>
    <x v="14"/>
    <x v="5"/>
    <x v="7"/>
    <n v="18380.701704909276"/>
    <n v="19.499845141797383"/>
    <n v="7025.0484021287193"/>
    <n v="7025.0484021287193"/>
  </r>
  <r>
    <n v="44"/>
    <x v="4"/>
    <x v="1"/>
    <x v="7"/>
    <n v="18437.907273899898"/>
    <n v="34.99889887244764"/>
    <n v="12648.00646113627"/>
    <n v="12648.00646113627"/>
  </r>
  <r>
    <s v="08"/>
    <x v="13"/>
    <x v="3"/>
    <x v="7"/>
    <n v="18537.235591464218"/>
    <n v="31.220896836195223"/>
    <n v="11343.482752575272"/>
    <n v="11343.482752575272"/>
  </r>
  <r>
    <n v="54"/>
    <x v="24"/>
    <x v="6"/>
    <x v="4"/>
    <n v="18654.054784688997"/>
    <n v="41.479789006889924"/>
    <n v="15165.818629200554"/>
    <n v="15165.818629200554"/>
  </r>
  <r>
    <n v="99"/>
    <x v="0"/>
    <x v="3"/>
    <x v="1"/>
    <n v="18678.655825999998"/>
    <n v="27.235021"/>
    <n v="9970.7900000000009"/>
    <n v="9970.7900000000009"/>
  </r>
  <r>
    <n v="25"/>
    <x v="29"/>
    <x v="6"/>
    <x v="6"/>
    <n v="18857.963739918723"/>
    <n v="11.726317986755545"/>
    <n v="4334.2357961810585"/>
    <n v="4334.2357961810585"/>
  </r>
  <r>
    <n v="19"/>
    <x v="23"/>
    <x v="5"/>
    <x v="6"/>
    <n v="18871.460065369301"/>
    <n v="22.86388064336397"/>
    <n v="8456.9062858120215"/>
    <n v="8456.9062858120215"/>
  </r>
  <r>
    <m/>
    <x v="34"/>
    <x v="5"/>
    <x v="3"/>
    <n v="18884.672205601368"/>
    <m/>
    <m/>
    <m/>
  </r>
  <r>
    <n v="68"/>
    <x v="18"/>
    <x v="6"/>
    <x v="8"/>
    <n v="18889.321844981616"/>
    <n v="20.344471833583839"/>
    <n v="7532.1482141222759"/>
    <n v="7532.1482141222759"/>
  </r>
  <r>
    <n v="17"/>
    <x v="8"/>
    <x v="1"/>
    <x v="0"/>
    <n v="18913.560000000001"/>
    <n v="13.019137000000001"/>
    <n v="4826.2700000000004"/>
    <n v="4826.2700000000004"/>
  </r>
  <r>
    <n v="81"/>
    <x v="26"/>
    <x v="1"/>
    <x v="0"/>
    <n v="18950.54"/>
    <n v="10.414414000000001"/>
    <n v="3868.23"/>
    <n v="3868.23"/>
  </r>
  <r>
    <n v="20"/>
    <x v="11"/>
    <x v="5"/>
    <x v="2"/>
    <n v="18973.62"/>
    <n v="19.97"/>
    <n v="7426.5025514399995"/>
    <n v="7426.5025514399995"/>
  </r>
  <r>
    <s v="05"/>
    <x v="28"/>
    <x v="2"/>
    <x v="6"/>
    <n v="18998.775304876886"/>
    <n v="95.657734991806336"/>
    <n v="35620.644340342638"/>
    <n v="18997.775304876886"/>
  </r>
  <r>
    <s v="08"/>
    <x v="13"/>
    <x v="6"/>
    <x v="6"/>
    <n v="19015.627340646519"/>
    <n v="43.831494557126142"/>
    <n v="16336.273979124984"/>
    <n v="16336.273979124984"/>
  </r>
  <r>
    <n v="20"/>
    <x v="11"/>
    <x v="5"/>
    <x v="7"/>
    <n v="19050.56262402323"/>
    <n v="13.394738785778889"/>
    <n v="5001.4752773899063"/>
    <n v="5001.4752773899063"/>
  </r>
  <r>
    <n v="73"/>
    <x v="27"/>
    <x v="5"/>
    <x v="1"/>
    <n v="19387.564773999999"/>
    <n v="15.166159"/>
    <n v="5763.08"/>
    <n v="5763.08"/>
  </r>
  <r>
    <n v="15"/>
    <x v="20"/>
    <x v="5"/>
    <x v="0"/>
    <n v="19388.330000000002"/>
    <n v="12.953519999999999"/>
    <n v="4922.4799999999996"/>
    <n v="4922.4799999999996"/>
  </r>
  <r>
    <n v="85"/>
    <x v="3"/>
    <x v="5"/>
    <x v="0"/>
    <n v="19412.29"/>
    <n v="31.695440000000001"/>
    <n v="12059.51"/>
    <n v="12059.51"/>
  </r>
  <r>
    <n v="73"/>
    <x v="27"/>
    <x v="5"/>
    <x v="3"/>
    <n v="19451.858501229617"/>
    <n v="26.109403889260673"/>
    <n v="9954.3780281049148"/>
    <n v="9954.3780281049148"/>
  </r>
  <r>
    <n v="19"/>
    <x v="23"/>
    <x v="5"/>
    <x v="5"/>
    <n v="19520.048712638381"/>
    <n v="17.832442248834489"/>
    <n v="6822.5667707061748"/>
    <n v="6822.5667707061748"/>
  </r>
  <r>
    <n v="19"/>
    <x v="23"/>
    <x v="6"/>
    <x v="6"/>
    <n v="19582.235823846131"/>
    <n v="19.945475060859838"/>
    <n v="7655.3091267038226"/>
    <n v="7655.3091267038226"/>
  </r>
  <r>
    <n v="85"/>
    <x v="3"/>
    <x v="6"/>
    <x v="2"/>
    <n v="19660.89"/>
    <n v="18.010000000000002"/>
    <n v="6940.2155264399998"/>
    <n v="6940.2155264399998"/>
  </r>
  <r>
    <n v="76"/>
    <x v="21"/>
    <x v="1"/>
    <x v="8"/>
    <n v="19708.847954879093"/>
    <n v="14.803227385839959"/>
    <n v="5718.3893326648322"/>
    <n v="5718.3893326648322"/>
  </r>
  <r>
    <n v="68"/>
    <x v="18"/>
    <x v="5"/>
    <x v="0"/>
    <n v="19747.88"/>
    <n v="13.548589"/>
    <n v="5244.09"/>
    <n v="5244.09"/>
  </r>
  <r>
    <n v="19"/>
    <x v="23"/>
    <x v="6"/>
    <x v="8"/>
    <n v="19831.110827764565"/>
    <n v="25.714395745672668"/>
    <n v="9994.9226252680728"/>
    <n v="9994.9226252680728"/>
  </r>
  <r>
    <n v="19"/>
    <x v="23"/>
    <x v="5"/>
    <x v="1"/>
    <n v="19873.507081"/>
    <n v="20.062802999999999"/>
    <n v="7814.88"/>
    <n v="7814.88"/>
  </r>
  <r>
    <n v="13"/>
    <x v="14"/>
    <x v="6"/>
    <x v="8"/>
    <n v="19999.643921608556"/>
    <n v="25.259298356156592"/>
    <n v="9901.4686675229623"/>
    <n v="9901.4686675229623"/>
  </r>
  <r>
    <n v="13"/>
    <x v="14"/>
    <x v="5"/>
    <x v="4"/>
    <n v="20329.963097593871"/>
    <n v="19.952975574061611"/>
    <n v="7950.6078393141424"/>
    <n v="7950.6078393141424"/>
  </r>
  <r>
    <n v="76"/>
    <x v="21"/>
    <x v="1"/>
    <x v="1"/>
    <n v="20486.160897000002"/>
    <n v="16.807024999999999"/>
    <n v="6748.5"/>
    <n v="6748.5"/>
  </r>
  <r>
    <n v="18"/>
    <x v="25"/>
    <x v="1"/>
    <x v="2"/>
    <n v="20571.59"/>
    <n v="34.82"/>
    <n v="14039.534170479999"/>
    <n v="14039.534170479999"/>
  </r>
  <r>
    <n v="73"/>
    <x v="27"/>
    <x v="5"/>
    <x v="6"/>
    <n v="20708.828706917102"/>
    <n v="36.323211306470235"/>
    <n v="14743.338756204595"/>
    <n v="14743.338756204595"/>
  </r>
  <r>
    <n v="54"/>
    <x v="24"/>
    <x v="6"/>
    <x v="3"/>
    <n v="20713.723615257051"/>
    <n v="16.967334609436996"/>
    <n v="6888.5509199142825"/>
    <n v="6888.5509199142825"/>
  </r>
  <r>
    <n v="68"/>
    <x v="18"/>
    <x v="5"/>
    <x v="5"/>
    <n v="20723.646796364272"/>
    <n v="13.843360057970569"/>
    <n v="5622.9441245990665"/>
    <n v="5622.9441245990665"/>
  </r>
  <r>
    <n v="63"/>
    <x v="30"/>
    <x v="3"/>
    <x v="0"/>
    <n v="20760.12"/>
    <n v="23.271388000000002"/>
    <n v="9469.09"/>
    <n v="9469.09"/>
  </r>
  <r>
    <s v="08"/>
    <x v="13"/>
    <x v="3"/>
    <x v="4"/>
    <n v="20817.97069500199"/>
    <n v="29.915296841129614"/>
    <n v="12206.40515023007"/>
    <n v="12206.40515023007"/>
  </r>
  <r>
    <n v="68"/>
    <x v="18"/>
    <x v="6"/>
    <x v="5"/>
    <n v="20862.897993508082"/>
    <n v="15.321189517355252"/>
    <n v="6265.0305151798439"/>
    <n v="6265.0305151798439"/>
  </r>
  <r>
    <n v="41"/>
    <x v="19"/>
    <x v="6"/>
    <x v="1"/>
    <n v="20870.34289"/>
    <n v="13.427293000000001"/>
    <n v="5492.55"/>
    <n v="5492.55"/>
  </r>
  <r>
    <n v="81"/>
    <x v="26"/>
    <x v="6"/>
    <x v="2"/>
    <n v="20965.759999999998"/>
    <n v="21.59"/>
    <n v="8871.9548646399999"/>
    <n v="8871.9548646399999"/>
  </r>
  <r>
    <n v="76"/>
    <x v="21"/>
    <x v="1"/>
    <x v="0"/>
    <n v="20973.56"/>
    <n v="21.556132999999999"/>
    <n v="8861.34"/>
    <n v="8861.34"/>
  </r>
  <r>
    <n v="19"/>
    <x v="23"/>
    <x v="5"/>
    <x v="3"/>
    <n v="20974.288273425958"/>
    <n v="21.465197058577346"/>
    <n v="8824.2577266689241"/>
    <n v="8824.2577266689241"/>
  </r>
  <r>
    <n v="54"/>
    <x v="24"/>
    <x v="6"/>
    <x v="6"/>
    <n v="20979.315959595955"/>
    <n v="14.621529440199534"/>
    <n v="6012.2938443942121"/>
    <n v="6012.2938443942121"/>
  </r>
  <r>
    <n v="41"/>
    <x v="19"/>
    <x v="6"/>
    <x v="2"/>
    <n v="20991.95"/>
    <n v="15.84"/>
    <n v="6517.2447648000007"/>
    <n v="6517.2447648000007"/>
  </r>
  <r>
    <n v="86"/>
    <x v="16"/>
    <x v="1"/>
    <x v="5"/>
    <n v="21151.372507828004"/>
    <n v="16.896619393146555"/>
    <n v="7004.779141785697"/>
    <n v="7004.779141785697"/>
  </r>
  <r>
    <s v="05"/>
    <x v="28"/>
    <x v="6"/>
    <x v="6"/>
    <n v="21242.57117974155"/>
    <n v="28.232207656264979"/>
    <n v="11754.603741709283"/>
    <n v="11754.603741709283"/>
  </r>
  <r>
    <n v="81"/>
    <x v="26"/>
    <x v="1"/>
    <x v="1"/>
    <n v="21267.289423999999"/>
    <n v="13.588063999999999"/>
    <n v="5664.03"/>
    <n v="5664.03"/>
  </r>
  <r>
    <n v="63"/>
    <x v="30"/>
    <x v="3"/>
    <x v="5"/>
    <n v="21280.630251102193"/>
    <n v="25.082291750847212"/>
    <n v="10461.832741360982"/>
    <n v="10461.832741360982"/>
  </r>
  <r>
    <s v="05"/>
    <x v="28"/>
    <x v="5"/>
    <x v="0"/>
    <n v="21306.33"/>
    <n v="35.126130000000003"/>
    <n v="14668.82"/>
    <n v="14668.82"/>
  </r>
  <r>
    <n v="20"/>
    <x v="11"/>
    <x v="6"/>
    <x v="6"/>
    <n v="21610.524446599127"/>
    <n v="13.8750314844863"/>
    <n v="5876.9954590193456"/>
    <n v="5876.9954590193456"/>
  </r>
  <r>
    <n v="63"/>
    <x v="30"/>
    <x v="3"/>
    <x v="1"/>
    <n v="21626.727740999999"/>
    <n v="18.590319999999998"/>
    <n v="7880.14"/>
    <n v="7880.14"/>
  </r>
  <r>
    <s v="05"/>
    <x v="28"/>
    <x v="5"/>
    <x v="6"/>
    <n v="21627.499810919868"/>
    <n v="26.122354286035776"/>
    <n v="11073.239762687603"/>
    <n v="11073.239762687603"/>
  </r>
  <r>
    <n v="25"/>
    <x v="29"/>
    <x v="6"/>
    <x v="5"/>
    <n v="21660.60002881919"/>
    <n v="15.551800258134515"/>
    <n v="6602.4819723429591"/>
    <n v="6602.4819723429591"/>
  </r>
  <r>
    <n v="19"/>
    <x v="23"/>
    <x v="6"/>
    <x v="4"/>
    <n v="21735.941173028168"/>
    <n v="26.317005127534522"/>
    <n v="11211.68755592647"/>
    <n v="11211.68755592647"/>
  </r>
  <r>
    <n v="68"/>
    <x v="18"/>
    <x v="5"/>
    <x v="3"/>
    <n v="21751.682847308064"/>
    <n v="16.416115732980053"/>
    <n v="6998.7316029663307"/>
    <n v="6998.7316029663307"/>
  </r>
  <r>
    <n v="20"/>
    <x v="11"/>
    <x v="5"/>
    <x v="5"/>
    <n v="21856.142469175746"/>
    <n v="12.741018938037774"/>
    <n v="5458.0026921995086"/>
    <n v="5458.0026921995086"/>
  </r>
  <r>
    <n v="54"/>
    <x v="24"/>
    <x v="6"/>
    <x v="0"/>
    <n v="21967.19"/>
    <n v="21.096178999999999"/>
    <n v="9083.11"/>
    <n v="9083.11"/>
  </r>
  <r>
    <n v="19"/>
    <x v="23"/>
    <x v="6"/>
    <x v="3"/>
    <n v="22031.337281282365"/>
    <n v="14.219839406602553"/>
    <n v="6140.3287298296063"/>
    <n v="6140.3287298296063"/>
  </r>
  <r>
    <n v="18"/>
    <x v="25"/>
    <x v="1"/>
    <x v="5"/>
    <n v="22208.816095862741"/>
    <n v="15.616548359926899"/>
    <n v="6797.7709913241633"/>
    <n v="6797.7709913241633"/>
  </r>
  <r>
    <n v="25"/>
    <x v="29"/>
    <x v="5"/>
    <x v="0"/>
    <n v="22238.74"/>
    <n v="10.302391"/>
    <n v="4490.6000000000004"/>
    <n v="4490.6000000000004"/>
  </r>
  <r>
    <n v="47"/>
    <x v="7"/>
    <x v="6"/>
    <x v="4"/>
    <n v="22337.467102396513"/>
    <n v="17.820242745058181"/>
    <n v="7801.9580870593618"/>
    <n v="7801.9580870593618"/>
  </r>
  <r>
    <n v="68"/>
    <x v="18"/>
    <x v="5"/>
    <x v="8"/>
    <n v="22349.676099444991"/>
    <n v="14.366635713878145"/>
    <n v="6293.3572349403457"/>
    <n v="6293.3572349403457"/>
  </r>
  <r>
    <n v="17"/>
    <x v="8"/>
    <x v="1"/>
    <x v="1"/>
    <n v="22466.286376"/>
    <n v="46.327416999999997"/>
    <n v="20399.78"/>
    <n v="20399.78"/>
  </r>
  <r>
    <s v="05"/>
    <x v="28"/>
    <x v="5"/>
    <x v="3"/>
    <n v="22466.584840390376"/>
    <n v="19.185786353363699"/>
    <n v="8448.3662980140107"/>
    <n v="8448.3662980140107"/>
  </r>
  <r>
    <n v="44"/>
    <x v="4"/>
    <x v="5"/>
    <x v="6"/>
    <n v="22755.087818334687"/>
    <n v="28.642862066163229"/>
    <n v="12774.708497006235"/>
    <n v="12774.708497006235"/>
  </r>
  <r>
    <n v="73"/>
    <x v="27"/>
    <x v="6"/>
    <x v="5"/>
    <n v="22954.025467822084"/>
    <n v="18.569326809199595"/>
    <n v="8354.3196897741054"/>
    <n v="8354.3196897741054"/>
  </r>
  <r>
    <n v="18"/>
    <x v="25"/>
    <x v="6"/>
    <x v="2"/>
    <n v="23046.27"/>
    <n v="63.37"/>
    <n v="28624.665746040002"/>
    <n v="23045.27"/>
  </r>
  <r>
    <s v="05"/>
    <x v="28"/>
    <x v="6"/>
    <x v="5"/>
    <n v="23080.415925849902"/>
    <n v="24.95561531542841"/>
    <n v="11289.325230845712"/>
    <n v="11289.325230845712"/>
  </r>
  <r>
    <n v="85"/>
    <x v="3"/>
    <x v="6"/>
    <x v="8"/>
    <n v="23113.137000011891"/>
    <n v="25.255705028657527"/>
    <n v="11441.275979041313"/>
    <n v="11441.275979041313"/>
  </r>
  <r>
    <n v="13"/>
    <x v="14"/>
    <x v="5"/>
    <x v="5"/>
    <n v="23245.557763906894"/>
    <n v="24.73984443505919"/>
    <n v="11271.793064550682"/>
    <n v="11271.793064550682"/>
  </r>
  <r>
    <n v="50"/>
    <x v="31"/>
    <x v="6"/>
    <x v="8"/>
    <n v="23265.689713064716"/>
    <n v="24.719724163399857"/>
    <n v="11272.380070692901"/>
    <n v="11272.380070692901"/>
  </r>
  <r>
    <n v="27"/>
    <x v="33"/>
    <x v="3"/>
    <x v="1"/>
    <n v="23395.080171000001"/>
    <n v="66.414824999999993"/>
    <n v="30454.09"/>
    <n v="23394.080171000001"/>
  </r>
  <r>
    <n v="25"/>
    <x v="29"/>
    <x v="6"/>
    <x v="2"/>
    <n v="23711.94"/>
    <n v="10.23"/>
    <n v="4754.4336655199995"/>
    <n v="4754.4336655199995"/>
  </r>
  <r>
    <n v="68"/>
    <x v="18"/>
    <x v="5"/>
    <x v="6"/>
    <n v="23714.721060847154"/>
    <n v="30.223327089836754"/>
    <n v="14048.06032073799"/>
    <n v="14048.06032073799"/>
  </r>
  <r>
    <s v="08"/>
    <x v="13"/>
    <x v="1"/>
    <x v="1"/>
    <n v="23983.731201999999"/>
    <n v="17.233519000000001"/>
    <n v="8101.15"/>
    <n v="8101.15"/>
  </r>
  <r>
    <n v="25"/>
    <x v="29"/>
    <x v="6"/>
    <x v="7"/>
    <n v="24052.039530060119"/>
    <n v="12.89099431798188"/>
    <n v="6077.0722163904593"/>
    <n v="6077.0722163904593"/>
  </r>
  <r>
    <n v="13"/>
    <x v="14"/>
    <x v="1"/>
    <x v="0"/>
    <n v="24168.09"/>
    <n v="13.27312"/>
    <n v="6287.4"/>
    <n v="6287.4"/>
  </r>
  <r>
    <n v="17"/>
    <x v="8"/>
    <x v="3"/>
    <x v="8"/>
    <n v="24216.374441605047"/>
    <n v="20.944916855521235"/>
    <n v="9941.3150047431081"/>
    <n v="9941.3150047431081"/>
  </r>
  <r>
    <n v="73"/>
    <x v="27"/>
    <x v="6"/>
    <x v="6"/>
    <n v="24282.560487034312"/>
    <n v="29.092766513792068"/>
    <n v="13846.358507083916"/>
    <n v="13846.358507083916"/>
  </r>
  <r>
    <n v="68"/>
    <x v="18"/>
    <x v="6"/>
    <x v="0"/>
    <n v="24434.38"/>
    <n v="14.227036999999999"/>
    <n v="6813.53"/>
    <n v="6813.53"/>
  </r>
  <r>
    <n v="73"/>
    <x v="27"/>
    <x v="6"/>
    <x v="7"/>
    <n v="24563.058659076825"/>
    <n v="15.710703110757182"/>
    <n v="7563.69727286344"/>
    <n v="7563.69727286344"/>
  </r>
  <r>
    <n v="50"/>
    <x v="31"/>
    <x v="6"/>
    <x v="7"/>
    <n v="24714.766279216168"/>
    <n v="16.31577398971972"/>
    <n v="7903.514600080568"/>
    <n v="7903.514600080568"/>
  </r>
  <r>
    <n v="68"/>
    <x v="18"/>
    <x v="6"/>
    <x v="6"/>
    <n v="24853.952286007974"/>
    <n v="15.997581915465892"/>
    <n v="7793.0214973224693"/>
    <n v="7793.0214973224693"/>
  </r>
  <r>
    <n v="13"/>
    <x v="14"/>
    <x v="6"/>
    <x v="7"/>
    <n v="24878.701410287602"/>
    <n v="23.780052704645918"/>
    <n v="11595.689882891842"/>
    <n v="11595.689882891842"/>
  </r>
  <r>
    <n v="68"/>
    <x v="18"/>
    <x v="6"/>
    <x v="3"/>
    <n v="24913.169286401171"/>
    <n v="14.142720182503133"/>
    <n v="6905.8636487072999"/>
    <n v="6905.8636487072999"/>
  </r>
  <r>
    <n v="13"/>
    <x v="14"/>
    <x v="6"/>
    <x v="4"/>
    <n v="25176.810282398841"/>
    <n v="26.619304253550258"/>
    <n v="13135.707791605311"/>
    <n v="13135.707791605311"/>
  </r>
  <r>
    <n v="85"/>
    <x v="3"/>
    <x v="1"/>
    <x v="2"/>
    <n v="25209.73"/>
    <n v="16.68"/>
    <n v="8241.7666094399992"/>
    <n v="8241.7666094399992"/>
  </r>
  <r>
    <s v=" "/>
    <x v="22"/>
    <x v="0"/>
    <x v="0"/>
    <n v="25230.92"/>
    <n v="27.510959"/>
    <n v="13604.89"/>
    <n v="13604.89"/>
  </r>
  <r>
    <n v="54"/>
    <x v="24"/>
    <x v="5"/>
    <x v="3"/>
    <n v="25241.353762141673"/>
    <n v="13.386081666647693"/>
    <n v="6622.5033276007589"/>
    <n v="6622.5033276007589"/>
  </r>
  <r>
    <n v="19"/>
    <x v="23"/>
    <x v="6"/>
    <x v="7"/>
    <n v="25333.442933368144"/>
    <n v="15.722775589223357"/>
    <n v="7806.9159476173736"/>
    <n v="7806.9159476173736"/>
  </r>
  <r>
    <n v="54"/>
    <x v="24"/>
    <x v="6"/>
    <x v="2"/>
    <n v="25464.85"/>
    <n v="25.67"/>
    <n v="12812.180910199999"/>
    <n v="12812.180910199999"/>
  </r>
  <r>
    <n v="50"/>
    <x v="31"/>
    <x v="6"/>
    <x v="5"/>
    <n v="25647.130268999663"/>
    <n v="18.365775878499885"/>
    <n v="9232.1771503639102"/>
    <n v="9232.1771503639102"/>
  </r>
  <r>
    <n v="70"/>
    <x v="12"/>
    <x v="2"/>
    <x v="3"/>
    <n v="25754.281925416886"/>
    <n v="96.390876583253117"/>
    <n v="48656.565087038049"/>
    <n v="25753.281925416886"/>
  </r>
  <r>
    <n v="25"/>
    <x v="29"/>
    <x v="6"/>
    <x v="3"/>
    <n v="25859.079109861959"/>
    <n v="13.621952871312679"/>
    <n v="6904.1226758296825"/>
    <n v="6904.1226758296825"/>
  </r>
  <r>
    <n v="68"/>
    <x v="18"/>
    <x v="6"/>
    <x v="7"/>
    <n v="25905.488788624105"/>
    <n v="15.378576743416492"/>
    <n v="7808.435129266798"/>
    <n v="7808.435129266798"/>
  </r>
  <r>
    <n v="47"/>
    <x v="7"/>
    <x v="5"/>
    <x v="7"/>
    <n v="25991.504852446036"/>
    <n v="21.21909834019214"/>
    <n v="10809.719430483219"/>
    <n v="10809.719430483219"/>
  </r>
  <r>
    <n v="73"/>
    <x v="27"/>
    <x v="5"/>
    <x v="2"/>
    <n v="26048.06"/>
    <n v="35.14"/>
    <n v="17940.445036640005"/>
    <n v="17940.445036640005"/>
  </r>
  <r>
    <n v="27"/>
    <x v="33"/>
    <x v="4"/>
    <x v="2"/>
    <n v="26218.06"/>
    <n v="54.49"/>
    <n v="28000.992952240002"/>
    <n v="26217.06"/>
  </r>
  <r>
    <n v="76"/>
    <x v="21"/>
    <x v="3"/>
    <x v="7"/>
    <n v="26358.78379274343"/>
    <n v="17.502115743663165"/>
    <n v="9042.1559021346493"/>
    <n v="9042.1559021346493"/>
  </r>
  <r>
    <n v="13"/>
    <x v="14"/>
    <x v="1"/>
    <x v="7"/>
    <n v="26389.993128746275"/>
    <n v="12.07248625990507"/>
    <n v="6244.4194571372609"/>
    <n v="6244.4194571372609"/>
  </r>
  <r>
    <n v="99"/>
    <x v="0"/>
    <x v="4"/>
    <x v="1"/>
    <n v="26415.397869"/>
    <n v="20.712916"/>
    <n v="10723.94"/>
    <n v="10723.94"/>
  </r>
  <r>
    <m/>
    <x v="34"/>
    <x v="5"/>
    <x v="8"/>
    <n v="26427.497033007159"/>
    <m/>
    <m/>
    <m/>
  </r>
  <r>
    <s v=" "/>
    <x v="34"/>
    <x v="5"/>
    <x v="1"/>
    <n v="26494.198847"/>
    <n v="23.025338000000001"/>
    <n v="11956.74"/>
    <n v="11956.74"/>
  </r>
  <r>
    <n v="66"/>
    <x v="10"/>
    <x v="3"/>
    <x v="5"/>
    <n v="26604.669707518933"/>
    <n v="29.816242311626162"/>
    <n v="15547.725060955232"/>
    <n v="15547.725060955232"/>
  </r>
  <r>
    <n v="47"/>
    <x v="7"/>
    <x v="1"/>
    <x v="7"/>
    <n v="26729.434046345814"/>
    <n v="10.648341123405892"/>
    <n v="5578.632982516966"/>
    <n v="5578.632982516966"/>
  </r>
  <r>
    <s v=" "/>
    <x v="32"/>
    <x v="6"/>
    <x v="0"/>
    <n v="26750.93"/>
    <n v="14.871162999999999"/>
    <n v="7797.22"/>
    <n v="7797.22"/>
  </r>
  <r>
    <n v="81"/>
    <x v="26"/>
    <x v="6"/>
    <x v="1"/>
    <n v="26757.275079999999"/>
    <n v="21.990888999999999"/>
    <n v="11532.96"/>
    <n v="11532.96"/>
  </r>
  <r>
    <n v="86"/>
    <x v="16"/>
    <x v="6"/>
    <x v="5"/>
    <n v="26868.811955345889"/>
    <n v="33.173287475568522"/>
    <n v="17470.00573318496"/>
    <n v="17470.00573318496"/>
  </r>
  <r>
    <n v="47"/>
    <x v="7"/>
    <x v="1"/>
    <x v="8"/>
    <n v="26891.709355509352"/>
    <n v="15.073352354769776"/>
    <n v="7944.8249265379654"/>
    <n v="7944.8249265379654"/>
  </r>
  <r>
    <m/>
    <x v="36"/>
    <x v="0"/>
    <x v="4"/>
    <n v="27034.936912995596"/>
    <m/>
    <m/>
    <m/>
  </r>
  <r>
    <n v="63"/>
    <x v="30"/>
    <x v="4"/>
    <x v="8"/>
    <n v="27082.407790414069"/>
    <n v="24.597876495102501"/>
    <n v="13056.926551564698"/>
    <n v="13056.926551564698"/>
  </r>
  <r>
    <m/>
    <x v="22"/>
    <x v="5"/>
    <x v="4"/>
    <n v="27215.81259625289"/>
    <m/>
    <m/>
    <m/>
  </r>
  <r>
    <n v="44"/>
    <x v="4"/>
    <x v="1"/>
    <x v="8"/>
    <n v="27273.667617667052"/>
    <n v="17.462086470577589"/>
    <n v="9334.60078926608"/>
    <n v="9334.60078926608"/>
  </r>
  <r>
    <n v="44"/>
    <x v="4"/>
    <x v="1"/>
    <x v="4"/>
    <n v="27363.943537617557"/>
    <n v="19.778589255622425"/>
    <n v="10607.915913033794"/>
    <n v="10607.915913033794"/>
  </r>
  <r>
    <n v="19"/>
    <x v="23"/>
    <x v="6"/>
    <x v="1"/>
    <n v="27390.446023"/>
    <n v="16.92362"/>
    <n v="9085.49"/>
    <n v="9085.49"/>
  </r>
  <r>
    <n v="73"/>
    <x v="27"/>
    <x v="6"/>
    <x v="2"/>
    <n v="27415.3"/>
    <n v="15.14"/>
    <n v="8135.325783199999"/>
    <n v="8135.325783199999"/>
  </r>
  <r>
    <m/>
    <x v="22"/>
    <x v="5"/>
    <x v="2"/>
    <n v="27460.079999999998"/>
    <m/>
    <m/>
    <m/>
  </r>
  <r>
    <n v="66"/>
    <x v="10"/>
    <x v="3"/>
    <x v="2"/>
    <n v="27520.15"/>
    <n v="13.83"/>
    <n v="7459.8320202000004"/>
    <n v="7459.8320202000004"/>
  </r>
  <r>
    <n v="73"/>
    <x v="27"/>
    <x v="5"/>
    <x v="0"/>
    <n v="27731.17"/>
    <n v="33.565818999999998"/>
    <n v="18244.060000000001"/>
    <n v="18244.060000000001"/>
  </r>
  <r>
    <n v="25"/>
    <x v="29"/>
    <x v="6"/>
    <x v="1"/>
    <n v="27741.034142"/>
    <n v="10.962118"/>
    <n v="5960.37"/>
    <n v="5960.37"/>
  </r>
  <r>
    <m/>
    <x v="35"/>
    <x v="2"/>
    <x v="3"/>
    <n v="28077.799201864291"/>
    <m/>
    <m/>
    <m/>
  </r>
  <r>
    <n v="41"/>
    <x v="19"/>
    <x v="6"/>
    <x v="0"/>
    <n v="28351.35"/>
    <n v="9.4859910000000003"/>
    <n v="5271.24"/>
    <n v="5271.24"/>
  </r>
  <r>
    <n v="68"/>
    <x v="18"/>
    <x v="2"/>
    <x v="4"/>
    <n v="28432.219296661504"/>
    <n v="95.623077535342944"/>
    <n v="53288.015682008117"/>
    <n v="28431.219296661504"/>
  </r>
  <r>
    <n v="50"/>
    <x v="31"/>
    <x v="6"/>
    <x v="6"/>
    <n v="28467.935947627117"/>
    <n v="11.511037845279368"/>
    <n v="6422.8315661744437"/>
    <n v="6422.8315661744437"/>
  </r>
  <r>
    <n v="19"/>
    <x v="23"/>
    <x v="6"/>
    <x v="2"/>
    <n v="28508.85"/>
    <n v="17.73"/>
    <n v="9907.0534458000002"/>
    <n v="9907.0534458000002"/>
  </r>
  <r>
    <n v="19"/>
    <x v="23"/>
    <x v="6"/>
    <x v="5"/>
    <n v="28679.734572929177"/>
    <n v="18.608384093389574"/>
    <n v="10460.196925938795"/>
    <n v="10460.196925938795"/>
  </r>
  <r>
    <n v="52"/>
    <x v="6"/>
    <x v="6"/>
    <x v="0"/>
    <n v="28852.560000000001"/>
    <n v="41.707104999999999"/>
    <n v="23585.79"/>
    <n v="23585.79"/>
  </r>
  <r>
    <n v="47"/>
    <x v="7"/>
    <x v="6"/>
    <x v="7"/>
    <n v="28864.836947910488"/>
    <n v="21.264413857037027"/>
    <n v="12030.359240014737"/>
    <n v="12030.359240014737"/>
  </r>
  <r>
    <n v="54"/>
    <x v="24"/>
    <x v="1"/>
    <x v="1"/>
    <n v="28988.744623999999"/>
    <n v="7.6799609999999996"/>
    <n v="4363.6000000000004"/>
    <n v="4363.6000000000004"/>
  </r>
  <r>
    <n v="85"/>
    <x v="3"/>
    <x v="6"/>
    <x v="4"/>
    <n v="29071.259157990913"/>
    <n v="25.358661093073859"/>
    <n v="14449.28088731366"/>
    <n v="14449.28088731366"/>
  </r>
  <r>
    <m/>
    <x v="36"/>
    <x v="0"/>
    <x v="8"/>
    <n v="29098.22479283137"/>
    <m/>
    <m/>
    <m/>
  </r>
  <r>
    <n v="73"/>
    <x v="27"/>
    <x v="6"/>
    <x v="3"/>
    <n v="29330.28267985757"/>
    <n v="14.034256352808114"/>
    <n v="8067.9226381771978"/>
    <n v="8067.9226381771978"/>
  </r>
  <r>
    <n v="20"/>
    <x v="11"/>
    <x v="5"/>
    <x v="6"/>
    <n v="29432.90855808448"/>
    <n v="22.251385105189634"/>
    <n v="12836.490468598682"/>
    <n v="12836.490468598682"/>
  </r>
  <r>
    <n v="13"/>
    <x v="14"/>
    <x v="1"/>
    <x v="8"/>
    <n v="29452.937255760386"/>
    <n v="17.45415842268558"/>
    <n v="10075.894164359017"/>
    <n v="10075.894164359017"/>
  </r>
  <r>
    <m/>
    <x v="22"/>
    <x v="5"/>
    <x v="7"/>
    <n v="29559.719037988863"/>
    <m/>
    <m/>
    <m/>
  </r>
  <r>
    <m/>
    <x v="22"/>
    <x v="5"/>
    <x v="8"/>
    <n v="29563.073257845193"/>
    <m/>
    <m/>
    <m/>
  </r>
  <r>
    <n v="66"/>
    <x v="10"/>
    <x v="3"/>
    <x v="1"/>
    <n v="29660.609906999998"/>
    <n v="14.920472999999999"/>
    <n v="8673.99"/>
    <n v="8673.99"/>
  </r>
  <r>
    <n v="19"/>
    <x v="23"/>
    <x v="5"/>
    <x v="0"/>
    <n v="29825.200000000001"/>
    <n v="17.067176"/>
    <n v="9977.0300000000007"/>
    <n v="9977.0300000000007"/>
  </r>
  <r>
    <n v="20"/>
    <x v="11"/>
    <x v="6"/>
    <x v="7"/>
    <n v="29964.030989735948"/>
    <n v="14.602942817644221"/>
    <n v="8576.2354101329747"/>
    <n v="8576.2354101329747"/>
  </r>
  <r>
    <n v="20"/>
    <x v="11"/>
    <x v="6"/>
    <x v="4"/>
    <n v="30043.547889395337"/>
    <n v="15.245368453372162"/>
    <n v="8977.2891615191238"/>
    <n v="8977.2891615191238"/>
  </r>
  <r>
    <n v="54"/>
    <x v="24"/>
    <x v="1"/>
    <x v="0"/>
    <n v="30224.01"/>
    <n v="9.9919130000000003"/>
    <n v="5919.12"/>
    <n v="5919.12"/>
  </r>
  <r>
    <s v="08"/>
    <x v="13"/>
    <x v="3"/>
    <x v="2"/>
    <n v="30411.51"/>
    <n v="17.12"/>
    <n v="10204.643003519999"/>
    <n v="10204.643003519999"/>
  </r>
  <r>
    <s v="08"/>
    <x v="13"/>
    <x v="1"/>
    <x v="0"/>
    <n v="30583.67"/>
    <n v="9.7206329999999994"/>
    <n v="5826.94"/>
    <n v="5826.94"/>
  </r>
  <r>
    <s v=" "/>
    <x v="22"/>
    <x v="5"/>
    <x v="1"/>
    <n v="30797.965967"/>
    <n v="17.275970999999998"/>
    <n v="10428.469999999999"/>
    <n v="10428.469999999999"/>
  </r>
  <r>
    <n v="99"/>
    <x v="0"/>
    <x v="3"/>
    <x v="2"/>
    <n v="30827.13"/>
    <n v="42.09"/>
    <n v="25431.272473320001"/>
    <n v="25431.272473320001"/>
  </r>
  <r>
    <n v="44"/>
    <x v="4"/>
    <x v="1"/>
    <x v="2"/>
    <n v="30891.77"/>
    <n v="13.52"/>
    <n v="8186.0719158399997"/>
    <n v="8186.0719158399997"/>
  </r>
  <r>
    <m/>
    <x v="34"/>
    <x v="5"/>
    <x v="5"/>
    <n v="31101.055773744782"/>
    <m/>
    <m/>
    <m/>
  </r>
  <r>
    <n v="54"/>
    <x v="24"/>
    <x v="5"/>
    <x v="6"/>
    <n v="31196.028088023089"/>
    <n v="14.812875295784417"/>
    <n v="9057.2163263168113"/>
    <n v="9057.2163263168113"/>
  </r>
  <r>
    <n v="13"/>
    <x v="14"/>
    <x v="1"/>
    <x v="4"/>
    <n v="31513.4157880891"/>
    <n v="9.8255432752003138"/>
    <n v="6068.8740392749041"/>
    <n v="6068.8740392749041"/>
  </r>
  <r>
    <s v="05"/>
    <x v="28"/>
    <x v="2"/>
    <x v="4"/>
    <n v="31633.247475702894"/>
    <n v="96.595898868308112"/>
    <n v="59890.582691167532"/>
    <n v="31632.247475702894"/>
  </r>
  <r>
    <n v="13"/>
    <x v="14"/>
    <x v="5"/>
    <x v="6"/>
    <n v="31881.65362958641"/>
    <n v="15.190347290496241"/>
    <n v="9492.1504602430596"/>
    <n v="9492.1504602430596"/>
  </r>
  <r>
    <m/>
    <x v="34"/>
    <x v="5"/>
    <x v="7"/>
    <n v="32029.774955538582"/>
    <m/>
    <m/>
    <m/>
  </r>
  <r>
    <n v="47"/>
    <x v="7"/>
    <x v="5"/>
    <x v="6"/>
    <n v="32130.968992248065"/>
    <n v="17.641770064057276"/>
    <n v="11110.204471173251"/>
    <n v="11110.204471173251"/>
  </r>
  <r>
    <n v="47"/>
    <x v="7"/>
    <x v="1"/>
    <x v="4"/>
    <n v="32170.854466230936"/>
    <n v="10.674894642070264"/>
    <n v="6731.04144665886"/>
    <n v="6731.04144665886"/>
  </r>
  <r>
    <n v="50"/>
    <x v="31"/>
    <x v="2"/>
    <x v="6"/>
    <n v="32195.270447215262"/>
    <n v="76.593856551426398"/>
    <n v="48332.814554860313"/>
    <n v="32194.270447215262"/>
  </r>
  <r>
    <m/>
    <x v="34"/>
    <x v="2"/>
    <x v="6"/>
    <n v="32195.270447215262"/>
    <m/>
    <m/>
    <m/>
  </r>
  <r>
    <n v="20"/>
    <x v="11"/>
    <x v="6"/>
    <x v="5"/>
    <n v="32293.029805033751"/>
    <n v="16.92583758263233"/>
    <n v="10713.096919609681"/>
    <n v="10713.096919609681"/>
  </r>
  <r>
    <n v="13"/>
    <x v="14"/>
    <x v="1"/>
    <x v="2"/>
    <n v="32402.77"/>
    <n v="12.72"/>
    <n v="8078.3993942400011"/>
    <n v="8078.3993942400011"/>
  </r>
  <r>
    <s v=" "/>
    <x v="32"/>
    <x v="6"/>
    <x v="1"/>
    <n v="32514.694455000001"/>
    <n v="28.139164000000001"/>
    <n v="17932.75"/>
    <n v="17932.75"/>
  </r>
  <r>
    <n v="99"/>
    <x v="0"/>
    <x v="4"/>
    <x v="0"/>
    <n v="32752.27"/>
    <n v="45.204217"/>
    <n v="29018.6"/>
    <n v="29018.6"/>
  </r>
  <r>
    <s v="08"/>
    <x v="13"/>
    <x v="2"/>
    <x v="7"/>
    <n v="32777.953415524105"/>
    <n v="98.51219083495792"/>
    <n v="63288.948840169636"/>
    <n v="32776.953415524105"/>
  </r>
  <r>
    <n v="20"/>
    <x v="11"/>
    <x v="5"/>
    <x v="8"/>
    <n v="32893.600280228726"/>
    <n v="21.472244688835374"/>
    <n v="13843.468904710775"/>
    <n v="13843.468904710775"/>
  </r>
  <r>
    <n v="13"/>
    <x v="14"/>
    <x v="1"/>
    <x v="1"/>
    <n v="32911.054113999999"/>
    <n v="11.668391"/>
    <n v="7526.77"/>
    <n v="7526.77"/>
  </r>
  <r>
    <n v="20"/>
    <x v="11"/>
    <x v="5"/>
    <x v="4"/>
    <n v="32915.678893674165"/>
    <n v="19.298066603215322"/>
    <n v="12450.095686171389"/>
    <n v="12450.095686171389"/>
  </r>
  <r>
    <n v="50"/>
    <x v="31"/>
    <x v="6"/>
    <x v="3"/>
    <n v="32996.921669641146"/>
    <n v="13.165187198561638"/>
    <n v="8514.4487548391753"/>
    <n v="8514.4487548391753"/>
  </r>
  <r>
    <n v="50"/>
    <x v="31"/>
    <x v="6"/>
    <x v="0"/>
    <n v="33149.25"/>
    <n v="18.699394999999999"/>
    <n v="12149.47"/>
    <n v="12149.47"/>
  </r>
  <r>
    <n v="13"/>
    <x v="14"/>
    <x v="6"/>
    <x v="0"/>
    <n v="33397.83"/>
    <n v="22.023468999999999"/>
    <n v="14416.51"/>
    <n v="14416.51"/>
  </r>
  <r>
    <n v="73"/>
    <x v="27"/>
    <x v="6"/>
    <x v="1"/>
    <n v="33416.230264999998"/>
    <n v="14.880504"/>
    <n v="9746.11"/>
    <n v="9746.11"/>
  </r>
  <r>
    <m/>
    <x v="36"/>
    <x v="0"/>
    <x v="7"/>
    <n v="33456.237976334029"/>
    <m/>
    <m/>
    <m/>
  </r>
  <r>
    <s v="05"/>
    <x v="28"/>
    <x v="5"/>
    <x v="5"/>
    <n v="33465.607726025301"/>
    <n v="41.459177796171026"/>
    <n v="27194.148983095878"/>
    <n v="27194.148983095878"/>
  </r>
  <r>
    <n v="47"/>
    <x v="7"/>
    <x v="1"/>
    <x v="5"/>
    <n v="33469.777545397905"/>
    <n v="9.9344480821582692"/>
    <n v="6517.0738399843849"/>
    <n v="6517.0738399843849"/>
  </r>
  <r>
    <s v=" "/>
    <x v="34"/>
    <x v="5"/>
    <x v="0"/>
    <n v="33479.160000000003"/>
    <n v="19.525971999999999"/>
    <n v="12812.78"/>
    <n v="12812.78"/>
  </r>
  <r>
    <n v="73"/>
    <x v="27"/>
    <x v="6"/>
    <x v="0"/>
    <n v="33677.68"/>
    <n v="18.140726000000001"/>
    <n v="11974.38"/>
    <n v="11974.38"/>
  </r>
  <r>
    <n v="54"/>
    <x v="24"/>
    <x v="1"/>
    <x v="2"/>
    <n v="33735.449999999997"/>
    <n v="12.98"/>
    <n v="8582.5683636000012"/>
    <n v="8582.5683636000012"/>
  </r>
  <r>
    <n v="63"/>
    <x v="30"/>
    <x v="4"/>
    <x v="7"/>
    <n v="33752.674531462828"/>
    <n v="15.054107809751674"/>
    <n v="9959.0814647763782"/>
    <n v="9959.0814647763782"/>
  </r>
  <r>
    <n v="23"/>
    <x v="17"/>
    <x v="6"/>
    <x v="4"/>
    <n v="33862.552680015207"/>
    <n v="18.556394271092888"/>
    <n v="12315.990819697899"/>
    <n v="12315.990819697899"/>
  </r>
  <r>
    <m/>
    <x v="22"/>
    <x v="5"/>
    <x v="5"/>
    <n v="33917.869349751782"/>
    <m/>
    <m/>
    <m/>
  </r>
  <r>
    <m/>
    <x v="22"/>
    <x v="5"/>
    <x v="6"/>
    <n v="34003.732699343971"/>
    <m/>
    <m/>
    <m/>
  </r>
  <r>
    <n v="13"/>
    <x v="14"/>
    <x v="6"/>
    <x v="5"/>
    <n v="34556.559081113388"/>
    <n v="23.245313764171335"/>
    <n v="15744.249945631858"/>
    <n v="15744.249945631858"/>
  </r>
  <r>
    <n v="68"/>
    <x v="18"/>
    <x v="5"/>
    <x v="7"/>
    <n v="34602.613050243315"/>
    <n v="28.457370122686498"/>
    <n v="19300.107588944371"/>
    <n v="19300.107588944371"/>
  </r>
  <r>
    <n v="70"/>
    <x v="12"/>
    <x v="5"/>
    <x v="4"/>
    <n v="34706.133412471136"/>
    <n v="10.867994757518835"/>
    <n v="7392.8470892175183"/>
    <n v="7392.8470892175183"/>
  </r>
  <r>
    <n v="86"/>
    <x v="16"/>
    <x v="1"/>
    <x v="1"/>
    <n v="35034.881122999999"/>
    <n v="57.888883999999997"/>
    <n v="39751.35"/>
    <n v="35033.881122999999"/>
  </r>
  <r>
    <m/>
    <x v="22"/>
    <x v="6"/>
    <x v="8"/>
    <n v="35043.03782047992"/>
    <m/>
    <m/>
    <m/>
  </r>
  <r>
    <n v="70"/>
    <x v="12"/>
    <x v="5"/>
    <x v="0"/>
    <n v="35199.26"/>
    <n v="8.4137930000000001"/>
    <n v="5804.72"/>
    <n v="5804.72"/>
  </r>
  <r>
    <n v="27"/>
    <x v="33"/>
    <x v="3"/>
    <x v="2"/>
    <n v="35275.32"/>
    <n v="83.25"/>
    <n v="57558.739644000001"/>
    <n v="35274.32"/>
  </r>
  <r>
    <n v="20"/>
    <x v="11"/>
    <x v="5"/>
    <x v="3"/>
    <n v="35293.089554827035"/>
    <n v="15.545636087009406"/>
    <n v="10753.609121469246"/>
    <n v="10753.609121469246"/>
  </r>
  <r>
    <n v="76"/>
    <x v="21"/>
    <x v="3"/>
    <x v="2"/>
    <n v="35411.97"/>
    <n v="27.82"/>
    <n v="19309.155705839999"/>
    <n v="19309.155705839999"/>
  </r>
  <r>
    <m/>
    <x v="22"/>
    <x v="6"/>
    <x v="6"/>
    <n v="35748.372341760398"/>
    <m/>
    <m/>
    <m/>
  </r>
  <r>
    <n v="23"/>
    <x v="17"/>
    <x v="5"/>
    <x v="4"/>
    <n v="35955.930458291194"/>
    <n v="18.953168499091689"/>
    <n v="13356.984646945273"/>
    <n v="13356.984646945273"/>
  </r>
  <r>
    <n v="76"/>
    <x v="21"/>
    <x v="3"/>
    <x v="4"/>
    <n v="35979.909863099761"/>
    <n v="11.470910108114607"/>
    <n v="8089.3573100585963"/>
    <n v="8089.3573100585963"/>
  </r>
  <r>
    <m/>
    <x v="35"/>
    <x v="2"/>
    <x v="7"/>
    <n v="35987.184887210446"/>
    <m/>
    <m/>
    <m/>
  </r>
  <r>
    <s v=" "/>
    <x v="32"/>
    <x v="1"/>
    <x v="0"/>
    <n v="36024.85"/>
    <n v="21.326530999999999"/>
    <n v="15058.39"/>
    <n v="15058.39"/>
  </r>
  <r>
    <n v="70"/>
    <x v="12"/>
    <x v="5"/>
    <x v="8"/>
    <n v="36469.197007717485"/>
    <n v="13.281128240629325"/>
    <n v="9493.3008129285154"/>
    <n v="9493.3008129285154"/>
  </r>
  <r>
    <s v="05"/>
    <x v="28"/>
    <x v="6"/>
    <x v="3"/>
    <n v="36582.141698820655"/>
    <n v="28.094561065972929"/>
    <n v="20144.080592079194"/>
    <n v="20144.080592079194"/>
  </r>
  <r>
    <n v="13"/>
    <x v="14"/>
    <x v="1"/>
    <x v="5"/>
    <n v="36665.736438310822"/>
    <n v="14.355875944596683"/>
    <n v="10316.827769023101"/>
    <n v="10316.827769023101"/>
  </r>
  <r>
    <n v="20"/>
    <x v="11"/>
    <x v="6"/>
    <x v="1"/>
    <n v="37077.141235000003"/>
    <n v="15.281074"/>
    <n v="11104.94"/>
    <n v="11104.94"/>
  </r>
  <r>
    <m/>
    <x v="22"/>
    <x v="5"/>
    <x v="3"/>
    <n v="37199.406098603125"/>
    <m/>
    <m/>
    <m/>
  </r>
  <r>
    <n v="20"/>
    <x v="11"/>
    <x v="6"/>
    <x v="2"/>
    <n v="37496.01"/>
    <n v="18.48"/>
    <n v="13581.35479008"/>
    <n v="13581.35479008"/>
  </r>
  <r>
    <n v="13"/>
    <x v="14"/>
    <x v="5"/>
    <x v="3"/>
    <n v="37524.336304225973"/>
    <n v="16.704182327146309"/>
    <n v="12285.541764486545"/>
    <n v="12285.541764486545"/>
  </r>
  <r>
    <s v="05"/>
    <x v="28"/>
    <x v="6"/>
    <x v="2"/>
    <n v="37762.21"/>
    <n v="69.89"/>
    <n v="51728.33679524"/>
    <n v="37761.21"/>
  </r>
  <r>
    <n v="47"/>
    <x v="7"/>
    <x v="6"/>
    <x v="3"/>
    <n v="37894.938502673802"/>
    <n v="15.40035629685914"/>
    <n v="11438.472873859349"/>
    <n v="11438.472873859349"/>
  </r>
  <r>
    <n v="27"/>
    <x v="33"/>
    <x v="4"/>
    <x v="0"/>
    <n v="37907.440000000002"/>
    <n v="50.217860000000002"/>
    <n v="37311.160000000003"/>
    <n v="37311.160000000003"/>
  </r>
  <r>
    <n v="20"/>
    <x v="11"/>
    <x v="1"/>
    <x v="0"/>
    <n v="38312.82"/>
    <n v="7.8632669999999996"/>
    <n v="5904.77"/>
    <n v="5904.77"/>
  </r>
  <r>
    <n v="25"/>
    <x v="29"/>
    <x v="6"/>
    <x v="0"/>
    <n v="38380.39"/>
    <n v="9.1324349999999992"/>
    <n v="6869.93"/>
    <n v="6869.93"/>
  </r>
  <r>
    <n v="50"/>
    <x v="31"/>
    <x v="1"/>
    <x v="2"/>
    <n v="38725.46"/>
    <n v="16.059999999999999"/>
    <n v="12189.845396959998"/>
    <n v="12189.845396959998"/>
  </r>
  <r>
    <n v="47"/>
    <x v="7"/>
    <x v="6"/>
    <x v="5"/>
    <n v="38795.236315053633"/>
    <n v="23.716838590972429"/>
    <n v="18033.967012542078"/>
    <n v="18033.967012542078"/>
  </r>
  <r>
    <n v="13"/>
    <x v="14"/>
    <x v="6"/>
    <x v="3"/>
    <n v="39183.114182174882"/>
    <n v="15.08734466499892"/>
    <n v="11586.915314803804"/>
    <n v="11586.915314803804"/>
  </r>
  <r>
    <n v="85"/>
    <x v="3"/>
    <x v="1"/>
    <x v="0"/>
    <n v="39370.22"/>
    <n v="15.160316999999999"/>
    <n v="11698.55"/>
    <n v="11698.55"/>
  </r>
  <r>
    <n v="85"/>
    <x v="3"/>
    <x v="6"/>
    <x v="3"/>
    <n v="39381.892681660735"/>
    <n v="18.177771005133831"/>
    <n v="14031.150527553298"/>
    <n v="14031.150527553298"/>
  </r>
  <r>
    <m/>
    <x v="22"/>
    <x v="6"/>
    <x v="7"/>
    <n v="39389.919557491972"/>
    <m/>
    <m/>
    <m/>
  </r>
  <r>
    <n v="66"/>
    <x v="10"/>
    <x v="4"/>
    <x v="4"/>
    <n v="39439.2758675976"/>
    <n v="11.273905488084726"/>
    <n v="8714.8395055360015"/>
    <n v="8714.8395055360015"/>
  </r>
  <r>
    <n v="68"/>
    <x v="18"/>
    <x v="1"/>
    <x v="4"/>
    <n v="39572.776937243296"/>
    <n v="7.3800913891175393"/>
    <n v="5724.1939222331603"/>
    <n v="5724.1939222331603"/>
  </r>
  <r>
    <m/>
    <x v="22"/>
    <x v="6"/>
    <x v="4"/>
    <n v="39656.345904367045"/>
    <m/>
    <m/>
    <m/>
  </r>
  <r>
    <n v="13"/>
    <x v="14"/>
    <x v="6"/>
    <x v="1"/>
    <n v="40103.114374999997"/>
    <n v="17.594677999999998"/>
    <n v="13829.79"/>
    <n v="13829.79"/>
  </r>
  <r>
    <m/>
    <x v="22"/>
    <x v="6"/>
    <x v="2"/>
    <n v="40869.410000000003"/>
    <m/>
    <m/>
    <m/>
  </r>
  <r>
    <n v="85"/>
    <x v="3"/>
    <x v="1"/>
    <x v="1"/>
    <n v="41113.042021000001"/>
    <n v="16.736801"/>
    <n v="13486.78"/>
    <n v="13486.78"/>
  </r>
  <r>
    <m/>
    <x v="36"/>
    <x v="0"/>
    <x v="2"/>
    <n v="41370.380000000005"/>
    <m/>
    <m/>
    <m/>
  </r>
  <r>
    <n v="17"/>
    <x v="8"/>
    <x v="3"/>
    <x v="2"/>
    <n v="41638.629999999997"/>
    <n v="41.93"/>
    <n v="34219.79201564"/>
    <n v="34219.79201564"/>
  </r>
  <r>
    <n v="47"/>
    <x v="7"/>
    <x v="5"/>
    <x v="5"/>
    <n v="41694.348352713183"/>
    <n v="19.517080653062603"/>
    <n v="15949.538407705104"/>
    <n v="15949.538407705104"/>
  </r>
  <r>
    <n v="27"/>
    <x v="33"/>
    <x v="4"/>
    <x v="1"/>
    <n v="41721.226304999997"/>
    <n v="42.810651"/>
    <n v="35007.81"/>
    <n v="35007.81"/>
  </r>
  <r>
    <n v="13"/>
    <x v="14"/>
    <x v="6"/>
    <x v="2"/>
    <n v="41909.39"/>
    <n v="24.32"/>
    <n v="19977.032750080001"/>
    <n v="19977.032750080001"/>
  </r>
  <r>
    <n v="85"/>
    <x v="3"/>
    <x v="6"/>
    <x v="6"/>
    <n v="41909.894907185022"/>
    <n v="30.39835303098145"/>
    <n v="24970.238905246857"/>
    <n v="24970.238905246857"/>
  </r>
  <r>
    <n v="66"/>
    <x v="10"/>
    <x v="4"/>
    <x v="8"/>
    <n v="42074.622866836507"/>
    <n v="14.050876911575788"/>
    <n v="11587.23280125668"/>
    <n v="11587.23280125668"/>
  </r>
  <r>
    <n v="85"/>
    <x v="3"/>
    <x v="1"/>
    <x v="8"/>
    <n v="42349.451999096331"/>
    <n v="15.158370139377276"/>
    <n v="12582.193904601025"/>
    <n v="12582.193904601025"/>
  </r>
  <r>
    <n v="20"/>
    <x v="11"/>
    <x v="6"/>
    <x v="0"/>
    <n v="42462.05"/>
    <n v="15.705368"/>
    <n v="13070.89"/>
    <n v="13070.89"/>
  </r>
  <r>
    <n v="47"/>
    <x v="7"/>
    <x v="5"/>
    <x v="4"/>
    <n v="42506.219607843137"/>
    <n v="16.842103687337492"/>
    <n v="14031.52549664383"/>
    <n v="14031.52549664383"/>
  </r>
  <r>
    <m/>
    <x v="36"/>
    <x v="0"/>
    <x v="5"/>
    <n v="42612.27679415598"/>
    <m/>
    <m/>
    <m/>
  </r>
  <r>
    <n v="23"/>
    <x v="17"/>
    <x v="6"/>
    <x v="7"/>
    <n v="42706.885549397746"/>
    <n v="28.441838376440458"/>
    <n v="23807.381792599383"/>
    <n v="23807.381792599383"/>
  </r>
  <r>
    <m/>
    <x v="34"/>
    <x v="6"/>
    <x v="4"/>
    <n v="42760.786243254253"/>
    <m/>
    <m/>
    <m/>
  </r>
  <r>
    <n v="50"/>
    <x v="31"/>
    <x v="1"/>
    <x v="4"/>
    <n v="42817.189746876902"/>
    <n v="14.036764769927595"/>
    <n v="11779.890483490828"/>
    <n v="11779.890483490828"/>
  </r>
  <r>
    <n v="85"/>
    <x v="3"/>
    <x v="1"/>
    <x v="7"/>
    <n v="42991.800233086549"/>
    <n v="12.293931017809461"/>
    <n v="10359.34923738141"/>
    <n v="10359.34923738141"/>
  </r>
  <r>
    <n v="17"/>
    <x v="8"/>
    <x v="3"/>
    <x v="5"/>
    <n v="43086.931482483546"/>
    <n v="17.204698296497593"/>
    <n v="14529.434070888665"/>
    <n v="14529.434070888665"/>
  </r>
  <r>
    <s v="08"/>
    <x v="13"/>
    <x v="3"/>
    <x v="5"/>
    <n v="43234.110610017204"/>
    <n v="29.283326652191821"/>
    <n v="24814.35623679847"/>
    <n v="24814.35623679847"/>
  </r>
  <r>
    <n v="70"/>
    <x v="12"/>
    <x v="1"/>
    <x v="0"/>
    <n v="43300.480000000003"/>
    <n v="5.9913410000000002"/>
    <n v="5084.79"/>
    <n v="5084.79"/>
  </r>
  <r>
    <n v="20"/>
    <x v="11"/>
    <x v="1"/>
    <x v="7"/>
    <n v="43356.091075439603"/>
    <n v="7.9730582459417496"/>
    <n v="6775.3405334323697"/>
    <n v="6775.3405334323697"/>
  </r>
  <r>
    <m/>
    <x v="32"/>
    <x v="1"/>
    <x v="5"/>
    <n v="43360.188603690745"/>
    <m/>
    <m/>
    <m/>
  </r>
  <r>
    <n v="20"/>
    <x v="11"/>
    <x v="6"/>
    <x v="3"/>
    <n v="43360.226419569946"/>
    <n v="14.249129799012517"/>
    <n v="12109.771689593668"/>
    <n v="12109.771689593668"/>
  </r>
  <r>
    <n v="70"/>
    <x v="12"/>
    <x v="1"/>
    <x v="8"/>
    <n v="43392.80613364977"/>
    <n v="8.9039771092368021"/>
    <n v="7572.8236293835298"/>
    <n v="7572.8236293835298"/>
  </r>
  <r>
    <n v="50"/>
    <x v="31"/>
    <x v="1"/>
    <x v="1"/>
    <n v="43716.859799999998"/>
    <n v="10.269740000000001"/>
    <n v="8799.6299999999992"/>
    <n v="8799.6299999999992"/>
  </r>
  <r>
    <n v="70"/>
    <x v="12"/>
    <x v="1"/>
    <x v="2"/>
    <n v="43723.89"/>
    <n v="11.61"/>
    <n v="9949.6335128399987"/>
    <n v="9949.6335128399987"/>
  </r>
  <r>
    <n v="23"/>
    <x v="17"/>
    <x v="5"/>
    <x v="7"/>
    <n v="43725.711780150763"/>
    <n v="24.408884710019695"/>
    <n v="20918.998811022899"/>
    <n v="20918.998811022899"/>
  </r>
  <r>
    <n v="70"/>
    <x v="12"/>
    <x v="1"/>
    <x v="4"/>
    <n v="43839.047271334573"/>
    <n v="8.2653514304216351"/>
    <n v="7101.9645886199587"/>
    <n v="7101.9645886199587"/>
  </r>
  <r>
    <n v="54"/>
    <x v="24"/>
    <x v="1"/>
    <x v="8"/>
    <n v="43878.492637452495"/>
    <n v="12.016700689739176"/>
    <n v="10334.584369727339"/>
    <n v="10334.584369727339"/>
  </r>
  <r>
    <n v="76"/>
    <x v="21"/>
    <x v="3"/>
    <x v="0"/>
    <n v="43999.81"/>
    <n v="20.775091"/>
    <n v="17916.36"/>
    <n v="17916.36"/>
  </r>
  <r>
    <n v="70"/>
    <x v="12"/>
    <x v="1"/>
    <x v="1"/>
    <n v="44176.088124000002"/>
    <n v="15.000488000000001"/>
    <n v="12988.19"/>
    <n v="12988.19"/>
  </r>
  <r>
    <n v="70"/>
    <x v="12"/>
    <x v="5"/>
    <x v="7"/>
    <n v="44296.315815790367"/>
    <n v="9.8776770215247023"/>
    <n v="8575.876137087942"/>
    <n v="8575.876137087942"/>
  </r>
  <r>
    <n v="41"/>
    <x v="19"/>
    <x v="1"/>
    <x v="4"/>
    <n v="44592.848174936764"/>
    <n v="9.5014379411891845"/>
    <n v="8304.4451192786491"/>
    <n v="8304.4451192786491"/>
  </r>
  <r>
    <n v="81"/>
    <x v="26"/>
    <x v="1"/>
    <x v="5"/>
    <n v="44747.830336974956"/>
    <n v="26.482794946684574"/>
    <n v="23226.933256413526"/>
    <n v="23226.933256413526"/>
  </r>
  <r>
    <n v="70"/>
    <x v="12"/>
    <x v="5"/>
    <x v="2"/>
    <n v="44900.5"/>
    <n v="20.67"/>
    <n v="18190.629366000001"/>
    <n v="18190.629366000001"/>
  </r>
  <r>
    <n v="70"/>
    <x v="12"/>
    <x v="5"/>
    <x v="5"/>
    <n v="45059.503995144711"/>
    <n v="11.059808544079662"/>
    <n v="9767.6499506388664"/>
    <n v="9767.6499506388664"/>
  </r>
  <r>
    <m/>
    <x v="22"/>
    <x v="6"/>
    <x v="5"/>
    <n v="45095.152884249983"/>
    <m/>
    <m/>
    <m/>
  </r>
  <r>
    <m/>
    <x v="32"/>
    <x v="6"/>
    <x v="5"/>
    <n v="45100.375505037533"/>
    <m/>
    <m/>
    <m/>
  </r>
  <r>
    <n v="23"/>
    <x v="17"/>
    <x v="6"/>
    <x v="8"/>
    <n v="45326.951393349707"/>
    <n v="17.60548066769336"/>
    <n v="15640.854223029459"/>
    <n v="15640.854223029459"/>
  </r>
  <r>
    <n v="20"/>
    <x v="11"/>
    <x v="1"/>
    <x v="1"/>
    <n v="45541.807655999997"/>
    <n v="17.074007999999999"/>
    <n v="15240.59"/>
    <n v="15240.59"/>
  </r>
  <r>
    <n v="70"/>
    <x v="12"/>
    <x v="5"/>
    <x v="6"/>
    <n v="45575.347758840209"/>
    <n v="10.661033137976899"/>
    <n v="9523.2537375436059"/>
    <n v="9523.2537375436059"/>
  </r>
  <r>
    <n v="13"/>
    <x v="14"/>
    <x v="3"/>
    <x v="7"/>
    <n v="45630.613711595841"/>
    <n v="14.515185287902771"/>
    <n v="12981.801531360796"/>
    <n v="12981.801531360796"/>
  </r>
  <r>
    <s v="08"/>
    <x v="13"/>
    <x v="4"/>
    <x v="8"/>
    <n v="45810.842402599279"/>
    <n v="31.447238796253078"/>
    <n v="28236.240209644289"/>
    <n v="28236.240209644289"/>
  </r>
  <r>
    <n v="44"/>
    <x v="4"/>
    <x v="3"/>
    <x v="7"/>
    <n v="45988.937744130388"/>
    <n v="26.872025024148609"/>
    <n v="24221.99136352797"/>
    <n v="24221.99136352797"/>
  </r>
  <r>
    <n v="20"/>
    <x v="11"/>
    <x v="1"/>
    <x v="5"/>
    <n v="46013.966115788833"/>
    <n v="8.608169796116421"/>
    <n v="7763.4822530221745"/>
    <n v="7763.4822530221745"/>
  </r>
  <r>
    <n v="70"/>
    <x v="12"/>
    <x v="5"/>
    <x v="1"/>
    <n v="46078.729736000001"/>
    <n v="26.039401000000002"/>
    <n v="23517.31"/>
    <n v="23517.31"/>
  </r>
  <r>
    <m/>
    <x v="37"/>
    <x v="0"/>
    <x v="4"/>
    <n v="46127.620319155954"/>
    <n v="6.9503399150207521"/>
    <n v="6283.8117575073766"/>
    <n v="6283.8117575073766"/>
  </r>
  <r>
    <m/>
    <x v="32"/>
    <x v="6"/>
    <x v="2"/>
    <n v="46326.01"/>
    <m/>
    <m/>
    <m/>
  </r>
  <r>
    <m/>
    <x v="34"/>
    <x v="6"/>
    <x v="8"/>
    <n v="46378.826713076603"/>
    <m/>
    <m/>
    <m/>
  </r>
  <r>
    <n v="50"/>
    <x v="31"/>
    <x v="1"/>
    <x v="0"/>
    <n v="46420.84"/>
    <n v="6.1452830000000001"/>
    <n v="5591.28"/>
    <n v="5591.28"/>
  </r>
  <r>
    <n v="70"/>
    <x v="12"/>
    <x v="5"/>
    <x v="3"/>
    <n v="46555.467235675627"/>
    <n v="14.210978181489153"/>
    <n v="12967.3350906583"/>
    <n v="12967.3350906583"/>
  </r>
  <r>
    <s v=" "/>
    <x v="22"/>
    <x v="5"/>
    <x v="0"/>
    <n v="46993.95"/>
    <n v="18.108528"/>
    <n v="16679.43"/>
    <n v="16679.43"/>
  </r>
  <r>
    <n v="41"/>
    <x v="19"/>
    <x v="1"/>
    <x v="8"/>
    <n v="46995.393921437397"/>
    <n v="8.1683909151112211"/>
    <n v="7523.9842756948701"/>
    <n v="7523.9842756948701"/>
  </r>
  <r>
    <n v="52"/>
    <x v="6"/>
    <x v="1"/>
    <x v="8"/>
    <n v="47219.311639040468"/>
    <n v="11.170921951741477"/>
    <n v="10338.671600719708"/>
    <n v="10338.671600719708"/>
  </r>
  <r>
    <n v="66"/>
    <x v="10"/>
    <x v="4"/>
    <x v="7"/>
    <n v="47219.686567497673"/>
    <n v="12.914367207610203"/>
    <n v="11952.322486514109"/>
    <n v="11952.322486514109"/>
  </r>
  <r>
    <n v="54"/>
    <x v="24"/>
    <x v="1"/>
    <x v="5"/>
    <n v="47306.085894660893"/>
    <n v="9.5391945986867217"/>
    <n v="8844.7343974066443"/>
    <n v="8844.7343974066443"/>
  </r>
  <r>
    <n v="23"/>
    <x v="17"/>
    <x v="5"/>
    <x v="8"/>
    <n v="47337.45011232252"/>
    <n v="19.726383167240556"/>
    <n v="18302.414909885843"/>
    <n v="18302.414909885843"/>
  </r>
  <r>
    <n v="44"/>
    <x v="4"/>
    <x v="3"/>
    <x v="5"/>
    <n v="47686.817161379287"/>
    <n v="18.50259188631939"/>
    <n v="17293.662439372838"/>
    <n v="17293.662439372838"/>
  </r>
  <r>
    <m/>
    <x v="32"/>
    <x v="1"/>
    <x v="2"/>
    <n v="47854.42"/>
    <m/>
    <m/>
    <m/>
  </r>
  <r>
    <n v="63"/>
    <x v="30"/>
    <x v="4"/>
    <x v="4"/>
    <n v="48179.053299329178"/>
    <n v="14.114852148595721"/>
    <n v="13328.788193995146"/>
    <n v="13328.788193995146"/>
  </r>
  <r>
    <n v="85"/>
    <x v="3"/>
    <x v="1"/>
    <x v="5"/>
    <n v="48264.234903829514"/>
    <n v="13.544718043290485"/>
    <n v="12813.018885611198"/>
    <n v="12813.018885611198"/>
  </r>
  <r>
    <n v="18"/>
    <x v="25"/>
    <x v="3"/>
    <x v="0"/>
    <n v="48802.98"/>
    <n v="11.336099000000001"/>
    <n v="10843.41"/>
    <n v="10843.41"/>
  </r>
  <r>
    <m/>
    <x v="22"/>
    <x v="6"/>
    <x v="3"/>
    <n v="48893.414223774249"/>
    <m/>
    <m/>
    <m/>
  </r>
  <r>
    <n v="20"/>
    <x v="11"/>
    <x v="1"/>
    <x v="4"/>
    <n v="49040.624865982507"/>
    <n v="9.9597838331894977"/>
    <n v="9573.3068451105792"/>
    <n v="9573.3068451105792"/>
  </r>
  <r>
    <n v="13"/>
    <x v="14"/>
    <x v="6"/>
    <x v="6"/>
    <n v="49044.12668569386"/>
    <n v="15.834945427312208"/>
    <n v="15221.576964123713"/>
    <n v="15221.576964123713"/>
  </r>
  <r>
    <n v="73"/>
    <x v="27"/>
    <x v="1"/>
    <x v="4"/>
    <n v="49386.627631934578"/>
    <n v="7.3628130582479692"/>
    <n v="7127.0403338922624"/>
    <n v="7127.0403338922624"/>
  </r>
  <r>
    <n v="25"/>
    <x v="29"/>
    <x v="5"/>
    <x v="8"/>
    <n v="49426.64596531976"/>
    <n v="80.751057226209042"/>
    <n v="78228.57677016416"/>
    <n v="49425.64596531976"/>
  </r>
  <r>
    <n v="76"/>
    <x v="21"/>
    <x v="3"/>
    <x v="1"/>
    <n v="49466.285324999997"/>
    <n v="23.772269999999999"/>
    <n v="23048.15"/>
    <n v="23048.15"/>
  </r>
  <r>
    <n v="20"/>
    <x v="11"/>
    <x v="1"/>
    <x v="2"/>
    <n v="49548.62"/>
    <n v="17.96"/>
    <n v="17441.907017920003"/>
    <n v="17441.907017920003"/>
  </r>
  <r>
    <s v=" "/>
    <x v="36"/>
    <x v="0"/>
    <x v="1"/>
    <n v="50186.102059999997"/>
    <n v="8.6444749999999999"/>
    <n v="8503.1200000000008"/>
    <n v="8503.1200000000008"/>
  </r>
  <r>
    <n v="47"/>
    <x v="7"/>
    <x v="5"/>
    <x v="2"/>
    <n v="50186.49"/>
    <n v="35.64"/>
    <n v="35057.471470559998"/>
    <n v="35057.471470559998"/>
  </r>
  <r>
    <m/>
    <x v="37"/>
    <x v="0"/>
    <x v="8"/>
    <n v="50302.121834187157"/>
    <n v="9.889955851694836"/>
    <n v="9750.720978059042"/>
    <n v="9750.720978059042"/>
  </r>
  <r>
    <s v="05"/>
    <x v="28"/>
    <x v="6"/>
    <x v="0"/>
    <n v="50390.16"/>
    <n v="16.288174999999999"/>
    <n v="16086.97"/>
    <n v="16086.97"/>
  </r>
  <r>
    <n v="41"/>
    <x v="19"/>
    <x v="1"/>
    <x v="5"/>
    <n v="50643.111441401423"/>
    <n v="9.7114734631798392"/>
    <n v="9639.6569639781737"/>
    <n v="9639.6569639781737"/>
  </r>
  <r>
    <n v="63"/>
    <x v="30"/>
    <x v="4"/>
    <x v="2"/>
    <n v="50765.42"/>
    <n v="12.11"/>
    <n v="12049.477029519998"/>
    <n v="12049.477029519998"/>
  </r>
  <r>
    <n v="20"/>
    <x v="11"/>
    <x v="1"/>
    <x v="8"/>
    <n v="50793.843905527596"/>
    <n v="10.265773254267142"/>
    <n v="10220.186451236992"/>
    <n v="10220.186451236992"/>
  </r>
  <r>
    <n v="63"/>
    <x v="30"/>
    <x v="4"/>
    <x v="0"/>
    <n v="50931.11"/>
    <n v="14.249001"/>
    <n v="14224.06"/>
    <n v="14224.06"/>
  </r>
  <r>
    <n v="50"/>
    <x v="31"/>
    <x v="1"/>
    <x v="7"/>
    <n v="51617.864506384401"/>
    <n v="9.6900452474657595"/>
    <n v="9803.5170758306649"/>
    <n v="9803.5170758306649"/>
  </r>
  <r>
    <s v=" "/>
    <x v="22"/>
    <x v="6"/>
    <x v="1"/>
    <n v="51892.207213000002"/>
    <n v="14.61519"/>
    <n v="14864.92"/>
    <n v="14864.92"/>
  </r>
  <r>
    <n v="23"/>
    <x v="17"/>
    <x v="5"/>
    <x v="2"/>
    <n v="52136.24"/>
    <n v="11.15"/>
    <n v="11393.853889600001"/>
    <n v="11393.853889600001"/>
  </r>
  <r>
    <n v="47"/>
    <x v="7"/>
    <x v="5"/>
    <x v="1"/>
    <n v="52289.675519999997"/>
    <n v="34.843086"/>
    <n v="35709.9"/>
    <n v="35709.9"/>
  </r>
  <r>
    <n v="99"/>
    <x v="0"/>
    <x v="4"/>
    <x v="2"/>
    <n v="52337.06"/>
    <n v="52.63"/>
    <n v="53988.189568880007"/>
    <n v="52336.06"/>
  </r>
  <r>
    <n v="20"/>
    <x v="11"/>
    <x v="6"/>
    <x v="8"/>
    <n v="52387.760498558542"/>
    <n v="21.713479515450622"/>
    <n v="22295.403063137368"/>
    <n v="22295.403063137368"/>
  </r>
  <r>
    <s v="08"/>
    <x v="13"/>
    <x v="6"/>
    <x v="1"/>
    <n v="52504.364410000002"/>
    <n v="27.659258999999999"/>
    <n v="28463.74"/>
    <n v="28463.74"/>
  </r>
  <r>
    <n v="47"/>
    <x v="7"/>
    <x v="5"/>
    <x v="3"/>
    <n v="52712.546218487405"/>
    <n v="13.161977943035547"/>
    <n v="13598.506864719871"/>
    <n v="13598.506864719871"/>
  </r>
  <r>
    <n v="63"/>
    <x v="30"/>
    <x v="4"/>
    <x v="5"/>
    <n v="52818.096818135047"/>
    <n v="15.804463443112947"/>
    <n v="16361.328933821507"/>
    <n v="16361.328933821507"/>
  </r>
  <r>
    <n v="50"/>
    <x v="31"/>
    <x v="1"/>
    <x v="5"/>
    <n v="52898.124966990261"/>
    <n v="11.658485757456132"/>
    <n v="12087.555915866295"/>
    <n v="12087.555915866295"/>
  </r>
  <r>
    <n v="17"/>
    <x v="8"/>
    <x v="3"/>
    <x v="7"/>
    <n v="52907.207155587479"/>
    <n v="15.567779135058101"/>
    <n v="16143.495226758649"/>
    <n v="16143.495226758649"/>
  </r>
  <r>
    <n v="85"/>
    <x v="3"/>
    <x v="6"/>
    <x v="5"/>
    <n v="53096.915732550711"/>
    <n v="24.101443274599561"/>
    <n v="25082.361130651574"/>
    <n v="25082.361130651574"/>
  </r>
  <r>
    <n v="85"/>
    <x v="3"/>
    <x v="6"/>
    <x v="7"/>
    <n v="53132.352177210807"/>
    <n v="20.954696127624864"/>
    <n v="21822.09697062023"/>
    <n v="21822.09697062023"/>
  </r>
  <r>
    <n v="54"/>
    <x v="24"/>
    <x v="1"/>
    <x v="4"/>
    <n v="53286.938258525086"/>
    <n v="9.710281025448193"/>
    <n v="10141.650451329317"/>
    <n v="10141.650451329317"/>
  </r>
  <r>
    <n v="70"/>
    <x v="12"/>
    <x v="1"/>
    <x v="7"/>
    <n v="53759.336161381325"/>
    <n v="8.4815151600460634"/>
    <n v="8936.8282430766576"/>
    <n v="8936.8282430766576"/>
  </r>
  <r>
    <n v="54"/>
    <x v="24"/>
    <x v="1"/>
    <x v="7"/>
    <n v="53907.1966089466"/>
    <n v="9.1507480140632556"/>
    <n v="9668.5069773354971"/>
    <n v="9668.5069773354971"/>
  </r>
  <r>
    <n v="41"/>
    <x v="19"/>
    <x v="1"/>
    <x v="7"/>
    <n v="54111.291077030364"/>
    <n v="8.8424337045980437"/>
    <n v="9378.1198787694339"/>
    <n v="9378.1198787694339"/>
  </r>
  <r>
    <n v="23"/>
    <x v="17"/>
    <x v="5"/>
    <x v="5"/>
    <n v="54150.019623752618"/>
    <n v="14.075899658678139"/>
    <n v="14939.320757692125"/>
    <n v="14939.320757692125"/>
  </r>
  <r>
    <n v="99"/>
    <x v="0"/>
    <x v="3"/>
    <x v="5"/>
    <n v="54339.016753359829"/>
    <n v="38.385211979738813"/>
    <n v="40881.967666226599"/>
    <n v="40881.967666226599"/>
  </r>
  <r>
    <n v="68"/>
    <x v="18"/>
    <x v="2"/>
    <x v="3"/>
    <n v="54528.570221190173"/>
    <n v="72.084612776775884"/>
    <n v="77041.149045448226"/>
    <n v="54527.570221190173"/>
  </r>
  <r>
    <s v=" "/>
    <x v="36"/>
    <x v="0"/>
    <x v="0"/>
    <n v="55121.57"/>
    <n v="7.8471130000000002"/>
    <n v="8477.89"/>
    <n v="8477.89"/>
  </r>
  <r>
    <n v="47"/>
    <x v="7"/>
    <x v="6"/>
    <x v="6"/>
    <n v="55266.961240310076"/>
    <n v="24.500585969416427"/>
    <n v="26539.829528677797"/>
    <n v="26539.829528677797"/>
  </r>
  <r>
    <n v="70"/>
    <x v="12"/>
    <x v="6"/>
    <x v="8"/>
    <n v="55910.109635266832"/>
    <n v="12.365001374600723"/>
    <n v="13550.040216885371"/>
    <n v="13550.040216885371"/>
  </r>
  <r>
    <n v="81"/>
    <x v="26"/>
    <x v="3"/>
    <x v="2"/>
    <n v="56457.39"/>
    <n v="17.829999999999998"/>
    <n v="19730.051168519996"/>
    <n v="19730.051168519996"/>
  </r>
  <r>
    <n v="76"/>
    <x v="21"/>
    <x v="3"/>
    <x v="5"/>
    <n v="56494.394110098016"/>
    <n v="21.921400443159158"/>
    <n v="24273.350227189771"/>
    <n v="24273.350227189771"/>
  </r>
  <r>
    <n v="23"/>
    <x v="17"/>
    <x v="1"/>
    <x v="7"/>
    <n v="56544.378152460049"/>
    <n v="11.606015348497463"/>
    <n v="12862.596445890442"/>
    <n v="12862.596445890442"/>
  </r>
  <r>
    <n v="25"/>
    <x v="29"/>
    <x v="2"/>
    <x v="6"/>
    <n v="56693.470006085387"/>
    <n v="95.794603042628196"/>
    <n v="106446.19770510512"/>
    <n v="56692.470006085387"/>
  </r>
  <r>
    <n v="19"/>
    <x v="23"/>
    <x v="6"/>
    <x v="0"/>
    <n v="56739.9"/>
    <n v="18.863576999999999"/>
    <n v="20978.22"/>
    <n v="20978.22"/>
  </r>
  <r>
    <n v="23"/>
    <x v="17"/>
    <x v="6"/>
    <x v="3"/>
    <n v="57281.785188783848"/>
    <n v="14.200004606091257"/>
    <n v="15942.671625106866"/>
    <n v="15942.671625106866"/>
  </r>
  <r>
    <n v="70"/>
    <x v="12"/>
    <x v="1"/>
    <x v="5"/>
    <n v="57345.950797943195"/>
    <n v="8.5583289631027313"/>
    <n v="9619.3960279617477"/>
    <n v="9619.3960279617477"/>
  </r>
  <r>
    <n v="23"/>
    <x v="17"/>
    <x v="5"/>
    <x v="1"/>
    <n v="57433.329498999999"/>
    <n v="12.163506999999999"/>
    <n v="13692.38"/>
    <n v="13692.38"/>
  </r>
  <r>
    <n v="68"/>
    <x v="18"/>
    <x v="1"/>
    <x v="0"/>
    <n v="57511.6"/>
    <n v="5.4839380000000002"/>
    <n v="6181.64"/>
    <n v="6181.64"/>
  </r>
  <r>
    <n v="15"/>
    <x v="20"/>
    <x v="1"/>
    <x v="8"/>
    <n v="57632.1864393824"/>
    <n v="9.1002305076123609"/>
    <n v="10279.537152618994"/>
    <n v="10279.537152618994"/>
  </r>
  <r>
    <n v="76"/>
    <x v="21"/>
    <x v="3"/>
    <x v="8"/>
    <n v="58180.971589399021"/>
    <n v="24.190923453169276"/>
    <n v="27586.048030943293"/>
    <n v="27586.048030943293"/>
  </r>
  <r>
    <s v="05"/>
    <x v="28"/>
    <x v="1"/>
    <x v="7"/>
    <n v="58374.24917925529"/>
    <n v="25.496667662991761"/>
    <n v="29171.63709544278"/>
    <n v="29171.63709544278"/>
  </r>
  <r>
    <s v="05"/>
    <x v="28"/>
    <x v="1"/>
    <x v="4"/>
    <n v="58407.596316686861"/>
    <n v="10.674750586160201"/>
    <n v="12220.335851148122"/>
    <n v="12220.335851148122"/>
  </r>
  <r>
    <n v="23"/>
    <x v="17"/>
    <x v="6"/>
    <x v="2"/>
    <n v="58631.69"/>
    <n v="12.88"/>
    <n v="14801.45287712"/>
    <n v="14801.45287712"/>
  </r>
  <r>
    <s v="08"/>
    <x v="13"/>
    <x v="4"/>
    <x v="4"/>
    <n v="58726.344440672059"/>
    <n v="26.19439533510964"/>
    <n v="30150.701224149729"/>
    <n v="30150.701224149729"/>
  </r>
  <r>
    <n v="85"/>
    <x v="3"/>
    <x v="1"/>
    <x v="4"/>
    <n v="58875.901358094423"/>
    <n v="32.194922234709026"/>
    <n v="37151.899288156092"/>
    <n v="37151.899288156092"/>
  </r>
  <r>
    <s v="08"/>
    <x v="13"/>
    <x v="3"/>
    <x v="1"/>
    <n v="59377.397681000002"/>
    <n v="15.78744"/>
    <n v="18373.38"/>
    <n v="18373.38"/>
  </r>
  <r>
    <n v="17"/>
    <x v="8"/>
    <x v="3"/>
    <x v="1"/>
    <n v="59949.285003999998"/>
    <n v="17.94895"/>
    <n v="21090.12"/>
    <n v="21090.12"/>
  </r>
  <r>
    <s v=" "/>
    <x v="32"/>
    <x v="1"/>
    <x v="1"/>
    <n v="60868.234477999998"/>
    <n v="34.146748000000002"/>
    <n v="40737.660000000003"/>
    <n v="40737.660000000003"/>
  </r>
  <r>
    <m/>
    <x v="34"/>
    <x v="6"/>
    <x v="2"/>
    <n v="61970.94999999999"/>
    <m/>
    <m/>
    <m/>
  </r>
  <r>
    <n v="41"/>
    <x v="19"/>
    <x v="1"/>
    <x v="0"/>
    <n v="62090.18"/>
    <n v="4.6759959999999996"/>
    <n v="5690.54"/>
    <n v="5690.54"/>
  </r>
  <r>
    <n v="81"/>
    <x v="26"/>
    <x v="3"/>
    <x v="0"/>
    <n v="62173.7"/>
    <n v="22.72289"/>
    <n v="27690.22"/>
    <n v="27690.22"/>
  </r>
  <r>
    <m/>
    <x v="37"/>
    <x v="0"/>
    <x v="7"/>
    <n v="62347.690618545101"/>
    <n v="9.6160918744705484"/>
    <n v="11751.005974520303"/>
    <n v="11751.005974520303"/>
  </r>
  <r>
    <n v="70"/>
    <x v="12"/>
    <x v="6"/>
    <x v="4"/>
    <n v="62785.429663022587"/>
    <n v="13.50960050508761"/>
    <n v="16624.839016839167"/>
    <n v="16624.839016839167"/>
  </r>
  <r>
    <s v="05"/>
    <x v="28"/>
    <x v="1"/>
    <x v="8"/>
    <n v="62931.454176929583"/>
    <n v="22.693007254548622"/>
    <n v="27990.837345056596"/>
    <n v="27990.837345056596"/>
  </r>
  <r>
    <s v="05"/>
    <x v="28"/>
    <x v="1"/>
    <x v="0"/>
    <n v="63808.61"/>
    <n v="10.978400000000001"/>
    <n v="13730.12"/>
    <n v="13730.12"/>
  </r>
  <r>
    <n v="25"/>
    <x v="29"/>
    <x v="1"/>
    <x v="4"/>
    <n v="64216.69949439061"/>
    <n v="9.5968321841492283"/>
    <n v="12079.027013965102"/>
    <n v="12079.027013965102"/>
  </r>
  <r>
    <n v="70"/>
    <x v="12"/>
    <x v="6"/>
    <x v="1"/>
    <n v="65072.474262999996"/>
    <n v="9.3784679999999998"/>
    <n v="11961.49"/>
    <n v="11961.49"/>
  </r>
  <r>
    <n v="81"/>
    <x v="26"/>
    <x v="3"/>
    <x v="1"/>
    <n v="65206.908059000001"/>
    <n v="15.80631"/>
    <n v="20201.34"/>
    <n v="20201.34"/>
  </r>
  <r>
    <n v="23"/>
    <x v="17"/>
    <x v="6"/>
    <x v="1"/>
    <n v="65658.458517000006"/>
    <n v="10.764647"/>
    <n v="13853.09"/>
    <n v="13853.09"/>
  </r>
  <r>
    <n v="41"/>
    <x v="19"/>
    <x v="1"/>
    <x v="1"/>
    <n v="65704.472240000003"/>
    <n v="6.8811"/>
    <n v="8861.5300000000007"/>
    <n v="8861.5300000000007"/>
  </r>
  <r>
    <m/>
    <x v="37"/>
    <x v="0"/>
    <x v="2"/>
    <n v="65974.070000000007"/>
    <n v="7.59"/>
    <n v="9814.5665494800014"/>
    <n v="9814.5665494800014"/>
  </r>
  <r>
    <n v="19"/>
    <x v="23"/>
    <x v="1"/>
    <x v="4"/>
    <n v="66214.08227049491"/>
    <n v="9.47619068482655"/>
    <n v="12298.162484473653"/>
    <n v="12298.162484473653"/>
  </r>
  <r>
    <n v="44"/>
    <x v="4"/>
    <x v="3"/>
    <x v="0"/>
    <n v="66531.73"/>
    <n v="16.363952999999999"/>
    <n v="21338.95"/>
    <n v="21338.95"/>
  </r>
  <r>
    <m/>
    <x v="36"/>
    <x v="2"/>
    <x v="4"/>
    <n v="66653.158905443168"/>
    <m/>
    <m/>
    <m/>
  </r>
  <r>
    <n v="52"/>
    <x v="6"/>
    <x v="1"/>
    <x v="4"/>
    <n v="66799.539289076725"/>
    <n v="11.612085794653193"/>
    <n v="15203.366832854088"/>
    <n v="15203.366832854088"/>
  </r>
  <r>
    <n v="44"/>
    <x v="4"/>
    <x v="4"/>
    <x v="5"/>
    <n v="66879.838312836451"/>
    <n v="12.476294060010824"/>
    <n v="16354.485577747744"/>
    <n v="16354.485577747744"/>
  </r>
  <r>
    <n v="41"/>
    <x v="19"/>
    <x v="1"/>
    <x v="2"/>
    <n v="66933.61"/>
    <n v="8.49"/>
    <n v="11138.020438439999"/>
    <n v="11138.020438439999"/>
  </r>
  <r>
    <n v="68"/>
    <x v="18"/>
    <x v="1"/>
    <x v="8"/>
    <n v="66972.526595474425"/>
    <n v="7.0373045634324294"/>
    <n v="9237.5989138846653"/>
    <n v="9237.5989138846653"/>
  </r>
  <r>
    <n v="17"/>
    <x v="8"/>
    <x v="3"/>
    <x v="0"/>
    <n v="67135.63"/>
    <n v="15.175971000000001"/>
    <n v="19969.43"/>
    <n v="19969.43"/>
  </r>
  <r>
    <n v="50"/>
    <x v="31"/>
    <x v="1"/>
    <x v="8"/>
    <n v="67470.57527472527"/>
    <n v="15.202299876970503"/>
    <n v="20103.875196682468"/>
    <n v="20103.875196682468"/>
  </r>
  <r>
    <n v="63"/>
    <x v="30"/>
    <x v="4"/>
    <x v="1"/>
    <n v="67685.946062999996"/>
    <n v="12.765278"/>
    <n v="16934.990000000002"/>
    <n v="16934.990000000002"/>
  </r>
  <r>
    <n v="70"/>
    <x v="12"/>
    <x v="6"/>
    <x v="2"/>
    <n v="68382.210000000006"/>
    <n v="16.84"/>
    <n v="22570.505761439999"/>
    <n v="22570.505761439999"/>
  </r>
  <r>
    <n v="44"/>
    <x v="4"/>
    <x v="4"/>
    <x v="7"/>
    <n v="68623.042596515006"/>
    <n v="16.808328929303336"/>
    <n v="22607.397972999639"/>
    <n v="22607.397972999639"/>
  </r>
  <r>
    <n v="47"/>
    <x v="7"/>
    <x v="5"/>
    <x v="0"/>
    <n v="69171.75"/>
    <n v="35.476818999999999"/>
    <n v="48098.27"/>
    <n v="48098.27"/>
  </r>
  <r>
    <s v="08"/>
    <x v="13"/>
    <x v="4"/>
    <x v="7"/>
    <n v="69294.470939661973"/>
    <n v="18.086408303709337"/>
    <n v="24564.446654243253"/>
    <n v="24564.446654243253"/>
  </r>
  <r>
    <n v="68"/>
    <x v="18"/>
    <x v="1"/>
    <x v="2"/>
    <n v="69453.27"/>
    <n v="6.66"/>
    <n v="9066.1520527200009"/>
    <n v="9066.1520527200009"/>
  </r>
  <r>
    <s v="08"/>
    <x v="13"/>
    <x v="6"/>
    <x v="0"/>
    <n v="70338.86"/>
    <n v="56.076270999999998"/>
    <n v="77309.09"/>
    <n v="70337.86"/>
  </r>
  <r>
    <m/>
    <x v="34"/>
    <x v="6"/>
    <x v="6"/>
    <n v="70377.830854812142"/>
    <m/>
    <m/>
    <m/>
  </r>
  <r>
    <n v="66"/>
    <x v="10"/>
    <x v="3"/>
    <x v="0"/>
    <n v="70422.600000000006"/>
    <n v="11.990183"/>
    <n v="16549.849999999999"/>
    <n v="16549.849999999999"/>
  </r>
  <r>
    <n v="73"/>
    <x v="27"/>
    <x v="1"/>
    <x v="5"/>
    <n v="70945.859978231354"/>
    <n v="17.000488958531136"/>
    <n v="23639.840460582993"/>
    <n v="23639.840460582993"/>
  </r>
  <r>
    <n v="68"/>
    <x v="18"/>
    <x v="1"/>
    <x v="7"/>
    <n v="71240.688850246341"/>
    <n v="7.1381671565033455"/>
    <n v="9967.1477290070488"/>
    <n v="9967.1477290070488"/>
  </r>
  <r>
    <n v="95"/>
    <x v="15"/>
    <x v="3"/>
    <x v="0"/>
    <n v="71385.66"/>
    <n v="18.985655000000001"/>
    <n v="26563.95"/>
    <n v="26563.95"/>
  </r>
  <r>
    <n v="23"/>
    <x v="17"/>
    <x v="5"/>
    <x v="0"/>
    <n v="71451.81"/>
    <n v="10.011448"/>
    <n v="14020.59"/>
    <n v="14020.59"/>
  </r>
  <r>
    <m/>
    <x v="34"/>
    <x v="6"/>
    <x v="3"/>
    <n v="72378.814351301873"/>
    <m/>
    <m/>
    <m/>
  </r>
  <r>
    <n v="19"/>
    <x v="23"/>
    <x v="1"/>
    <x v="7"/>
    <n v="72392.221092139967"/>
    <n v="8.8231080965430415"/>
    <n v="12518.998084077963"/>
    <n v="12518.998084077963"/>
  </r>
  <r>
    <n v="23"/>
    <x v="17"/>
    <x v="5"/>
    <x v="6"/>
    <n v="72895.646153592184"/>
    <n v="10.544600371441934"/>
    <n v="15065.646967150291"/>
    <n v="15065.646967150291"/>
  </r>
  <r>
    <s v="05"/>
    <x v="28"/>
    <x v="1"/>
    <x v="1"/>
    <n v="72902.967512000003"/>
    <n v="8.6728120000000004"/>
    <n v="12392.57"/>
    <n v="12392.57"/>
  </r>
  <r>
    <n v="44"/>
    <x v="4"/>
    <x v="4"/>
    <x v="1"/>
    <n v="74115.356774"/>
    <n v="18.329346999999999"/>
    <n v="26626.33"/>
    <n v="26626.33"/>
  </r>
  <r>
    <s v="08"/>
    <x v="13"/>
    <x v="4"/>
    <x v="5"/>
    <n v="74680.508784550853"/>
    <n v="20.782003704657477"/>
    <n v="30419.407960434328"/>
    <n v="30419.407960434328"/>
  </r>
  <r>
    <n v="19"/>
    <x v="23"/>
    <x v="1"/>
    <x v="8"/>
    <n v="74765.423102097528"/>
    <n v="14.650793778386456"/>
    <n v="21469.306794203771"/>
    <n v="21469.306794203771"/>
  </r>
  <r>
    <n v="44"/>
    <x v="4"/>
    <x v="4"/>
    <x v="0"/>
    <n v="74965.13"/>
    <n v="14.371249000000001"/>
    <n v="21115.919999999998"/>
    <n v="21115.919999999998"/>
  </r>
  <r>
    <n v="47"/>
    <x v="7"/>
    <x v="1"/>
    <x v="0"/>
    <n v="75155.490000000005"/>
    <n v="16.783286"/>
    <n v="24722.58"/>
    <n v="24722.58"/>
  </r>
  <r>
    <n v="23"/>
    <x v="17"/>
    <x v="5"/>
    <x v="3"/>
    <n v="75172.478440383537"/>
    <n v="13.754286223063939"/>
    <n v="20265.298177496312"/>
    <n v="20265.298177496312"/>
  </r>
  <r>
    <s v=" "/>
    <x v="37"/>
    <x v="0"/>
    <x v="1"/>
    <n v="75985.038616000005"/>
    <n v="6.6195979999999999"/>
    <n v="9858.61"/>
    <n v="9858.61"/>
  </r>
  <r>
    <m/>
    <x v="37"/>
    <x v="0"/>
    <x v="5"/>
    <n v="76082.087478256406"/>
    <n v="8.8299941273414166"/>
    <n v="13167.365958326049"/>
    <n v="13167.365958326049"/>
  </r>
  <r>
    <n v="68"/>
    <x v="18"/>
    <x v="1"/>
    <x v="1"/>
    <n v="76469.994852999997"/>
    <n v="6.1289809999999996"/>
    <n v="9186.19"/>
    <n v="9186.19"/>
  </r>
  <r>
    <n v="52"/>
    <x v="6"/>
    <x v="1"/>
    <x v="7"/>
    <n v="76474.393677584012"/>
    <n v="8.9806201211068331"/>
    <n v="13461.034580762978"/>
    <n v="13461.034580762978"/>
  </r>
  <r>
    <n v="13"/>
    <x v="14"/>
    <x v="3"/>
    <x v="8"/>
    <n v="76635.067273944602"/>
    <n v="21.702703156983358"/>
    <n v="32598.487082652642"/>
    <n v="32598.487082652642"/>
  </r>
  <r>
    <n v="23"/>
    <x v="17"/>
    <x v="1"/>
    <x v="8"/>
    <n v="76783.865959782357"/>
    <n v="8.6123136198841514"/>
    <n v="12961.219998018736"/>
    <n v="12961.219998018736"/>
  </r>
  <r>
    <n v="17"/>
    <x v="8"/>
    <x v="4"/>
    <x v="4"/>
    <n v="76934.883576925407"/>
    <n v="10.476713094592222"/>
    <n v="15798.08416314553"/>
    <n v="15798.08416314553"/>
  </r>
  <r>
    <n v="68"/>
    <x v="18"/>
    <x v="1"/>
    <x v="5"/>
    <n v="76967.642746876736"/>
    <n v="6.9255391327263149"/>
    <n v="10447.631467224994"/>
    <n v="10447.631467224994"/>
  </r>
  <r>
    <n v="25"/>
    <x v="29"/>
    <x v="1"/>
    <x v="8"/>
    <n v="77121.947229826939"/>
    <n v="13.416838607307092"/>
    <n v="20280.761293651311"/>
    <n v="20280.761293651311"/>
  </r>
  <r>
    <m/>
    <x v="34"/>
    <x v="6"/>
    <x v="7"/>
    <n v="77847.118456426979"/>
    <m/>
    <m/>
    <m/>
  </r>
  <r>
    <n v="70"/>
    <x v="12"/>
    <x v="6"/>
    <x v="3"/>
    <n v="77999.908526127081"/>
    <n v="12.868468495526516"/>
    <n v="19673.291564239364"/>
    <n v="19673.291564239364"/>
  </r>
  <r>
    <m/>
    <x v="37"/>
    <x v="2"/>
    <x v="4"/>
    <n v="79540.53749335077"/>
    <n v="51.752637613587872"/>
    <n v="80682.079204674272"/>
    <n v="79539.53749335077"/>
  </r>
  <r>
    <n v="52"/>
    <x v="6"/>
    <x v="1"/>
    <x v="5"/>
    <n v="80092.446841758065"/>
    <n v="10.900713345636433"/>
    <n v="17112.070161783522"/>
    <n v="17112.070161783522"/>
  </r>
  <r>
    <s v="05"/>
    <x v="28"/>
    <x v="1"/>
    <x v="2"/>
    <n v="80093.45"/>
    <n v="9.27"/>
    <n v="14552.339117399999"/>
    <n v="14552.339117399999"/>
  </r>
  <r>
    <n v="95"/>
    <x v="15"/>
    <x v="3"/>
    <x v="1"/>
    <n v="80101.562359999996"/>
    <n v="32.324921000000003"/>
    <n v="50749.82"/>
    <n v="50749.82"/>
  </r>
  <r>
    <n v="70"/>
    <x v="12"/>
    <x v="6"/>
    <x v="5"/>
    <n v="80414.693393369409"/>
    <n v="12.067183102510693"/>
    <n v="19019.425054476891"/>
    <n v="19019.425054476891"/>
  </r>
  <r>
    <n v="70"/>
    <x v="12"/>
    <x v="6"/>
    <x v="6"/>
    <n v="80597.221692719293"/>
    <n v="11.729281537770806"/>
    <n v="18528.811086162248"/>
    <n v="18528.811086162248"/>
  </r>
  <r>
    <n v="47"/>
    <x v="7"/>
    <x v="3"/>
    <x v="7"/>
    <n v="80685.377252921375"/>
    <n v="12.139432332608175"/>
    <n v="19197.703676898916"/>
    <n v="19197.703676898916"/>
  </r>
  <r>
    <n v="15"/>
    <x v="20"/>
    <x v="1"/>
    <x v="4"/>
    <n v="81421.833111550441"/>
    <n v="7.2448814305607883"/>
    <n v="11561.873924340991"/>
    <n v="11561.873924340991"/>
  </r>
  <r>
    <n v="70"/>
    <x v="12"/>
    <x v="6"/>
    <x v="7"/>
    <n v="82250.205720907921"/>
    <n v="11.030549512120633"/>
    <n v="17782.393345097018"/>
    <n v="17782.393345097018"/>
  </r>
  <r>
    <n v="66"/>
    <x v="10"/>
    <x v="4"/>
    <x v="5"/>
    <n v="82682.28782679631"/>
    <n v="10.806297817078997"/>
    <n v="17512.392758494603"/>
    <n v="17512.392758494603"/>
  </r>
  <r>
    <n v="52"/>
    <x v="6"/>
    <x v="1"/>
    <x v="1"/>
    <n v="83148.800163000007"/>
    <n v="14.995665000000001"/>
    <n v="24438.68"/>
    <n v="24438.68"/>
  </r>
  <r>
    <n v="70"/>
    <x v="12"/>
    <x v="6"/>
    <x v="0"/>
    <n v="83522.62"/>
    <n v="10.296523000000001"/>
    <n v="16855.86"/>
    <n v="16855.86"/>
  </r>
  <r>
    <n v="15"/>
    <x v="20"/>
    <x v="1"/>
    <x v="2"/>
    <n v="84084.06"/>
    <n v="5.43"/>
    <n v="8948.8983376799988"/>
    <n v="8948.8983376799988"/>
  </r>
  <r>
    <n v="86"/>
    <x v="16"/>
    <x v="3"/>
    <x v="2"/>
    <n v="84964.14"/>
    <n v="18.170000000000002"/>
    <n v="30258.449106480006"/>
    <n v="30258.449106480006"/>
  </r>
  <r>
    <m/>
    <x v="34"/>
    <x v="1"/>
    <x v="2"/>
    <n v="85193.07"/>
    <m/>
    <m/>
    <m/>
  </r>
  <r>
    <n v="19"/>
    <x v="23"/>
    <x v="1"/>
    <x v="1"/>
    <n v="85889.072488000005"/>
    <n v="7.7556219999999998"/>
    <n v="13056.01"/>
    <n v="13056.01"/>
  </r>
  <r>
    <n v="17"/>
    <x v="8"/>
    <x v="4"/>
    <x v="5"/>
    <n v="86025.325381586837"/>
    <n v="9.6070242183653072"/>
    <n v="16198.368732939747"/>
    <n v="16198.368732939747"/>
  </r>
  <r>
    <n v="23"/>
    <x v="17"/>
    <x v="6"/>
    <x v="5"/>
    <n v="86573.955598448767"/>
    <n v="15.722561091978848"/>
    <n v="26678.82039506915"/>
    <n v="26678.82039506915"/>
  </r>
  <r>
    <n v="18"/>
    <x v="25"/>
    <x v="3"/>
    <x v="1"/>
    <n v="86654.804411999998"/>
    <n v="11.212869"/>
    <n v="19044.32"/>
    <n v="19044.32"/>
  </r>
  <r>
    <n v="15"/>
    <x v="20"/>
    <x v="1"/>
    <x v="1"/>
    <n v="86759.940671000004"/>
    <n v="5.1174280000000003"/>
    <n v="8702.16"/>
    <n v="8702.16"/>
  </r>
  <r>
    <s v="08"/>
    <x v="13"/>
    <x v="4"/>
    <x v="2"/>
    <n v="87587.58"/>
    <n v="17.45"/>
    <n v="29956.7041116"/>
    <n v="29956.7041116"/>
  </r>
  <r>
    <n v="13"/>
    <x v="14"/>
    <x v="3"/>
    <x v="0"/>
    <n v="88428.95"/>
    <n v="13.196717"/>
    <n v="22872.65"/>
    <n v="22872.65"/>
  </r>
  <r>
    <n v="47"/>
    <x v="7"/>
    <x v="1"/>
    <x v="1"/>
    <n v="88730.026026000007"/>
    <n v="19.787725999999999"/>
    <n v="34413"/>
    <n v="34413"/>
  </r>
  <r>
    <n v="47"/>
    <x v="7"/>
    <x v="6"/>
    <x v="2"/>
    <n v="88790.52"/>
    <n v="33.090000000000003"/>
    <n v="57586.334813280009"/>
    <n v="57586.334813280009"/>
  </r>
  <r>
    <s v="05"/>
    <x v="28"/>
    <x v="1"/>
    <x v="5"/>
    <n v="89110.741559965172"/>
    <n v="12.657030395730191"/>
    <n v="22106.396344406516"/>
    <n v="22106.396344406516"/>
  </r>
  <r>
    <m/>
    <x v="36"/>
    <x v="6"/>
    <x v="8"/>
    <n v="89363.07191833356"/>
    <m/>
    <m/>
    <m/>
  </r>
  <r>
    <n v="23"/>
    <x v="17"/>
    <x v="1"/>
    <x v="4"/>
    <n v="90351.142192107291"/>
    <n v="19.619062489542415"/>
    <n v="34743.052211502305"/>
    <n v="34743.052211502305"/>
  </r>
  <r>
    <n v="85"/>
    <x v="3"/>
    <x v="6"/>
    <x v="0"/>
    <n v="91046.85"/>
    <n v="19.875461999999999"/>
    <n v="35468.120000000003"/>
    <n v="35468.120000000003"/>
  </r>
  <r>
    <n v="25"/>
    <x v="29"/>
    <x v="1"/>
    <x v="5"/>
    <n v="91500.603756857628"/>
    <n v="14.271750212295267"/>
    <n v="25595.125717404728"/>
    <n v="25595.125717404728"/>
  </r>
  <r>
    <m/>
    <x v="36"/>
    <x v="5"/>
    <x v="4"/>
    <n v="91529.846000383783"/>
    <m/>
    <m/>
    <m/>
  </r>
  <r>
    <n v="25"/>
    <x v="29"/>
    <x v="1"/>
    <x v="7"/>
    <n v="91537.711408727031"/>
    <n v="7.896136130381902"/>
    <n v="14166.766914799655"/>
    <n v="14166.766914799655"/>
  </r>
  <r>
    <n v="23"/>
    <x v="17"/>
    <x v="6"/>
    <x v="6"/>
    <n v="92489.16295079868"/>
    <n v="10.19511774557817"/>
    <n v="18481.582966877828"/>
    <n v="18481.582966877828"/>
  </r>
  <r>
    <n v="47"/>
    <x v="7"/>
    <x v="1"/>
    <x v="2"/>
    <n v="92796.38"/>
    <n v="17.96"/>
    <n v="32665.810502080003"/>
    <n v="32665.810502080003"/>
  </r>
  <r>
    <n v="52"/>
    <x v="6"/>
    <x v="1"/>
    <x v="0"/>
    <n v="93464.52"/>
    <n v="12.146800000000001"/>
    <n v="22251.78"/>
    <n v="22251.78"/>
  </r>
  <r>
    <n v="95"/>
    <x v="15"/>
    <x v="3"/>
    <x v="2"/>
    <n v="94294.81"/>
    <n v="16.170000000000002"/>
    <n v="29885.04272292"/>
    <n v="29885.04272292"/>
  </r>
  <r>
    <n v="15"/>
    <x v="20"/>
    <x v="1"/>
    <x v="7"/>
    <n v="94399.698630928353"/>
    <n v="7.5670807570032199"/>
    <n v="14000.870802349222"/>
    <n v="14000.870802349222"/>
  </r>
  <r>
    <m/>
    <x v="34"/>
    <x v="1"/>
    <x v="7"/>
    <n v="94609.664739470958"/>
    <m/>
    <m/>
    <m/>
  </r>
  <r>
    <n v="23"/>
    <x v="17"/>
    <x v="1"/>
    <x v="2"/>
    <n v="95003.67"/>
    <n v="7.87"/>
    <n v="14654.50610484"/>
    <n v="14654.50610484"/>
  </r>
  <r>
    <n v="19"/>
    <x v="23"/>
    <x v="1"/>
    <x v="5"/>
    <n v="95079.304708317737"/>
    <n v="11.954522263908201"/>
    <n v="22277.902233460925"/>
    <n v="22277.902233460925"/>
  </r>
  <r>
    <n v="95"/>
    <x v="15"/>
    <x v="4"/>
    <x v="2"/>
    <n v="95151.31"/>
    <n v="19.95"/>
    <n v="37206.065236199996"/>
    <n v="37206.065236199996"/>
  </r>
  <r>
    <n v="47"/>
    <x v="7"/>
    <x v="3"/>
    <x v="8"/>
    <n v="95570.404573804582"/>
    <n v="23.790121283210716"/>
    <n v="44563.177711568016"/>
    <n v="44563.177711568016"/>
  </r>
  <r>
    <n v="23"/>
    <x v="17"/>
    <x v="1"/>
    <x v="5"/>
    <n v="95593.717522283318"/>
    <n v="9.5796276448865356"/>
    <n v="17948.743493457219"/>
    <n v="17948.743493457219"/>
  </r>
  <r>
    <n v="15"/>
    <x v="20"/>
    <x v="1"/>
    <x v="0"/>
    <n v="95973.94"/>
    <n v="4.9246889999999999"/>
    <n v="9263.7800000000007"/>
    <n v="9263.7800000000007"/>
  </r>
  <r>
    <n v="73"/>
    <x v="27"/>
    <x v="1"/>
    <x v="0"/>
    <n v="96309.58"/>
    <n v="9.4443459999999995"/>
    <n v="17827.79"/>
    <n v="17827.79"/>
  </r>
  <r>
    <n v="54"/>
    <x v="24"/>
    <x v="3"/>
    <x v="8"/>
    <n v="96606.923068906486"/>
    <n v="11.3360093108817"/>
    <n v="21464.684796333218"/>
    <n v="21464.684796333218"/>
  </r>
  <r>
    <n v="25"/>
    <x v="29"/>
    <x v="1"/>
    <x v="2"/>
    <n v="96776.97"/>
    <n v="5.15"/>
    <n v="9768.6673518000007"/>
    <n v="9768.6673518000007"/>
  </r>
  <r>
    <s v="05"/>
    <x v="28"/>
    <x v="2"/>
    <x v="3"/>
    <n v="96992.592282393292"/>
    <n v="71.424874249528912"/>
    <n v="135782.60065535305"/>
    <n v="96991.592282393292"/>
  </r>
  <r>
    <n v="47"/>
    <x v="7"/>
    <x v="6"/>
    <x v="1"/>
    <n v="97033.452000000005"/>
    <n v="31.901928000000002"/>
    <n v="60672.86"/>
    <n v="60672.86"/>
  </r>
  <r>
    <s v=" "/>
    <x v="37"/>
    <x v="0"/>
    <x v="0"/>
    <n v="98150.55"/>
    <n v="9.0245770000000007"/>
    <n v="17361.04"/>
    <n v="17361.04"/>
  </r>
  <r>
    <n v="17"/>
    <x v="8"/>
    <x v="4"/>
    <x v="8"/>
    <n v="98806.997241051125"/>
    <n v="13.905687536430014"/>
    <n v="26929.992908920402"/>
    <n v="26929.992908920402"/>
  </r>
  <r>
    <n v="13"/>
    <x v="14"/>
    <x v="3"/>
    <x v="5"/>
    <n v="99242.619344252322"/>
    <n v="15.354177158560264"/>
    <n v="29866.259678187711"/>
    <n v="29866.259678187711"/>
  </r>
  <r>
    <n v="18"/>
    <x v="25"/>
    <x v="3"/>
    <x v="2"/>
    <n v="100044.23"/>
    <n v="15.9"/>
    <n v="31177.783837199997"/>
    <n v="31177.783837199997"/>
  </r>
  <r>
    <n v="23"/>
    <x v="17"/>
    <x v="1"/>
    <x v="1"/>
    <n v="100864.66205499999"/>
    <n v="7.9093939999999998"/>
    <n v="15636.46"/>
    <n v="15636.46"/>
  </r>
  <r>
    <n v="81"/>
    <x v="26"/>
    <x v="6"/>
    <x v="5"/>
    <n v="101202.05561098733"/>
    <n v="59.643293009068664"/>
    <n v="118306.0675761531"/>
    <n v="101201.05561098733"/>
  </r>
  <r>
    <n v="44"/>
    <x v="4"/>
    <x v="3"/>
    <x v="2"/>
    <n v="101393.84"/>
    <n v="16.149999999999999"/>
    <n v="32095.206113599997"/>
    <n v="32095.206113599997"/>
  </r>
  <r>
    <m/>
    <x v="34"/>
    <x v="1"/>
    <x v="4"/>
    <n v="101693.09110497133"/>
    <m/>
    <m/>
    <m/>
  </r>
  <r>
    <n v="19"/>
    <x v="23"/>
    <x v="1"/>
    <x v="2"/>
    <n v="101905.57"/>
    <n v="11.98"/>
    <n v="23928.243080560002"/>
    <n v="23928.243080560002"/>
  </r>
  <r>
    <s v=" "/>
    <x v="22"/>
    <x v="6"/>
    <x v="0"/>
    <n v="102131.71"/>
    <n v="16.023606000000001"/>
    <n v="32075.759999999998"/>
    <n v="32075.759999999998"/>
  </r>
  <r>
    <s v=" "/>
    <x v="36"/>
    <x v="5"/>
    <x v="1"/>
    <n v="102160.065338"/>
    <n v="5.768078"/>
    <n v="11549.64"/>
    <n v="11549.64"/>
  </r>
  <r>
    <n v="18"/>
    <x v="25"/>
    <x v="4"/>
    <x v="1"/>
    <n v="103522.69147000001"/>
    <n v="8.9981310000000008"/>
    <n v="18257.61"/>
    <n v="18257.61"/>
  </r>
  <r>
    <m/>
    <x v="36"/>
    <x v="5"/>
    <x v="2"/>
    <n v="104366.39"/>
    <m/>
    <m/>
    <m/>
  </r>
  <r>
    <n v="86"/>
    <x v="16"/>
    <x v="4"/>
    <x v="2"/>
    <n v="105190.46"/>
    <n v="19.72"/>
    <n v="40657.375075519994"/>
    <n v="40657.375075519994"/>
  </r>
  <r>
    <n v="73"/>
    <x v="27"/>
    <x v="1"/>
    <x v="2"/>
    <n v="105455.82"/>
    <n v="13.45"/>
    <n v="27800.263268400002"/>
    <n v="27800.263268400002"/>
  </r>
  <r>
    <n v="73"/>
    <x v="27"/>
    <x v="1"/>
    <x v="1"/>
    <n v="106043.033173"/>
    <n v="7.8599629999999996"/>
    <n v="16336.49"/>
    <n v="16336.49"/>
  </r>
  <r>
    <n v="47"/>
    <x v="7"/>
    <x v="6"/>
    <x v="0"/>
    <n v="106194.45"/>
    <n v="35.623255999999998"/>
    <n v="74146.649999999994"/>
    <n v="74146.649999999994"/>
  </r>
  <r>
    <n v="66"/>
    <x v="10"/>
    <x v="4"/>
    <x v="1"/>
    <n v="106397.53513400001"/>
    <n v="10.34202"/>
    <n v="21567.16"/>
    <n v="21567.16"/>
  </r>
  <r>
    <n v="66"/>
    <x v="10"/>
    <x v="4"/>
    <x v="2"/>
    <n v="106534.63"/>
    <n v="11.4"/>
    <n v="23804.097727200002"/>
    <n v="23804.097727200002"/>
  </r>
  <r>
    <n v="95"/>
    <x v="15"/>
    <x v="4"/>
    <x v="1"/>
    <n v="106600.608989"/>
    <n v="18.239571999999999"/>
    <n v="38109.25"/>
    <n v="38109.25"/>
  </r>
  <r>
    <n v="17"/>
    <x v="8"/>
    <x v="4"/>
    <x v="2"/>
    <n v="106827.66"/>
    <n v="14.95"/>
    <n v="31302.6409332"/>
    <n v="31302.6409332"/>
  </r>
  <r>
    <n v="85"/>
    <x v="3"/>
    <x v="6"/>
    <x v="1"/>
    <n v="107015.23761900001"/>
    <n v="20.873360000000002"/>
    <n v="43781.84"/>
    <n v="43781.84"/>
  </r>
  <r>
    <s v=" "/>
    <x v="34"/>
    <x v="1"/>
    <x v="0"/>
    <n v="107558.73"/>
    <n v="6.4739139999999997"/>
    <n v="13647.99"/>
    <n v="13647.99"/>
  </r>
  <r>
    <n v="44"/>
    <x v="4"/>
    <x v="3"/>
    <x v="4"/>
    <n v="109098.84075621521"/>
    <n v="20.665163452255182"/>
    <n v="44189.089382903439"/>
    <n v="44189.089382903439"/>
  </r>
  <r>
    <n v="52"/>
    <x v="6"/>
    <x v="1"/>
    <x v="2"/>
    <n v="109160.62"/>
    <n v="39.590000000000003"/>
    <n v="84704.711337679997"/>
    <n v="84704.711337679997"/>
  </r>
  <r>
    <s v="08"/>
    <x v="13"/>
    <x v="3"/>
    <x v="0"/>
    <n v="109439.94"/>
    <n v="29.515145"/>
    <n v="63310.66"/>
    <n v="63310.66"/>
  </r>
  <r>
    <m/>
    <x v="34"/>
    <x v="1"/>
    <x v="8"/>
    <n v="109820.0272738216"/>
    <m/>
    <m/>
    <m/>
  </r>
  <r>
    <n v="17"/>
    <x v="8"/>
    <x v="4"/>
    <x v="7"/>
    <n v="110164.65602134778"/>
    <n v="9.2268531093178474"/>
    <n v="19922.872739371072"/>
    <n v="19922.872739371072"/>
  </r>
  <r>
    <n v="95"/>
    <x v="15"/>
    <x v="4"/>
    <x v="0"/>
    <n v="110448.6"/>
    <n v="14.430482"/>
    <n v="31239"/>
    <n v="31239"/>
  </r>
  <r>
    <s v=" "/>
    <x v="34"/>
    <x v="1"/>
    <x v="1"/>
    <n v="110939.31673999999"/>
    <n v="7.9522279999999999"/>
    <n v="17291.41"/>
    <n v="17291.41"/>
  </r>
  <r>
    <n v="15"/>
    <x v="20"/>
    <x v="1"/>
    <x v="5"/>
    <n v="111125.04926997138"/>
    <n v="7.0382411701897043"/>
    <n v="15329.647977500928"/>
    <n v="15329.647977500928"/>
  </r>
  <r>
    <n v="18"/>
    <x v="25"/>
    <x v="4"/>
    <x v="0"/>
    <n v="111229.63"/>
    <n v="9.1689600000000002"/>
    <n v="19989.259999999998"/>
    <n v="19989.259999999998"/>
  </r>
  <r>
    <n v="19"/>
    <x v="23"/>
    <x v="1"/>
    <x v="0"/>
    <n v="112394.36"/>
    <n v="8.934374"/>
    <n v="19681.8"/>
    <n v="19681.8"/>
  </r>
  <r>
    <n v="47"/>
    <x v="7"/>
    <x v="3"/>
    <x v="4"/>
    <n v="112759.96993464053"/>
    <n v="14.347119621456061"/>
    <n v="31708.5032324159"/>
    <n v="31708.5032324159"/>
  </r>
  <r>
    <n v="76"/>
    <x v="21"/>
    <x v="4"/>
    <x v="8"/>
    <n v="112794.06222815286"/>
    <n v="11.851047330493572"/>
    <n v="26199.864293263745"/>
    <n v="26199.864293263745"/>
  </r>
  <r>
    <n v="23"/>
    <x v="17"/>
    <x v="1"/>
    <x v="0"/>
    <n v="112935.66"/>
    <n v="9.9138819999999992"/>
    <n v="21944.76"/>
    <n v="21944.76"/>
  </r>
  <r>
    <n v="13"/>
    <x v="14"/>
    <x v="3"/>
    <x v="4"/>
    <n v="113414.4482473496"/>
    <n v="15.250142151836052"/>
    <n v="33899.894573745034"/>
    <n v="33899.894573745034"/>
  </r>
  <r>
    <m/>
    <x v="36"/>
    <x v="6"/>
    <x v="4"/>
    <n v="115219.32106997911"/>
    <m/>
    <m/>
    <m/>
  </r>
  <r>
    <n v="25"/>
    <x v="29"/>
    <x v="1"/>
    <x v="1"/>
    <n v="117241.81781399999"/>
    <n v="5.315239"/>
    <n v="12214.1"/>
    <n v="12214.1"/>
  </r>
  <r>
    <n v="54"/>
    <x v="24"/>
    <x v="3"/>
    <x v="1"/>
    <n v="118324.04934699999"/>
    <n v="12.495085"/>
    <n v="28977.99"/>
    <n v="28977.99"/>
  </r>
  <r>
    <n v="44"/>
    <x v="4"/>
    <x v="4"/>
    <x v="4"/>
    <n v="118810.20861875366"/>
    <n v="18.00772318284772"/>
    <n v="41934.226422816922"/>
    <n v="41934.226422816922"/>
  </r>
  <r>
    <n v="76"/>
    <x v="21"/>
    <x v="4"/>
    <x v="7"/>
    <n v="118978.30981378308"/>
    <n v="11.542569351721104"/>
    <n v="26916.981690572557"/>
    <n v="26916.981690572557"/>
  </r>
  <r>
    <m/>
    <x v="36"/>
    <x v="5"/>
    <x v="7"/>
    <n v="119302.3807314047"/>
    <m/>
    <m/>
    <m/>
  </r>
  <r>
    <n v="23"/>
    <x v="17"/>
    <x v="6"/>
    <x v="0"/>
    <n v="121189.11"/>
    <n v="9.7888909999999996"/>
    <n v="23251.62"/>
    <n v="23251.62"/>
  </r>
  <r>
    <n v="25"/>
    <x v="29"/>
    <x v="2"/>
    <x v="8"/>
    <n v="121540.7012920018"/>
    <n v="98.428667618108847"/>
    <n v="234476.55007502905"/>
    <n v="121539.7012920018"/>
  </r>
  <r>
    <n v="18"/>
    <x v="25"/>
    <x v="4"/>
    <x v="2"/>
    <n v="122014.95"/>
    <n v="12.91"/>
    <n v="30874.174888199999"/>
    <n v="30874.174888199999"/>
  </r>
  <r>
    <m/>
    <x v="36"/>
    <x v="2"/>
    <x v="8"/>
    <n v="123468.41026411664"/>
    <m/>
    <m/>
    <m/>
  </r>
  <r>
    <m/>
    <x v="36"/>
    <x v="5"/>
    <x v="8"/>
    <n v="123728.59581146781"/>
    <m/>
    <m/>
    <m/>
  </r>
  <r>
    <n v="81"/>
    <x v="26"/>
    <x v="4"/>
    <x v="2"/>
    <n v="125077.85"/>
    <n v="12.65"/>
    <n v="31011.802129000007"/>
    <n v="31011.802129000007"/>
  </r>
  <r>
    <n v="47"/>
    <x v="7"/>
    <x v="3"/>
    <x v="5"/>
    <n v="125804.48132833003"/>
    <n v="12.525654680527756"/>
    <n v="30885.35641147865"/>
    <n v="30885.35641147865"/>
  </r>
  <r>
    <n v="99"/>
    <x v="0"/>
    <x v="4"/>
    <x v="5"/>
    <n v="127123.77439820183"/>
    <n v="47.316714333120721"/>
    <n v="117895.55463569691"/>
    <n v="117895.55463569691"/>
  </r>
  <r>
    <n v="81"/>
    <x v="26"/>
    <x v="3"/>
    <x v="5"/>
    <n v="128707.60468839215"/>
    <n v="23.264790926659405"/>
    <n v="58689.368069432792"/>
    <n v="58689.368069432792"/>
  </r>
  <r>
    <n v="76"/>
    <x v="21"/>
    <x v="4"/>
    <x v="5"/>
    <n v="129447.01005948138"/>
    <n v="11.99712345623864"/>
    <n v="30438.638510201443"/>
    <n v="30438.638510201443"/>
  </r>
  <r>
    <m/>
    <x v="37"/>
    <x v="2"/>
    <x v="8"/>
    <n v="129918.90950680556"/>
    <n v="92.115654169189909"/>
    <n v="234564.28062807673"/>
    <n v="129917.90950680556"/>
  </r>
  <r>
    <n v="76"/>
    <x v="21"/>
    <x v="4"/>
    <x v="4"/>
    <n v="131451.14792831722"/>
    <n v="8.4274461645384928"/>
    <n v="21712.83045968051"/>
    <n v="21712.83045968051"/>
  </r>
  <r>
    <n v="25"/>
    <x v="29"/>
    <x v="1"/>
    <x v="0"/>
    <n v="131554.66"/>
    <n v="5.2904929999999997"/>
    <n v="13641.39"/>
    <n v="13641.39"/>
  </r>
  <r>
    <n v="18"/>
    <x v="25"/>
    <x v="3"/>
    <x v="5"/>
    <n v="131821.73539384923"/>
    <n v="16.195653566475947"/>
    <n v="41844.807515820685"/>
    <n v="41844.807515820685"/>
  </r>
  <r>
    <n v="54"/>
    <x v="24"/>
    <x v="3"/>
    <x v="0"/>
    <n v="132820.38"/>
    <n v="9.0602859999999996"/>
    <n v="23586.46"/>
    <n v="23586.46"/>
  </r>
  <r>
    <m/>
    <x v="36"/>
    <x v="6"/>
    <x v="7"/>
    <n v="133186.83372527224"/>
    <m/>
    <m/>
    <m/>
  </r>
  <r>
    <n v="70"/>
    <x v="12"/>
    <x v="3"/>
    <x v="8"/>
    <n v="133563.75623530697"/>
    <n v="10.798191019184323"/>
    <n v="28268.040280144873"/>
    <n v="28268.040280144873"/>
  </r>
  <r>
    <n v="85"/>
    <x v="3"/>
    <x v="3"/>
    <x v="2"/>
    <n v="133725.78"/>
    <n v="16.670000000000002"/>
    <n v="43692.491550960003"/>
    <n v="43692.491550960003"/>
  </r>
  <r>
    <m/>
    <x v="36"/>
    <x v="5"/>
    <x v="5"/>
    <n v="134339.10558837201"/>
    <m/>
    <m/>
    <m/>
  </r>
  <r>
    <m/>
    <x v="36"/>
    <x v="6"/>
    <x v="5"/>
    <n v="134458.01049302384"/>
    <m/>
    <m/>
    <m/>
  </r>
  <r>
    <n v="20"/>
    <x v="11"/>
    <x v="3"/>
    <x v="0"/>
    <n v="135824.76"/>
    <n v="8.8463250000000002"/>
    <n v="23550.38"/>
    <n v="23550.38"/>
  </r>
  <r>
    <s v=" "/>
    <x v="36"/>
    <x v="5"/>
    <x v="0"/>
    <n v="137273.71"/>
    <n v="9.4841169999999995"/>
    <n v="25517.63"/>
    <n v="25517.63"/>
  </r>
  <r>
    <m/>
    <x v="36"/>
    <x v="5"/>
    <x v="3"/>
    <n v="137443.69043100305"/>
    <m/>
    <m/>
    <m/>
  </r>
  <r>
    <m/>
    <x v="36"/>
    <x v="5"/>
    <x v="6"/>
    <n v="139251.40543773322"/>
    <m/>
    <m/>
    <m/>
  </r>
  <r>
    <n v="66"/>
    <x v="10"/>
    <x v="4"/>
    <x v="0"/>
    <n v="141329.57"/>
    <n v="10.440891000000001"/>
    <n v="28921.89"/>
    <n v="28921.89"/>
  </r>
  <r>
    <m/>
    <x v="22"/>
    <x v="1"/>
    <x v="8"/>
    <n v="141693.58269601711"/>
    <m/>
    <m/>
    <m/>
  </r>
  <r>
    <s v="05"/>
    <x v="28"/>
    <x v="3"/>
    <x v="4"/>
    <n v="142263.77560867826"/>
    <n v="18.122931953392797"/>
    <n v="50533.439805860835"/>
    <n v="50533.439805860835"/>
  </r>
  <r>
    <s v=" "/>
    <x v="34"/>
    <x v="6"/>
    <x v="0"/>
    <n v="142549.43"/>
    <n v="13.712607999999999"/>
    <n v="38312.6"/>
    <n v="38312.6"/>
  </r>
  <r>
    <n v="54"/>
    <x v="24"/>
    <x v="3"/>
    <x v="2"/>
    <n v="143770.76"/>
    <n v="13.67"/>
    <n v="38520.787268320004"/>
    <n v="38520.787268320004"/>
  </r>
  <r>
    <n v="86"/>
    <x v="16"/>
    <x v="3"/>
    <x v="5"/>
    <n v="145329.62192671985"/>
    <n v="15.887238901766562"/>
    <n v="45254.173891842918"/>
    <n v="45254.173891842918"/>
  </r>
  <r>
    <n v="73"/>
    <x v="27"/>
    <x v="3"/>
    <x v="4"/>
    <n v="145811.99700025984"/>
    <n v="11.049626350518155"/>
    <n v="31578.894451804605"/>
    <n v="31578.894451804605"/>
  </r>
  <r>
    <n v="20"/>
    <x v="11"/>
    <x v="3"/>
    <x v="7"/>
    <n v="146510.74202357366"/>
    <n v="13.894531048021408"/>
    <n v="39899.681856737901"/>
    <n v="39899.681856737901"/>
  </r>
  <r>
    <n v="13"/>
    <x v="14"/>
    <x v="3"/>
    <x v="2"/>
    <n v="148208.04999999999"/>
    <n v="14.24"/>
    <n v="41365.459587199992"/>
    <n v="41365.459587199992"/>
  </r>
  <r>
    <m/>
    <x v="36"/>
    <x v="6"/>
    <x v="6"/>
    <n v="148952.77989954379"/>
    <m/>
    <m/>
    <m/>
  </r>
  <r>
    <n v="20"/>
    <x v="11"/>
    <x v="3"/>
    <x v="4"/>
    <n v="149161.98246660217"/>
    <n v="9.576727718270325"/>
    <n v="27998.2803632012"/>
    <n v="27998.2803632012"/>
  </r>
  <r>
    <m/>
    <x v="22"/>
    <x v="1"/>
    <x v="4"/>
    <n v="149805.30308968434"/>
    <m/>
    <m/>
    <m/>
  </r>
  <r>
    <s v="05"/>
    <x v="28"/>
    <x v="3"/>
    <x v="7"/>
    <n v="150799.98018769317"/>
    <n v="12.659141070436469"/>
    <n v="37416.365163254639"/>
    <n v="37416.365163254639"/>
  </r>
  <r>
    <s v=" "/>
    <x v="34"/>
    <x v="6"/>
    <x v="1"/>
    <n v="154803.59781599999"/>
    <n v="15.066644"/>
    <n v="45714.47"/>
    <n v="45714.47"/>
  </r>
  <r>
    <n v="41"/>
    <x v="19"/>
    <x v="3"/>
    <x v="4"/>
    <n v="156591.09424782806"/>
    <n v="9.9788394127479929"/>
    <n v="30626.908706125021"/>
    <n v="30626.908706125021"/>
  </r>
  <r>
    <n v="20"/>
    <x v="11"/>
    <x v="3"/>
    <x v="8"/>
    <n v="157249.14602573786"/>
    <n v="14.777294327221657"/>
    <n v="45544.851505121092"/>
    <n v="45544.851505121092"/>
  </r>
  <r>
    <s v=" "/>
    <x v="36"/>
    <x v="6"/>
    <x v="1"/>
    <n v="157329.63664099999"/>
    <n v="6.0543969999999998"/>
    <n v="18669.71"/>
    <n v="18669.71"/>
  </r>
  <r>
    <n v="13"/>
    <x v="14"/>
    <x v="4"/>
    <x v="0"/>
    <n v="158071.04999999999"/>
    <n v="9.2745270000000009"/>
    <n v="28734.27"/>
    <n v="28734.27"/>
  </r>
  <r>
    <s v="08"/>
    <x v="13"/>
    <x v="4"/>
    <x v="1"/>
    <n v="158643.88478600001"/>
    <n v="21.516310000000001"/>
    <n v="66903.25"/>
    <n v="66903.25"/>
  </r>
  <r>
    <n v="85"/>
    <x v="3"/>
    <x v="3"/>
    <x v="8"/>
    <n v="159560.94189016911"/>
    <n v="14.495506437298481"/>
    <n v="45333.166542082952"/>
    <n v="45333.166542082952"/>
  </r>
  <r>
    <m/>
    <x v="22"/>
    <x v="1"/>
    <x v="7"/>
    <n v="160738.41822099779"/>
    <m/>
    <m/>
    <m/>
  </r>
  <r>
    <m/>
    <x v="34"/>
    <x v="1"/>
    <x v="5"/>
    <n v="160878.47567383276"/>
    <m/>
    <m/>
    <m/>
  </r>
  <r>
    <n v="54"/>
    <x v="24"/>
    <x v="3"/>
    <x v="4"/>
    <n v="162461.6368383079"/>
    <n v="10.411070016914231"/>
    <n v="33151.429733247867"/>
    <n v="33151.429733247867"/>
  </r>
  <r>
    <m/>
    <x v="35"/>
    <x v="5"/>
    <x v="8"/>
    <n v="162549.69021965831"/>
    <m/>
    <m/>
    <m/>
  </r>
  <r>
    <n v="44"/>
    <x v="4"/>
    <x v="4"/>
    <x v="2"/>
    <n v="162578.66"/>
    <n v="15.39"/>
    <n v="49040.877317040009"/>
    <n v="49040.877317040009"/>
  </r>
  <r>
    <n v="70"/>
    <x v="12"/>
    <x v="3"/>
    <x v="7"/>
    <n v="165136.6642860322"/>
    <n v="8.3202929253610094"/>
    <n v="26930.114223705077"/>
    <n v="26930.114223705077"/>
  </r>
  <r>
    <n v="44"/>
    <x v="4"/>
    <x v="4"/>
    <x v="8"/>
    <n v="165727.21953207874"/>
    <n v="15.450618031259436"/>
    <n v="50187.524140907415"/>
    <n v="50187.524140907415"/>
  </r>
  <r>
    <n v="20"/>
    <x v="11"/>
    <x v="3"/>
    <x v="5"/>
    <n v="165907.05985668657"/>
    <n v="8.9390169745108317"/>
    <n v="29067.702075302073"/>
    <n v="29067.702075302073"/>
  </r>
  <r>
    <m/>
    <x v="35"/>
    <x v="5"/>
    <x v="7"/>
    <n v="166919.8151051437"/>
    <m/>
    <m/>
    <m/>
  </r>
  <r>
    <m/>
    <x v="36"/>
    <x v="6"/>
    <x v="2"/>
    <n v="167842.04"/>
    <m/>
    <m/>
    <m/>
  </r>
  <r>
    <m/>
    <x v="36"/>
    <x v="2"/>
    <x v="3"/>
    <n v="167917.36315195233"/>
    <m/>
    <m/>
    <m/>
  </r>
  <r>
    <n v="70"/>
    <x v="12"/>
    <x v="3"/>
    <x v="0"/>
    <n v="168340.8"/>
    <n v="6.6358670000000002"/>
    <n v="21894.91"/>
    <n v="21894.91"/>
  </r>
  <r>
    <s v="05"/>
    <x v="28"/>
    <x v="3"/>
    <x v="8"/>
    <n v="168530.83963247549"/>
    <n v="12.410615993483187"/>
    <n v="40994.802061263828"/>
    <n v="40994.802061263828"/>
  </r>
  <r>
    <n v="47"/>
    <x v="7"/>
    <x v="4"/>
    <x v="8"/>
    <n v="169395.77733887732"/>
    <n v="17.194086046935741"/>
    <n v="57087.06920242359"/>
    <n v="57087.06920242359"/>
  </r>
  <r>
    <n v="13"/>
    <x v="14"/>
    <x v="3"/>
    <x v="1"/>
    <n v="171198.59863200001"/>
    <n v="12.143919"/>
    <n v="40748.83"/>
    <n v="40748.83"/>
  </r>
  <r>
    <n v="13"/>
    <x v="14"/>
    <x v="4"/>
    <x v="5"/>
    <n v="172066.91569386143"/>
    <n v="11.207987513266978"/>
    <n v="37799.067313845953"/>
    <n v="37799.067313845953"/>
  </r>
  <r>
    <n v="54"/>
    <x v="24"/>
    <x v="3"/>
    <x v="7"/>
    <n v="172671.35984848486"/>
    <n v="10.854921563372869"/>
    <n v="36736.9477209662"/>
    <n v="36736.9477209662"/>
  </r>
  <r>
    <m/>
    <x v="36"/>
    <x v="6"/>
    <x v="3"/>
    <n v="175381.99911773886"/>
    <m/>
    <m/>
    <m/>
  </r>
  <r>
    <s v="08"/>
    <x v="13"/>
    <x v="4"/>
    <x v="0"/>
    <n v="175416.57"/>
    <n v="20.993376000000001"/>
    <n v="72178.69"/>
    <n v="72178.69"/>
  </r>
  <r>
    <n v="81"/>
    <x v="26"/>
    <x v="4"/>
    <x v="1"/>
    <n v="177284.867463"/>
    <n v="14.599015"/>
    <n v="50728.42"/>
    <n v="50728.42"/>
  </r>
  <r>
    <n v="54"/>
    <x v="24"/>
    <x v="2"/>
    <x v="6"/>
    <n v="177670.48863636365"/>
    <n v="98.566878996084284"/>
    <n v="343243.54087007418"/>
    <n v="177669.48863636365"/>
  </r>
  <r>
    <n v="47"/>
    <x v="7"/>
    <x v="4"/>
    <x v="7"/>
    <n v="180336.66542879777"/>
    <n v="13.104907145988431"/>
    <n v="46320.587007046903"/>
    <n v="46320.587007046903"/>
  </r>
  <r>
    <n v="76"/>
    <x v="21"/>
    <x v="4"/>
    <x v="2"/>
    <n v="180552.99"/>
    <n v="22.46"/>
    <n v="79482.31504583999"/>
    <n v="79482.31504583999"/>
  </r>
  <r>
    <n v="73"/>
    <x v="27"/>
    <x v="3"/>
    <x v="8"/>
    <n v="180775.85385722815"/>
    <n v="12.318029411567947"/>
    <n v="43645.324780407042"/>
    <n v="43645.324780407042"/>
  </r>
  <r>
    <n v="47"/>
    <x v="7"/>
    <x v="4"/>
    <x v="5"/>
    <n v="181463.22309741363"/>
    <n v="10.610032175333668"/>
    <n v="37736.480459784885"/>
    <n v="37736.480459784885"/>
  </r>
  <r>
    <n v="50"/>
    <x v="31"/>
    <x v="3"/>
    <x v="4"/>
    <n v="183296.15040970693"/>
    <n v="14.75472413643995"/>
    <n v="53007.889037505956"/>
    <n v="53007.889037505956"/>
  </r>
  <r>
    <n v="54"/>
    <x v="24"/>
    <x v="3"/>
    <x v="5"/>
    <n v="184108.71078643578"/>
    <n v="9.991422716019164"/>
    <n v="36054.355921304501"/>
    <n v="36054.355921304501"/>
  </r>
  <r>
    <s v="05"/>
    <x v="28"/>
    <x v="2"/>
    <x v="7"/>
    <n v="184257.77777777778"/>
    <n v="84.583210917125541"/>
    <n v="305468.24382561306"/>
    <n v="184256.77777777778"/>
  </r>
  <r>
    <n v="85"/>
    <x v="3"/>
    <x v="3"/>
    <x v="7"/>
    <n v="185784.05778825388"/>
    <n v="15.275873625140276"/>
    <n v="55625.070251446843"/>
    <n v="55625.070251446843"/>
  </r>
  <r>
    <n v="20"/>
    <x v="11"/>
    <x v="3"/>
    <x v="2"/>
    <n v="185785.49"/>
    <n v="9.42"/>
    <n v="34301.946589680003"/>
    <n v="34301.946589680003"/>
  </r>
  <r>
    <n v="20"/>
    <x v="11"/>
    <x v="3"/>
    <x v="1"/>
    <n v="186534.150494"/>
    <n v="8.5516579999999998"/>
    <n v="31265.45"/>
    <n v="31265.45"/>
  </r>
  <r>
    <m/>
    <x v="22"/>
    <x v="1"/>
    <x v="5"/>
    <n v="186907.52368239986"/>
    <m/>
    <m/>
    <m/>
  </r>
  <r>
    <m/>
    <x v="35"/>
    <x v="5"/>
    <x v="4"/>
    <n v="187525.11131957837"/>
    <m/>
    <m/>
    <m/>
  </r>
  <r>
    <n v="20"/>
    <x v="11"/>
    <x v="4"/>
    <x v="5"/>
    <n v="189788.68854967059"/>
    <n v="9.9087167071168345"/>
    <n v="36859.022041456723"/>
    <n v="36859.022041456723"/>
  </r>
  <r>
    <n v="86"/>
    <x v="16"/>
    <x v="3"/>
    <x v="0"/>
    <n v="190434.93"/>
    <n v="24.793578"/>
    <n v="92542.64"/>
    <n v="92542.64"/>
  </r>
  <r>
    <n v="70"/>
    <x v="12"/>
    <x v="3"/>
    <x v="5"/>
    <n v="190533.54709148948"/>
    <n v="9.2373505589288509"/>
    <n v="34496.493287317229"/>
    <n v="34496.493287317229"/>
  </r>
  <r>
    <n v="13"/>
    <x v="14"/>
    <x v="4"/>
    <x v="8"/>
    <n v="191165.13119338959"/>
    <n v="14.321745649106028"/>
    <n v="53661.240364222322"/>
    <n v="53661.240364222322"/>
  </r>
  <r>
    <m/>
    <x v="35"/>
    <x v="6"/>
    <x v="4"/>
    <n v="191315.45373409032"/>
    <m/>
    <m/>
    <m/>
  </r>
  <r>
    <m/>
    <x v="34"/>
    <x v="6"/>
    <x v="5"/>
    <n v="193365.9260031032"/>
    <m/>
    <m/>
    <m/>
  </r>
  <r>
    <n v="81"/>
    <x v="26"/>
    <x v="4"/>
    <x v="0"/>
    <n v="193493.28"/>
    <n v="13.205643"/>
    <n v="50081.98"/>
    <n v="50081.98"/>
  </r>
  <r>
    <s v=" "/>
    <x v="22"/>
    <x v="1"/>
    <x v="1"/>
    <n v="193618.172578"/>
    <n v="7.5492600000000003"/>
    <n v="28648.81"/>
    <n v="28648.81"/>
  </r>
  <r>
    <n v="86"/>
    <x v="16"/>
    <x v="4"/>
    <x v="5"/>
    <n v="194457.27270328632"/>
    <n v="16.42299923527661"/>
    <n v="62594.004161640914"/>
    <n v="62594.004161640914"/>
  </r>
  <r>
    <n v="44"/>
    <x v="4"/>
    <x v="3"/>
    <x v="8"/>
    <n v="194892.37501387924"/>
    <n v="37.43681784349566"/>
    <n v="143004.54671262452"/>
    <n v="143004.54671262452"/>
  </r>
  <r>
    <m/>
    <x v="36"/>
    <x v="2"/>
    <x v="7"/>
    <n v="195038.4592900408"/>
    <m/>
    <m/>
    <m/>
  </r>
  <r>
    <m/>
    <x v="35"/>
    <x v="5"/>
    <x v="2"/>
    <n v="196381.47999999998"/>
    <m/>
    <m/>
    <m/>
  </r>
  <r>
    <n v="20"/>
    <x v="11"/>
    <x v="4"/>
    <x v="7"/>
    <n v="196704.34656400784"/>
    <n v="7.2857978497194882"/>
    <n v="28089.702862439895"/>
    <n v="28089.702862439895"/>
  </r>
  <r>
    <n v="41"/>
    <x v="19"/>
    <x v="3"/>
    <x v="7"/>
    <n v="198721.52524020342"/>
    <n v="8.0395351723546664"/>
    <n v="31313.522356782589"/>
    <n v="31313.522356782589"/>
  </r>
  <r>
    <m/>
    <x v="35"/>
    <x v="5"/>
    <x v="5"/>
    <n v="199570.29133343589"/>
    <m/>
    <m/>
    <m/>
  </r>
  <r>
    <n v="50"/>
    <x v="31"/>
    <x v="3"/>
    <x v="2"/>
    <n v="200445.45"/>
    <n v="11.68"/>
    <n v="45887.575977600005"/>
    <n v="45887.575977600005"/>
  </r>
  <r>
    <n v="23"/>
    <x v="17"/>
    <x v="3"/>
    <x v="7"/>
    <n v="203208.86100170584"/>
    <n v="13.65648139972992"/>
    <n v="54392.313398389924"/>
    <n v="54392.313398389924"/>
  </r>
  <r>
    <n v="15"/>
    <x v="20"/>
    <x v="3"/>
    <x v="8"/>
    <n v="203366.12461902786"/>
    <n v="8.965699214919951"/>
    <n v="35737.062275227363"/>
    <n v="35737.062275227363"/>
  </r>
  <r>
    <n v="18"/>
    <x v="25"/>
    <x v="4"/>
    <x v="5"/>
    <n v="204394.54110984894"/>
    <n v="13.656103218597504"/>
    <n v="54708.165833993771"/>
    <n v="54708.165833993771"/>
  </r>
  <r>
    <m/>
    <x v="35"/>
    <x v="6"/>
    <x v="8"/>
    <n v="204464.08320067939"/>
    <m/>
    <m/>
    <m/>
  </r>
  <r>
    <n v="41"/>
    <x v="19"/>
    <x v="3"/>
    <x v="5"/>
    <n v="204876.43499020601"/>
    <n v="10.259725436298666"/>
    <n v="41198.729038797246"/>
    <n v="41198.729038797246"/>
  </r>
  <r>
    <s v=" "/>
    <x v="35"/>
    <x v="5"/>
    <x v="1"/>
    <n v="208271.761738"/>
    <n v="11.499604"/>
    <n v="46942.84"/>
    <n v="46942.84"/>
  </r>
  <r>
    <n v="52"/>
    <x v="6"/>
    <x v="3"/>
    <x v="8"/>
    <n v="208375.74666243512"/>
    <n v="18.107128622267226"/>
    <n v="73952.494352922586"/>
    <n v="73952.494352922586"/>
  </r>
  <r>
    <n v="76"/>
    <x v="21"/>
    <x v="4"/>
    <x v="1"/>
    <n v="208565.44725500001"/>
    <n v="14.885574"/>
    <n v="60850.48"/>
    <n v="60850.48"/>
  </r>
  <r>
    <n v="50"/>
    <x v="31"/>
    <x v="3"/>
    <x v="8"/>
    <n v="210306.40393772896"/>
    <n v="12.478903338348093"/>
    <n v="51438.108409020373"/>
    <n v="51438.108409020373"/>
  </r>
  <r>
    <n v="17"/>
    <x v="8"/>
    <x v="4"/>
    <x v="1"/>
    <n v="210787.67833699999"/>
    <n v="14.135589"/>
    <n v="58400.32"/>
    <n v="58400.32"/>
  </r>
  <r>
    <n v="85"/>
    <x v="3"/>
    <x v="3"/>
    <x v="4"/>
    <n v="211980.9301254531"/>
    <n v="23.877920499698817"/>
    <n v="99208.610420960482"/>
    <n v="99208.610420960482"/>
  </r>
  <r>
    <n v="47"/>
    <x v="7"/>
    <x v="4"/>
    <x v="4"/>
    <n v="212786.56078431377"/>
    <n v="13.493455930898483"/>
    <n v="56276.031180359554"/>
    <n v="56276.031180359554"/>
  </r>
  <r>
    <n v="76"/>
    <x v="21"/>
    <x v="4"/>
    <x v="0"/>
    <n v="213439.91"/>
    <n v="10.164452000000001"/>
    <n v="42522.2"/>
    <n v="42522.2"/>
  </r>
  <r>
    <n v="85"/>
    <x v="3"/>
    <x v="3"/>
    <x v="5"/>
    <n v="213710.62284643078"/>
    <n v="14.047413149691165"/>
    <n v="58840.795706592151"/>
    <n v="58840.795706592151"/>
  </r>
  <r>
    <m/>
    <x v="37"/>
    <x v="2"/>
    <x v="3"/>
    <n v="213952.65421335393"/>
    <n v="39.425233519876585"/>
    <n v="165328.61374935415"/>
    <n v="165328.61374935415"/>
  </r>
  <r>
    <n v="13"/>
    <x v="14"/>
    <x v="4"/>
    <x v="7"/>
    <n v="215557.966498986"/>
    <n v="11.303566813757774"/>
    <n v="47756.847980557352"/>
    <n v="47756.847980557352"/>
  </r>
  <r>
    <n v="13"/>
    <x v="14"/>
    <x v="4"/>
    <x v="1"/>
    <n v="217362.69721099999"/>
    <n v="10.673886"/>
    <n v="45474.05"/>
    <n v="45474.05"/>
  </r>
  <r>
    <n v="41"/>
    <x v="19"/>
    <x v="3"/>
    <x v="8"/>
    <n v="219667.22718256296"/>
    <n v="9.7561242010521827"/>
    <n v="42004.774725359071"/>
    <n v="42004.774725359071"/>
  </r>
  <r>
    <n v="17"/>
    <x v="8"/>
    <x v="4"/>
    <x v="0"/>
    <n v="220455"/>
    <n v="14.581735"/>
    <n v="63006.48"/>
    <n v="63006.48"/>
  </r>
  <r>
    <n v="68"/>
    <x v="18"/>
    <x v="3"/>
    <x v="4"/>
    <n v="220506.27867372346"/>
    <n v="10.104986651219292"/>
    <n v="43672.97484915713"/>
    <n v="43672.97484915713"/>
  </r>
  <r>
    <n v="13"/>
    <x v="14"/>
    <x v="4"/>
    <x v="2"/>
    <n v="220897.54"/>
    <n v="12.87"/>
    <n v="55721.84626007999"/>
    <n v="55721.84626007999"/>
  </r>
  <r>
    <s v=" "/>
    <x v="35"/>
    <x v="5"/>
    <x v="0"/>
    <n v="221011.06"/>
    <n v="11.895852"/>
    <n v="51530.65"/>
    <n v="51530.65"/>
  </r>
  <r>
    <m/>
    <x v="35"/>
    <x v="6"/>
    <x v="7"/>
    <n v="222507.43907456603"/>
    <m/>
    <m/>
    <m/>
  </r>
  <r>
    <n v="86"/>
    <x v="16"/>
    <x v="4"/>
    <x v="0"/>
    <n v="223798.98"/>
    <n v="27.868036"/>
    <n v="122242.02"/>
    <n v="122242.02"/>
  </r>
  <r>
    <n v="20"/>
    <x v="11"/>
    <x v="4"/>
    <x v="0"/>
    <n v="224127.7"/>
    <n v="7.5827910000000003"/>
    <n v="33310.47"/>
    <n v="33310.47"/>
  </r>
  <r>
    <n v="85"/>
    <x v="3"/>
    <x v="4"/>
    <x v="2"/>
    <n v="225393.64"/>
    <n v="12.68"/>
    <n v="56016.630561919999"/>
    <n v="56016.630561919999"/>
  </r>
  <r>
    <n v="70"/>
    <x v="12"/>
    <x v="3"/>
    <x v="4"/>
    <n v="225469.13524022966"/>
    <n v="8.1815179253405557"/>
    <n v="36155.723522947868"/>
    <n v="36155.723522947868"/>
  </r>
  <r>
    <m/>
    <x v="22"/>
    <x v="1"/>
    <x v="2"/>
    <n v="228027.03"/>
    <m/>
    <m/>
    <m/>
  </r>
  <r>
    <n v="20"/>
    <x v="11"/>
    <x v="4"/>
    <x v="4"/>
    <n v="228982.85606237908"/>
    <n v="9.1333640490945456"/>
    <n v="40991.122194214833"/>
    <n v="40991.122194214833"/>
  </r>
  <r>
    <s v=" "/>
    <x v="36"/>
    <x v="6"/>
    <x v="0"/>
    <n v="229433.04"/>
    <n v="5.6208169999999997"/>
    <n v="25276.18"/>
    <n v="25276.18"/>
  </r>
  <r>
    <s v=" "/>
    <x v="22"/>
    <x v="1"/>
    <x v="0"/>
    <n v="231657.01"/>
    <n v="6.908792"/>
    <n v="31369.21"/>
    <n v="31369.21"/>
  </r>
  <r>
    <m/>
    <x v="37"/>
    <x v="2"/>
    <x v="7"/>
    <n v="234266.77245221243"/>
    <n v="68.000634285451014"/>
    <n v="312233.666727615"/>
    <n v="234265.77245221243"/>
  </r>
  <r>
    <n v="13"/>
    <x v="14"/>
    <x v="4"/>
    <x v="4"/>
    <n v="234400.21342894895"/>
    <n v="12.944721980467211"/>
    <n v="59471.213661998452"/>
    <n v="59471.213661998452"/>
  </r>
  <r>
    <m/>
    <x v="35"/>
    <x v="1"/>
    <x v="7"/>
    <n v="235538.72269738131"/>
    <m/>
    <m/>
    <m/>
  </r>
  <r>
    <n v="25"/>
    <x v="29"/>
    <x v="3"/>
    <x v="4"/>
    <n v="238374.22645171057"/>
    <n v="9.5843657972787266"/>
    <n v="44779.449345948349"/>
    <n v="44779.449345948349"/>
  </r>
  <r>
    <n v="52"/>
    <x v="6"/>
    <x v="3"/>
    <x v="4"/>
    <n v="239674.09905411198"/>
    <n v="13.779380706102351"/>
    <n v="64730.188862670409"/>
    <n v="64730.188862670409"/>
  </r>
  <r>
    <n v="50"/>
    <x v="31"/>
    <x v="3"/>
    <x v="5"/>
    <n v="241227.55390864034"/>
    <n v="12.543486288818039"/>
    <n v="59306.356492787636"/>
    <n v="59306.356492787636"/>
  </r>
  <r>
    <n v="73"/>
    <x v="27"/>
    <x v="1"/>
    <x v="7"/>
    <n v="241549.79798344799"/>
    <n v="70.603730534013266"/>
    <n v="334264.61020842654"/>
    <n v="241548.79798344799"/>
  </r>
  <r>
    <m/>
    <x v="35"/>
    <x v="5"/>
    <x v="6"/>
    <n v="244446.36579846291"/>
    <m/>
    <m/>
    <m/>
  </r>
  <r>
    <n v="50"/>
    <x v="31"/>
    <x v="3"/>
    <x v="1"/>
    <n v="244880.39002399999"/>
    <n v="7.4114740000000001"/>
    <n v="35572.519999999997"/>
    <n v="35572.519999999997"/>
  </r>
  <r>
    <n v="70"/>
    <x v="12"/>
    <x v="3"/>
    <x v="1"/>
    <n v="246621.73107400001"/>
    <n v="14.1717"/>
    <n v="68502.97"/>
    <n v="68502.97"/>
  </r>
  <r>
    <n v="19"/>
    <x v="23"/>
    <x v="3"/>
    <x v="7"/>
    <n v="248173.83632217848"/>
    <n v="9.1143276198178267"/>
    <n v="44333.977957784649"/>
    <n v="44333.977957784649"/>
  </r>
  <r>
    <n v="19"/>
    <x v="23"/>
    <x v="3"/>
    <x v="1"/>
    <n v="249532.21030100001"/>
    <n v="10.24145"/>
    <n v="50089.2"/>
    <n v="50089.2"/>
  </r>
  <r>
    <n v="52"/>
    <x v="6"/>
    <x v="3"/>
    <x v="5"/>
    <n v="251467.2008105118"/>
    <n v="10.678852771985833"/>
    <n v="52633.471803001492"/>
    <n v="52633.471803001492"/>
  </r>
  <r>
    <n v="73"/>
    <x v="27"/>
    <x v="3"/>
    <x v="7"/>
    <n v="253526.50846891775"/>
    <n v="9.9921561207576115"/>
    <n v="49652.21848609126"/>
    <n v="49652.21848609126"/>
  </r>
  <r>
    <n v="54"/>
    <x v="24"/>
    <x v="4"/>
    <x v="0"/>
    <n v="253858.08"/>
    <n v="8.1437399999999993"/>
    <n v="40520.14"/>
    <n v="40520.14"/>
  </r>
  <r>
    <m/>
    <x v="36"/>
    <x v="2"/>
    <x v="6"/>
    <n v="254662.29209287863"/>
    <m/>
    <m/>
    <m/>
  </r>
  <r>
    <n v="50"/>
    <x v="31"/>
    <x v="3"/>
    <x v="7"/>
    <n v="258278.85917316962"/>
    <n v="11.075369362681391"/>
    <n v="56066.461772730559"/>
    <n v="56066.461772730559"/>
  </r>
  <r>
    <n v="70"/>
    <x v="12"/>
    <x v="4"/>
    <x v="1"/>
    <n v="260352.73525999999"/>
    <n v="12.715515"/>
    <n v="64886.17"/>
    <n v="64886.17"/>
  </r>
  <r>
    <n v="70"/>
    <x v="12"/>
    <x v="4"/>
    <x v="0"/>
    <n v="261419.84"/>
    <n v="12.595389000000001"/>
    <n v="64536.62"/>
    <n v="64536.62"/>
  </r>
  <r>
    <n v="70"/>
    <x v="12"/>
    <x v="4"/>
    <x v="2"/>
    <n v="261723.19"/>
    <n v="10.83"/>
    <n v="55555.458094920003"/>
    <n v="55555.458094920003"/>
  </r>
  <r>
    <s v="05"/>
    <x v="28"/>
    <x v="3"/>
    <x v="2"/>
    <n v="262081.1"/>
    <n v="11.21"/>
    <n v="57583.410967600008"/>
    <n v="57583.410967600008"/>
  </r>
  <r>
    <n v="70"/>
    <x v="12"/>
    <x v="4"/>
    <x v="4"/>
    <n v="263291.6270108571"/>
    <n v="7.939929829789226"/>
    <n v="40974.134047449959"/>
    <n v="40974.134047449959"/>
  </r>
  <r>
    <n v="20"/>
    <x v="11"/>
    <x v="4"/>
    <x v="2"/>
    <n v="263355"/>
    <n v="9.09"/>
    <n v="46920.380220000006"/>
    <n v="46920.380220000006"/>
  </r>
  <r>
    <n v="20"/>
    <x v="11"/>
    <x v="4"/>
    <x v="1"/>
    <n v="263456.81457699998"/>
    <n v="7.6728350000000001"/>
    <n v="39620.629999999997"/>
    <n v="39620.629999999997"/>
  </r>
  <r>
    <n v="54"/>
    <x v="24"/>
    <x v="4"/>
    <x v="1"/>
    <n v="264185.746705"/>
    <n v="7.3606129999999999"/>
    <n v="38113.56"/>
    <n v="38113.56"/>
  </r>
  <r>
    <m/>
    <x v="35"/>
    <x v="5"/>
    <x v="3"/>
    <n v="264600.937094539"/>
    <m/>
    <m/>
    <m/>
  </r>
  <r>
    <m/>
    <x v="35"/>
    <x v="1"/>
    <x v="8"/>
    <n v="264899.65452621295"/>
    <m/>
    <m/>
    <m/>
  </r>
  <r>
    <n v="70"/>
    <x v="12"/>
    <x v="3"/>
    <x v="2"/>
    <n v="264971.39"/>
    <n v="13.73"/>
    <n v="71305.920820119994"/>
    <n v="71305.920820119994"/>
  </r>
  <r>
    <n v="19"/>
    <x v="23"/>
    <x v="3"/>
    <x v="2"/>
    <n v="268249.49"/>
    <n v="12.48"/>
    <n v="65615.971249919996"/>
    <n v="65615.971249919996"/>
  </r>
  <r>
    <n v="19"/>
    <x v="23"/>
    <x v="3"/>
    <x v="5"/>
    <n v="270439.19403132983"/>
    <n v="13.624311656763505"/>
    <n v="72217.138128260762"/>
    <n v="72217.138128260762"/>
  </r>
  <r>
    <n v="41"/>
    <x v="19"/>
    <x v="3"/>
    <x v="2"/>
    <n v="271661.28000000003"/>
    <n v="7.16"/>
    <n v="38123.857390080004"/>
    <n v="38123.857390080004"/>
  </r>
  <r>
    <n v="47"/>
    <x v="7"/>
    <x v="3"/>
    <x v="2"/>
    <n v="272534.21000000002"/>
    <n v="18.05"/>
    <n v="96417.152813799999"/>
    <n v="96417.152813799999"/>
  </r>
  <r>
    <n v="20"/>
    <x v="11"/>
    <x v="4"/>
    <x v="8"/>
    <n v="274645.23491201631"/>
    <n v="10.059922012862209"/>
    <n v="54153.02903061446"/>
    <n v="54153.02903061446"/>
  </r>
  <r>
    <n v="41"/>
    <x v="19"/>
    <x v="3"/>
    <x v="1"/>
    <n v="276163.27927499998"/>
    <n v="6.2313650000000003"/>
    <n v="33729.129999999997"/>
    <n v="33729.129999999997"/>
  </r>
  <r>
    <m/>
    <x v="32"/>
    <x v="3"/>
    <x v="5"/>
    <n v="277151.35732056911"/>
    <m/>
    <m/>
    <m/>
  </r>
  <r>
    <n v="52"/>
    <x v="6"/>
    <x v="3"/>
    <x v="7"/>
    <n v="277253.29102437705"/>
    <n v="9.6581298259933561"/>
    <n v="52483.866276188106"/>
    <n v="52483.866276188106"/>
  </r>
  <r>
    <n v="73"/>
    <x v="27"/>
    <x v="3"/>
    <x v="1"/>
    <n v="278310.50926000002"/>
    <n v="8.342295"/>
    <n v="45506.27"/>
    <n v="45506.27"/>
  </r>
  <r>
    <m/>
    <x v="35"/>
    <x v="6"/>
    <x v="3"/>
    <n v="278402.6679186431"/>
    <m/>
    <m/>
    <m/>
  </r>
  <r>
    <n v="70"/>
    <x v="12"/>
    <x v="4"/>
    <x v="8"/>
    <n v="281608.58816472103"/>
    <n v="8.2931758817509635"/>
    <n v="45774.41920864745"/>
    <n v="45774.41920864745"/>
  </r>
  <r>
    <n v="19"/>
    <x v="23"/>
    <x v="3"/>
    <x v="8"/>
    <n v="282061.19144057046"/>
    <n v="17.724245477439506"/>
    <n v="97986.707216333918"/>
    <n v="97986.707216333918"/>
  </r>
  <r>
    <m/>
    <x v="35"/>
    <x v="1"/>
    <x v="4"/>
    <n v="283450.32594888296"/>
    <m/>
    <m/>
    <m/>
  </r>
  <r>
    <m/>
    <x v="32"/>
    <x v="3"/>
    <x v="2"/>
    <n v="285352.08"/>
    <m/>
    <m/>
    <m/>
  </r>
  <r>
    <n v="47"/>
    <x v="7"/>
    <x v="3"/>
    <x v="1"/>
    <n v="285721.76983499998"/>
    <n v="18.198968000000001"/>
    <n v="101916.89"/>
    <n v="101916.89"/>
  </r>
  <r>
    <s v="05"/>
    <x v="28"/>
    <x v="3"/>
    <x v="1"/>
    <n v="285926.67929399997"/>
    <n v="9.4268850000000004"/>
    <n v="52829.8"/>
    <n v="52829.8"/>
  </r>
  <r>
    <n v="52"/>
    <x v="6"/>
    <x v="3"/>
    <x v="1"/>
    <n v="285936.79202400002"/>
    <n v="14.094359000000001"/>
    <n v="78989.88"/>
    <n v="78989.88"/>
  </r>
  <r>
    <n v="25"/>
    <x v="29"/>
    <x v="3"/>
    <x v="8"/>
    <n v="286431.71791212016"/>
    <n v="10.687788386784264"/>
    <n v="60001.903130833358"/>
    <n v="60001.903130833358"/>
  </r>
  <r>
    <n v="19"/>
    <x v="23"/>
    <x v="3"/>
    <x v="4"/>
    <n v="287977.12828941643"/>
    <n v="8.6553810300362937"/>
    <n v="48854.014756298653"/>
    <n v="48854.014756298653"/>
  </r>
  <r>
    <n v="54"/>
    <x v="24"/>
    <x v="4"/>
    <x v="8"/>
    <n v="288249.01794320485"/>
    <n v="9.1687547338087487"/>
    <n v="51800.537136536659"/>
    <n v="51800.537136536659"/>
  </r>
  <r>
    <m/>
    <x v="35"/>
    <x v="6"/>
    <x v="5"/>
    <n v="289525.66087832319"/>
    <m/>
    <m/>
    <m/>
  </r>
  <r>
    <n v="68"/>
    <x v="18"/>
    <x v="3"/>
    <x v="8"/>
    <n v="290324.2175504762"/>
    <n v="7.1236381989654083"/>
    <n v="40536.027850055383"/>
    <n v="40536.027850055383"/>
  </r>
  <r>
    <m/>
    <x v="35"/>
    <x v="1"/>
    <x v="5"/>
    <n v="293639.41134120617"/>
    <m/>
    <m/>
    <m/>
  </r>
  <r>
    <n v="70"/>
    <x v="12"/>
    <x v="4"/>
    <x v="7"/>
    <n v="294255.48774186842"/>
    <n v="7.4141220606936562"/>
    <n v="42760.263621684302"/>
    <n v="42760.263621684302"/>
  </r>
  <r>
    <n v="52"/>
    <x v="6"/>
    <x v="4"/>
    <x v="8"/>
    <n v="296340.56760438834"/>
    <n v="9.3756118621574309"/>
    <n v="54456.133161055317"/>
    <n v="54456.133161055317"/>
  </r>
  <r>
    <n v="68"/>
    <x v="18"/>
    <x v="3"/>
    <x v="2"/>
    <n v="296706.55"/>
    <n v="6.6"/>
    <n v="38381.959307999998"/>
    <n v="38381.959307999998"/>
  </r>
  <r>
    <n v="86"/>
    <x v="16"/>
    <x v="4"/>
    <x v="1"/>
    <n v="298079.47217099997"/>
    <n v="42.403103999999999"/>
    <n v="247734.1"/>
    <n v="247734.1"/>
  </r>
  <r>
    <n v="73"/>
    <x v="27"/>
    <x v="3"/>
    <x v="5"/>
    <n v="298504.74281861959"/>
    <n v="16.466633484054235"/>
    <n v="96341.216587623159"/>
    <n v="96341.216587623159"/>
  </r>
  <r>
    <s v=" "/>
    <x v="37"/>
    <x v="2"/>
    <x v="6"/>
    <n v="298846.74969561602"/>
    <n v="62.229172822974569"/>
    <n v="364500.92627409712"/>
    <n v="298845.74969561602"/>
  </r>
  <r>
    <n v="52"/>
    <x v="6"/>
    <x v="3"/>
    <x v="2"/>
    <n v="299709.51"/>
    <n v="23.71"/>
    <n v="139279.80464916001"/>
    <n v="139279.80464916001"/>
  </r>
  <r>
    <s v="05"/>
    <x v="28"/>
    <x v="3"/>
    <x v="5"/>
    <n v="301253.64273475239"/>
    <n v="22.545394005309056"/>
    <n v="133120.88859139621"/>
    <n v="133120.88859139621"/>
  </r>
  <r>
    <n v="73"/>
    <x v="27"/>
    <x v="3"/>
    <x v="2"/>
    <n v="301730.48"/>
    <n v="19.579999999999998"/>
    <n v="115794.50284863998"/>
    <n v="115794.50284863998"/>
  </r>
  <r>
    <n v="54"/>
    <x v="24"/>
    <x v="4"/>
    <x v="5"/>
    <n v="304898.32539682533"/>
    <n v="8.3262719725591587"/>
    <n v="49757.861072143452"/>
    <n v="49757.861072143452"/>
  </r>
  <r>
    <n v="70"/>
    <x v="12"/>
    <x v="4"/>
    <x v="5"/>
    <n v="306016.93770032143"/>
    <n v="7.3985738528173641"/>
    <n v="44376.142710261229"/>
    <n v="44376.142710261229"/>
  </r>
  <r>
    <n v="54"/>
    <x v="24"/>
    <x v="4"/>
    <x v="4"/>
    <n v="311132.41839447099"/>
    <n v="9.3019838964633781"/>
    <n v="56725.315413232282"/>
    <n v="56725.315413232282"/>
  </r>
  <r>
    <n v="85"/>
    <x v="3"/>
    <x v="4"/>
    <x v="8"/>
    <n v="311478.72876799788"/>
    <n v="10.341489367141008"/>
    <n v="63134.617648239029"/>
    <n v="63134.617648239029"/>
  </r>
  <r>
    <n v="54"/>
    <x v="24"/>
    <x v="4"/>
    <x v="7"/>
    <n v="313454.29873737361"/>
    <n v="7.7120182341838985"/>
    <n v="47380.359241940663"/>
    <n v="47380.359241940663"/>
  </r>
  <r>
    <n v="68"/>
    <x v="18"/>
    <x v="3"/>
    <x v="1"/>
    <n v="313628.01801300002"/>
    <n v="5.6294000000000004"/>
    <n v="34604.54"/>
    <n v="34604.54"/>
  </r>
  <r>
    <n v="50"/>
    <x v="31"/>
    <x v="3"/>
    <x v="0"/>
    <n v="314239.57"/>
    <n v="7.2931879999999998"/>
    <n v="44919.44"/>
    <n v="44919.44"/>
  </r>
  <r>
    <n v="23"/>
    <x v="17"/>
    <x v="3"/>
    <x v="5"/>
    <n v="315501.0031841126"/>
    <n v="10.675384232390444"/>
    <n v="66014.650920022847"/>
    <n v="66014.650920022847"/>
  </r>
  <r>
    <s v=" "/>
    <x v="32"/>
    <x v="3"/>
    <x v="0"/>
    <n v="315675.53000000003"/>
    <n v="15.673779"/>
    <n v="96977.44"/>
    <n v="96977.44"/>
  </r>
  <r>
    <s v="05"/>
    <x v="28"/>
    <x v="4"/>
    <x v="7"/>
    <n v="318153.44873779378"/>
    <n v="7.4071085602215359"/>
    <n v="46189.303818750428"/>
    <n v="46189.303818750428"/>
  </r>
  <r>
    <n v="85"/>
    <x v="3"/>
    <x v="3"/>
    <x v="1"/>
    <n v="318667.623868"/>
    <n v="22.396296"/>
    <n v="139884.70000000001"/>
    <n v="139884.70000000001"/>
  </r>
  <r>
    <m/>
    <x v="37"/>
    <x v="5"/>
    <x v="4"/>
    <n v="319104.66609035403"/>
    <n v="5.1842299773655043"/>
    <n v="32424.514726911329"/>
    <n v="32424.514726911329"/>
  </r>
  <r>
    <n v="25"/>
    <x v="29"/>
    <x v="3"/>
    <x v="7"/>
    <n v="319147.47832405363"/>
    <n v="9.1893475253361991"/>
    <n v="57482.038967026834"/>
    <n v="57482.038967026834"/>
  </r>
  <r>
    <n v="85"/>
    <x v="3"/>
    <x v="4"/>
    <x v="7"/>
    <n v="321036.62866206601"/>
    <n v="12.732698791116706"/>
    <n v="80118.188795925555"/>
    <n v="80118.188795925555"/>
  </r>
  <r>
    <n v="54"/>
    <x v="24"/>
    <x v="4"/>
    <x v="2"/>
    <n v="322370.05"/>
    <n v="10.1"/>
    <n v="63816.375097999997"/>
    <n v="63816.375097999997"/>
  </r>
  <r>
    <m/>
    <x v="35"/>
    <x v="6"/>
    <x v="2"/>
    <n v="324078.33"/>
    <m/>
    <m/>
    <m/>
  </r>
  <r>
    <n v="41"/>
    <x v="19"/>
    <x v="3"/>
    <x v="0"/>
    <n v="324823.46000000002"/>
    <n v="5.1311410000000004"/>
    <n v="32667.61"/>
    <n v="32667.61"/>
  </r>
  <r>
    <n v="73"/>
    <x v="27"/>
    <x v="4"/>
    <x v="8"/>
    <n v="327790.21598438558"/>
    <n v="9.8582306148632419"/>
    <n v="63336.05823241012"/>
    <n v="63336.05823241012"/>
  </r>
  <r>
    <n v="47"/>
    <x v="7"/>
    <x v="3"/>
    <x v="0"/>
    <n v="328318.95"/>
    <n v="16.198646"/>
    <n v="104239.12"/>
    <n v="104239.12"/>
  </r>
  <r>
    <m/>
    <x v="32"/>
    <x v="4"/>
    <x v="2"/>
    <n v="328842.39"/>
    <m/>
    <m/>
    <m/>
  </r>
  <r>
    <n v="85"/>
    <x v="3"/>
    <x v="4"/>
    <x v="5"/>
    <n v="329754.03716449527"/>
    <n v="10.077394737242685"/>
    <n v="65132.007334637863"/>
    <n v="65132.007334637863"/>
  </r>
  <r>
    <m/>
    <x v="35"/>
    <x v="6"/>
    <x v="6"/>
    <n v="331564.83911493851"/>
    <m/>
    <m/>
    <m/>
  </r>
  <r>
    <n v="85"/>
    <x v="3"/>
    <x v="4"/>
    <x v="0"/>
    <n v="334113.87"/>
    <n v="11.614770999999999"/>
    <n v="76060.86"/>
    <n v="76060.86"/>
  </r>
  <r>
    <s v=" "/>
    <x v="35"/>
    <x v="1"/>
    <x v="0"/>
    <n v="338323.08"/>
    <n v="5.3408709999999999"/>
    <n v="35416.019999999997"/>
    <n v="35416.019999999997"/>
  </r>
  <r>
    <m/>
    <x v="37"/>
    <x v="5"/>
    <x v="8"/>
    <n v="342268.8563219785"/>
    <n v="12.841691228951833"/>
    <n v="86148.095015397193"/>
    <n v="86148.095015397193"/>
  </r>
  <r>
    <s v="05"/>
    <x v="28"/>
    <x v="3"/>
    <x v="0"/>
    <n v="342304.11"/>
    <n v="10.608793"/>
    <n v="71176.100000000006"/>
    <n v="71176.100000000006"/>
  </r>
  <r>
    <n v="15"/>
    <x v="20"/>
    <x v="3"/>
    <x v="4"/>
    <n v="342637.0727727628"/>
    <n v="6.4102960215596667"/>
    <n v="43049.539262908191"/>
    <n v="43049.539262908191"/>
  </r>
  <r>
    <n v="25"/>
    <x v="29"/>
    <x v="3"/>
    <x v="5"/>
    <n v="345422.13048525748"/>
    <n v="14.950592348169156"/>
    <n v="101219.60303405509"/>
    <n v="101219.60303405509"/>
  </r>
  <r>
    <n v="25"/>
    <x v="29"/>
    <x v="3"/>
    <x v="2"/>
    <n v="346100.05"/>
    <n v="5.47"/>
    <n v="37106.078560599999"/>
    <n v="37106.078560599999"/>
  </r>
  <r>
    <m/>
    <x v="37"/>
    <x v="5"/>
    <x v="7"/>
    <n v="347811.68983007589"/>
    <n v="5.7201996311286605"/>
    <n v="38995.225077417424"/>
    <n v="38995.225077417424"/>
  </r>
  <r>
    <n v="15"/>
    <x v="20"/>
    <x v="3"/>
    <x v="2"/>
    <n v="348036.59"/>
    <n v="5.74"/>
    <n v="39155.508521360003"/>
    <n v="39155.508521360003"/>
  </r>
  <r>
    <s v=" "/>
    <x v="35"/>
    <x v="1"/>
    <x v="1"/>
    <n v="349571.56233099999"/>
    <n v="6.4863530000000003"/>
    <n v="44441.919999999998"/>
    <n v="44441.919999999998"/>
  </r>
  <r>
    <n v="23"/>
    <x v="17"/>
    <x v="3"/>
    <x v="8"/>
    <n v="350653.63840586622"/>
    <n v="9.0281394515371218"/>
    <n v="62048.698955653846"/>
    <n v="62048.698955653846"/>
  </r>
  <r>
    <n v="23"/>
    <x v="17"/>
    <x v="4"/>
    <x v="7"/>
    <n v="351031.43739999132"/>
    <n v="10.966524300495756"/>
    <n v="75452.057854305196"/>
    <n v="75452.057854305196"/>
  </r>
  <r>
    <n v="23"/>
    <x v="17"/>
    <x v="3"/>
    <x v="4"/>
    <n v="352182.9208162491"/>
    <n v="11.808276070231498"/>
    <n v="81509.993861887473"/>
    <n v="81509.993861887473"/>
  </r>
  <r>
    <m/>
    <x v="37"/>
    <x v="5"/>
    <x v="2"/>
    <n v="352976.12000000005"/>
    <n v="7.25"/>
    <n v="50157.906652000005"/>
    <n v="50157.906652000005"/>
  </r>
  <r>
    <n v="73"/>
    <x v="27"/>
    <x v="3"/>
    <x v="0"/>
    <n v="354784.48"/>
    <n v="8.8403240000000007"/>
    <n v="61473.63"/>
    <n v="61473.63"/>
  </r>
  <r>
    <n v="68"/>
    <x v="18"/>
    <x v="3"/>
    <x v="5"/>
    <n v="355870.40443606093"/>
    <n v="8.9002341382719976"/>
    <n v="62079.66647830484"/>
    <n v="62079.66647830484"/>
  </r>
  <r>
    <m/>
    <x v="35"/>
    <x v="1"/>
    <x v="2"/>
    <n v="360478.39"/>
    <m/>
    <m/>
    <m/>
  </r>
  <r>
    <n v="15"/>
    <x v="20"/>
    <x v="3"/>
    <x v="1"/>
    <n v="360484.40369499999"/>
    <n v="6.3874510000000004"/>
    <n v="45130.5"/>
    <n v="45130.5"/>
  </r>
  <r>
    <s v=" "/>
    <x v="35"/>
    <x v="6"/>
    <x v="1"/>
    <n v="364157.16708599997"/>
    <n v="10.082791"/>
    <n v="71965.72"/>
    <n v="71965.72"/>
  </r>
  <r>
    <n v="68"/>
    <x v="18"/>
    <x v="4"/>
    <x v="4"/>
    <n v="365343.35743676324"/>
    <n v="6.9921511780533265"/>
    <n v="50068.905347070264"/>
    <n v="50068.905347070264"/>
  </r>
  <r>
    <n v="41"/>
    <x v="19"/>
    <x v="4"/>
    <x v="7"/>
    <n v="365691.27470347856"/>
    <n v="6.2853569633998729"/>
    <n v="45050.603918276858"/>
    <n v="45050.603918276858"/>
  </r>
  <r>
    <n v="85"/>
    <x v="3"/>
    <x v="3"/>
    <x v="0"/>
    <n v="366998.14"/>
    <n v="16.484774999999999"/>
    <n v="118577.69"/>
    <n v="118577.69"/>
  </r>
  <r>
    <n v="52"/>
    <x v="6"/>
    <x v="4"/>
    <x v="2"/>
    <n v="367567.09"/>
    <n v="17.88"/>
    <n v="128813.15155631999"/>
    <n v="128813.15155631999"/>
  </r>
  <r>
    <n v="68"/>
    <x v="18"/>
    <x v="3"/>
    <x v="7"/>
    <n v="368146.20721915545"/>
    <n v="6.7171944912663744"/>
    <n v="48469.029632217156"/>
    <n v="48469.029632217156"/>
  </r>
  <r>
    <m/>
    <x v="34"/>
    <x v="3"/>
    <x v="8"/>
    <n v="369867.34582789807"/>
    <m/>
    <m/>
    <m/>
  </r>
  <r>
    <s v=" "/>
    <x v="37"/>
    <x v="5"/>
    <x v="1"/>
    <n v="374401.63355600002"/>
    <n v="6.9444429999999997"/>
    <n v="50960.21"/>
    <n v="50960.21"/>
  </r>
  <r>
    <n v="81"/>
    <x v="26"/>
    <x v="4"/>
    <x v="5"/>
    <n v="374925.21634952672"/>
    <n v="47.700717383672227"/>
    <n v="350530.35498797847"/>
    <n v="350530.35498797847"/>
  </r>
  <r>
    <m/>
    <x v="37"/>
    <x v="6"/>
    <x v="8"/>
    <n v="375249.01965256943"/>
    <n v="5.7943501493501817"/>
    <n v="42616.754576120555"/>
    <n v="42616.754576120555"/>
  </r>
  <r>
    <n v="41"/>
    <x v="19"/>
    <x v="4"/>
    <x v="8"/>
    <n v="379296.63302609208"/>
    <n v="7.5593926837697554"/>
    <n v="56198.142976448464"/>
    <n v="56198.142976448464"/>
  </r>
  <r>
    <n v="85"/>
    <x v="3"/>
    <x v="4"/>
    <x v="1"/>
    <n v="380052.15984500002"/>
    <n v="13.660142"/>
    <n v="101754.7"/>
    <n v="101754.7"/>
  </r>
  <r>
    <n v="15"/>
    <x v="20"/>
    <x v="3"/>
    <x v="5"/>
    <n v="380479.14312586561"/>
    <n v="7.0437565813891005"/>
    <n v="52528.048382092384"/>
    <n v="52528.048382092384"/>
  </r>
  <r>
    <n v="52"/>
    <x v="6"/>
    <x v="4"/>
    <x v="1"/>
    <n v="382278.44885099999"/>
    <n v="10.449729"/>
    <n v="78296.240000000005"/>
    <n v="78296.240000000005"/>
  </r>
  <r>
    <n v="52"/>
    <x v="6"/>
    <x v="4"/>
    <x v="4"/>
    <n v="385261.64459665277"/>
    <n v="12.510497816410648"/>
    <n v="94468.373284074711"/>
    <n v="94468.373284074711"/>
  </r>
  <r>
    <n v="73"/>
    <x v="27"/>
    <x v="1"/>
    <x v="8"/>
    <n v="387801.39079562522"/>
    <n v="87.071805845496627"/>
    <n v="661824.7211570167"/>
    <n v="387800.39079562522"/>
  </r>
  <r>
    <s v="05"/>
    <x v="28"/>
    <x v="4"/>
    <x v="8"/>
    <n v="388777.24459878053"/>
    <n v="8.9771205646441068"/>
    <n v="68405.963872046326"/>
    <n v="68405.963872046326"/>
  </r>
  <r>
    <m/>
    <x v="37"/>
    <x v="6"/>
    <x v="4"/>
    <n v="388951.90695169073"/>
    <n v="5.6001881051129718"/>
    <n v="42692.795318328572"/>
    <n v="42692.795318328572"/>
  </r>
  <r>
    <m/>
    <x v="34"/>
    <x v="3"/>
    <x v="4"/>
    <n v="395277.08053516003"/>
    <m/>
    <m/>
    <m/>
  </r>
  <r>
    <m/>
    <x v="32"/>
    <x v="4"/>
    <x v="5"/>
    <n v="398851.81381313526"/>
    <m/>
    <m/>
    <m/>
  </r>
  <r>
    <n v="73"/>
    <x v="27"/>
    <x v="4"/>
    <x v="4"/>
    <n v="399692.61582389771"/>
    <n v="6.1401444109926571"/>
    <n v="48101.739470856352"/>
    <n v="48101.739470856352"/>
  </r>
  <r>
    <n v="86"/>
    <x v="16"/>
    <x v="3"/>
    <x v="1"/>
    <n v="399894.260358"/>
    <n v="51.854182000000002"/>
    <n v="406429.32"/>
    <n v="399893.260358"/>
  </r>
  <r>
    <n v="19"/>
    <x v="23"/>
    <x v="4"/>
    <x v="8"/>
    <n v="401451.1291423756"/>
    <n v="10.936332874389301"/>
    <n v="86051.902349569151"/>
    <n v="86051.902349569151"/>
  </r>
  <r>
    <n v="50"/>
    <x v="31"/>
    <x v="4"/>
    <x v="2"/>
    <n v="404803.62"/>
    <n v="21.66"/>
    <n v="171853.70962031998"/>
    <n v="171853.70962031998"/>
  </r>
  <r>
    <n v="41"/>
    <x v="19"/>
    <x v="4"/>
    <x v="4"/>
    <n v="405556.70044589462"/>
    <n v="6.967610465141731"/>
    <n v="55384.917760609242"/>
    <n v="55384.917760609242"/>
  </r>
  <r>
    <n v="25"/>
    <x v="29"/>
    <x v="3"/>
    <x v="1"/>
    <n v="406451.942132"/>
    <n v="4.9838430000000002"/>
    <n v="39703.58"/>
    <n v="39703.58"/>
  </r>
  <r>
    <n v="50"/>
    <x v="31"/>
    <x v="4"/>
    <x v="5"/>
    <n v="407679.41019513132"/>
    <n v="11.103581311172778"/>
    <n v="88723.34900785498"/>
    <n v="88723.34900785498"/>
  </r>
  <r>
    <n v="15"/>
    <x v="20"/>
    <x v="3"/>
    <x v="7"/>
    <n v="408724.42001185223"/>
    <n v="11.12118925269435"/>
    <n v="89091.831892131042"/>
    <n v="89091.831892131042"/>
  </r>
  <r>
    <n v="50"/>
    <x v="31"/>
    <x v="4"/>
    <x v="1"/>
    <n v="408973.78694000002"/>
    <n v="8.4317320000000002"/>
    <n v="67587.81"/>
    <n v="67587.81"/>
  </r>
  <r>
    <m/>
    <x v="37"/>
    <x v="5"/>
    <x v="5"/>
    <n v="409177.58657872782"/>
    <n v="5.5132666348587929"/>
    <n v="44215.740662004282"/>
    <n v="44215.740662004282"/>
  </r>
  <r>
    <m/>
    <x v="36"/>
    <x v="1"/>
    <x v="4"/>
    <n v="409865.32233103982"/>
    <m/>
    <m/>
    <m/>
  </r>
  <r>
    <n v="73"/>
    <x v="27"/>
    <x v="4"/>
    <x v="5"/>
    <n v="410121.15634833358"/>
    <n v="10.503664647221484"/>
    <n v="84432.391783866289"/>
    <n v="84432.391783866289"/>
  </r>
  <r>
    <n v="52"/>
    <x v="6"/>
    <x v="4"/>
    <x v="7"/>
    <n v="411435.89024027163"/>
    <n v="9.7527501512759773"/>
    <n v="78647.576239311034"/>
    <n v="78647.576239311034"/>
  </r>
  <r>
    <n v="19"/>
    <x v="23"/>
    <x v="4"/>
    <x v="7"/>
    <n v="412891.25525050948"/>
    <n v="7.5217780257846272"/>
    <n v="60871.256867325515"/>
    <n v="60871.256867325515"/>
  </r>
  <r>
    <n v="52"/>
    <x v="6"/>
    <x v="3"/>
    <x v="0"/>
    <n v="414684.61"/>
    <n v="16.885228000000001"/>
    <n v="137240.07"/>
    <n v="137240.07"/>
  </r>
  <r>
    <n v="50"/>
    <x v="31"/>
    <x v="4"/>
    <x v="4"/>
    <n v="414833.27813253482"/>
    <n v="12.671283674207745"/>
    <n v="103026.81483648982"/>
    <n v="103026.81483648982"/>
  </r>
  <r>
    <n v="50"/>
    <x v="31"/>
    <x v="4"/>
    <x v="7"/>
    <n v="416960.78311078984"/>
    <n v="9.6145692042011515"/>
    <n v="78574.406771269263"/>
    <n v="78574.406771269263"/>
  </r>
  <r>
    <s v="05"/>
    <x v="28"/>
    <x v="4"/>
    <x v="4"/>
    <n v="417031.33620454127"/>
    <n v="8.5107727059438094"/>
    <n v="69565.474708380556"/>
    <n v="69565.474708380556"/>
  </r>
  <r>
    <n v="85"/>
    <x v="3"/>
    <x v="4"/>
    <x v="4"/>
    <n v="417529.77587271016"/>
    <n v="11.832266320797732"/>
    <n v="96830.340697782318"/>
    <n v="96830.340697782318"/>
  </r>
  <r>
    <m/>
    <x v="34"/>
    <x v="3"/>
    <x v="2"/>
    <n v="421455.75"/>
    <m/>
    <m/>
    <m/>
  </r>
  <r>
    <n v="23"/>
    <x v="17"/>
    <x v="3"/>
    <x v="2"/>
    <n v="428312.61"/>
    <n v="8.34"/>
    <n v="70013.692481039994"/>
    <n v="70013.692481039994"/>
  </r>
  <r>
    <n v="47"/>
    <x v="7"/>
    <x v="4"/>
    <x v="0"/>
    <n v="430885.56"/>
    <n v="14.256379000000001"/>
    <n v="120400.21"/>
    <n v="120400.21"/>
  </r>
  <r>
    <n v="50"/>
    <x v="31"/>
    <x v="4"/>
    <x v="0"/>
    <n v="431671.62"/>
    <n v="6.2732890000000001"/>
    <n v="53076.82"/>
    <n v="53076.82"/>
  </r>
  <r>
    <n v="41"/>
    <x v="19"/>
    <x v="4"/>
    <x v="5"/>
    <n v="432223.94469801697"/>
    <n v="10.862915395578481"/>
    <n v="92026.15800667592"/>
    <n v="92026.15800667592"/>
  </r>
  <r>
    <s v=" "/>
    <x v="37"/>
    <x v="5"/>
    <x v="6"/>
    <n v="432544.95365641231"/>
    <n v="4.8373879922039773"/>
    <n v="41010.800192156712"/>
    <n v="41010.800192156712"/>
  </r>
  <r>
    <m/>
    <x v="34"/>
    <x v="3"/>
    <x v="7"/>
    <n v="444062.91696142347"/>
    <m/>
    <m/>
    <m/>
  </r>
  <r>
    <s v=" "/>
    <x v="37"/>
    <x v="5"/>
    <x v="0"/>
    <n v="445441.27"/>
    <n v="7.0232640000000002"/>
    <n v="61317.66"/>
    <n v="61317.66"/>
  </r>
  <r>
    <s v=" "/>
    <x v="32"/>
    <x v="4"/>
    <x v="0"/>
    <n v="449773.46"/>
    <n v="14.493499"/>
    <n v="127768.31"/>
    <n v="127768.31"/>
  </r>
  <r>
    <n v="15"/>
    <x v="20"/>
    <x v="3"/>
    <x v="0"/>
    <n v="453963.54"/>
    <n v="6.1228230000000003"/>
    <n v="54478.95"/>
    <n v="54478.95"/>
  </r>
  <r>
    <n v="41"/>
    <x v="19"/>
    <x v="4"/>
    <x v="2"/>
    <n v="455381.57"/>
    <n v="6.01"/>
    <n v="53642.127419720004"/>
    <n v="53642.127419720004"/>
  </r>
  <r>
    <n v="23"/>
    <x v="17"/>
    <x v="3"/>
    <x v="0"/>
    <n v="457918.03"/>
    <n v="8.7549360000000007"/>
    <n v="78577.25"/>
    <n v="78577.25"/>
  </r>
  <r>
    <m/>
    <x v="37"/>
    <x v="5"/>
    <x v="3"/>
    <n v="458128.7058297465"/>
    <n v="4.4155618150271083"/>
    <n v="39648.754148660468"/>
    <n v="39648.754148660468"/>
  </r>
  <r>
    <n v="23"/>
    <x v="17"/>
    <x v="3"/>
    <x v="1"/>
    <n v="459519.43166100001"/>
    <n v="7.5832899999999999"/>
    <n v="68299.509999999995"/>
    <n v="68299.509999999995"/>
  </r>
  <r>
    <n v="19"/>
    <x v="23"/>
    <x v="4"/>
    <x v="5"/>
    <n v="461728.11975889548"/>
    <n v="9.4217695332428271"/>
    <n v="85265.800255162801"/>
    <n v="85265.800255162801"/>
  </r>
  <r>
    <n v="68"/>
    <x v="18"/>
    <x v="3"/>
    <x v="0"/>
    <n v="462668.54"/>
    <n v="5.3730010000000004"/>
    <n v="48724"/>
    <n v="48724"/>
  </r>
  <r>
    <s v=" "/>
    <x v="35"/>
    <x v="6"/>
    <x v="0"/>
    <n v="462952.8"/>
    <n v="12.423774"/>
    <n v="112731.77"/>
    <n v="112731.77"/>
  </r>
  <r>
    <n v="68"/>
    <x v="18"/>
    <x v="4"/>
    <x v="0"/>
    <n v="465838.56"/>
    <n v="4.5948200000000003"/>
    <n v="41952.71"/>
    <n v="41952.71"/>
  </r>
  <r>
    <n v="73"/>
    <x v="27"/>
    <x v="4"/>
    <x v="7"/>
    <n v="468842.95976668724"/>
    <n v="8.7921595348948003"/>
    <n v="80793.98514198717"/>
    <n v="80793.98514198717"/>
  </r>
  <r>
    <m/>
    <x v="37"/>
    <x v="6"/>
    <x v="7"/>
    <n v="472931.31081375718"/>
    <n v="5.0327370102958149"/>
    <n v="46650.722660698135"/>
    <n v="46650.722660698135"/>
  </r>
  <r>
    <n v="19"/>
    <x v="23"/>
    <x v="4"/>
    <x v="4"/>
    <n v="481046.10164029856"/>
    <n v="7.9858290225670263"/>
    <n v="75294.417625567745"/>
    <n v="75294.417625567745"/>
  </r>
  <r>
    <n v="68"/>
    <x v="18"/>
    <x v="4"/>
    <x v="8"/>
    <n v="481975.97247355315"/>
    <n v="7.3514542201436939"/>
    <n v="69447.196218231838"/>
    <n v="69447.196218231838"/>
  </r>
  <r>
    <n v="41"/>
    <x v="19"/>
    <x v="4"/>
    <x v="1"/>
    <n v="484053.18002999999"/>
    <n v="5.4735740000000002"/>
    <n v="51930.22"/>
    <n v="51930.22"/>
  </r>
  <r>
    <n v="68"/>
    <x v="18"/>
    <x v="4"/>
    <x v="7"/>
    <n v="487481.45605396637"/>
    <n v="5.914107790472765"/>
    <n v="56507.150388411486"/>
    <n v="56507.150388411486"/>
  </r>
  <r>
    <n v="19"/>
    <x v="23"/>
    <x v="3"/>
    <x v="0"/>
    <n v="487677.37"/>
    <n v="10.474831"/>
    <n v="100123.43"/>
    <n v="100123.43"/>
  </r>
  <r>
    <n v="23"/>
    <x v="17"/>
    <x v="4"/>
    <x v="8"/>
    <n v="488455.17284191609"/>
    <n v="8.3023215409367364"/>
    <n v="79484.113304041355"/>
    <n v="79484.113304041355"/>
  </r>
  <r>
    <n v="25"/>
    <x v="29"/>
    <x v="3"/>
    <x v="0"/>
    <n v="493674.04"/>
    <n v="5.4583029999999999"/>
    <n v="52814.6"/>
    <n v="52814.6"/>
  </r>
  <r>
    <n v="52"/>
    <x v="6"/>
    <x v="4"/>
    <x v="5"/>
    <n v="496645.19404136931"/>
    <n v="13.273568197889517"/>
    <n v="129208.17552393889"/>
    <n v="129208.17552393889"/>
  </r>
  <r>
    <n v="68"/>
    <x v="18"/>
    <x v="4"/>
    <x v="2"/>
    <n v="503581.12"/>
    <n v="5.42"/>
    <n v="53496.429539839992"/>
    <n v="53496.429539839992"/>
  </r>
  <r>
    <n v="47"/>
    <x v="7"/>
    <x v="4"/>
    <x v="1"/>
    <n v="508263.33343200001"/>
    <n v="17.501631"/>
    <n v="174350.57"/>
    <n v="174350.57"/>
  </r>
  <r>
    <n v="15"/>
    <x v="20"/>
    <x v="4"/>
    <x v="8"/>
    <n v="508974.45826716127"/>
    <n v="6.1970305632292542"/>
    <n v="61820.953366179157"/>
    <n v="61820.953366179157"/>
  </r>
  <r>
    <n v="50"/>
    <x v="31"/>
    <x v="4"/>
    <x v="8"/>
    <n v="509683.01633089141"/>
    <n v="10.935197693636885"/>
    <n v="109240.29707548211"/>
    <n v="109240.29707548211"/>
  </r>
  <r>
    <s v=" "/>
    <x v="32"/>
    <x v="4"/>
    <x v="1"/>
    <n v="514202.29389600002"/>
    <n v="24.940736000000001"/>
    <n v="251361.84"/>
    <n v="251361.84"/>
  </r>
  <r>
    <n v="68"/>
    <x v="18"/>
    <x v="4"/>
    <x v="5"/>
    <n v="516200.68271698378"/>
    <n v="6.7295554045827561"/>
    <n v="68086.501446856782"/>
    <n v="68086.501446856782"/>
  </r>
  <r>
    <n v="19"/>
    <x v="23"/>
    <x v="4"/>
    <x v="1"/>
    <n v="516490.54410399997"/>
    <n v="7.5944539999999998"/>
    <n v="76880.289999999994"/>
    <n v="76880.289999999994"/>
  </r>
  <r>
    <n v="23"/>
    <x v="17"/>
    <x v="4"/>
    <x v="4"/>
    <n v="530803.47294646234"/>
    <n v="9.2487116279925576"/>
    <n v="96221.265747408062"/>
    <n v="96221.265747408062"/>
  </r>
  <r>
    <n v="25"/>
    <x v="29"/>
    <x v="4"/>
    <x v="4"/>
    <n v="536113.47662850528"/>
    <n v="8.199825587110416"/>
    <n v="86162.325263761537"/>
    <n v="86162.325263761537"/>
  </r>
  <r>
    <n v="15"/>
    <x v="20"/>
    <x v="4"/>
    <x v="4"/>
    <n v="540795.14376360376"/>
    <n v="6.2754357404397192"/>
    <n v="66517.013399234958"/>
    <n v="66517.013399234958"/>
  </r>
  <r>
    <n v="41"/>
    <x v="19"/>
    <x v="4"/>
    <x v="0"/>
    <n v="542103.68000000005"/>
    <n v="4.1972839999999998"/>
    <n v="44597.120000000003"/>
    <n v="44597.120000000003"/>
  </r>
  <r>
    <n v="23"/>
    <x v="17"/>
    <x v="4"/>
    <x v="5"/>
    <n v="543669.08160810417"/>
    <n v="7.1315103822627055"/>
    <n v="75992.761320067133"/>
    <n v="75992.761320067133"/>
  </r>
  <r>
    <m/>
    <x v="22"/>
    <x v="3"/>
    <x v="8"/>
    <n v="548617.90969240456"/>
    <m/>
    <m/>
    <m/>
  </r>
  <r>
    <n v="68"/>
    <x v="18"/>
    <x v="4"/>
    <x v="1"/>
    <n v="549220.60149799997"/>
    <n v="4.6169289999999998"/>
    <n v="49699.97"/>
    <n v="49699.97"/>
  </r>
  <r>
    <m/>
    <x v="22"/>
    <x v="3"/>
    <x v="7"/>
    <n v="551785.91113929893"/>
    <m/>
    <m/>
    <m/>
  </r>
  <r>
    <n v="25"/>
    <x v="29"/>
    <x v="4"/>
    <x v="8"/>
    <n v="555843.32615909004"/>
    <n v="8.3939981857974626"/>
    <n v="91448.658278793766"/>
    <n v="91448.658278793766"/>
  </r>
  <r>
    <m/>
    <x v="36"/>
    <x v="1"/>
    <x v="2"/>
    <n v="563099.20000000007"/>
    <m/>
    <m/>
    <m/>
  </r>
  <r>
    <m/>
    <x v="22"/>
    <x v="3"/>
    <x v="4"/>
    <n v="563631.13720662822"/>
    <m/>
    <m/>
    <m/>
  </r>
  <r>
    <m/>
    <x v="36"/>
    <x v="1"/>
    <x v="5"/>
    <n v="565784.35706177214"/>
    <m/>
    <m/>
    <m/>
  </r>
  <r>
    <s v=" "/>
    <x v="32"/>
    <x v="3"/>
    <x v="1"/>
    <n v="569676.50485000003"/>
    <n v="36.723941000000003"/>
    <n v="410047.03"/>
    <n v="410047.03"/>
  </r>
  <r>
    <s v=" "/>
    <x v="36"/>
    <x v="1"/>
    <x v="0"/>
    <n v="572151.41"/>
    <n v="2.7061929999999998"/>
    <n v="30347.7"/>
    <n v="30347.7"/>
  </r>
  <r>
    <m/>
    <x v="37"/>
    <x v="6"/>
    <x v="3"/>
    <n v="575056.89561145811"/>
    <n v="4.1354483886160169"/>
    <n v="46611.115001451093"/>
    <n v="46611.115001451093"/>
  </r>
  <r>
    <n v="15"/>
    <x v="20"/>
    <x v="4"/>
    <x v="2"/>
    <n v="575595.81999999995"/>
    <n v="3.91"/>
    <n v="44111.361261519996"/>
    <n v="44111.361261519996"/>
  </r>
  <r>
    <m/>
    <x v="22"/>
    <x v="3"/>
    <x v="5"/>
    <n v="578400.78895193967"/>
    <m/>
    <m/>
    <m/>
  </r>
  <r>
    <n v="47"/>
    <x v="7"/>
    <x v="4"/>
    <x v="2"/>
    <n v="579736.38"/>
    <n v="15.64"/>
    <n v="177714.70887072"/>
    <n v="177714.70887072"/>
  </r>
  <r>
    <s v=" "/>
    <x v="37"/>
    <x v="6"/>
    <x v="6"/>
    <n v="586643.82221105485"/>
    <n v="5.0283898418413981"/>
    <n v="57817.527193147551"/>
    <n v="57817.527193147551"/>
  </r>
  <r>
    <n v="19"/>
    <x v="23"/>
    <x v="4"/>
    <x v="2"/>
    <n v="587357.87"/>
    <n v="12.05"/>
    <n v="138722.18173660003"/>
    <n v="138722.18173660003"/>
  </r>
  <r>
    <s v=" "/>
    <x v="36"/>
    <x v="1"/>
    <x v="1"/>
    <n v="595758.25413500005"/>
    <n v="3.0632860000000002"/>
    <n v="35769.56"/>
    <n v="35769.56"/>
  </r>
  <r>
    <n v="23"/>
    <x v="17"/>
    <x v="4"/>
    <x v="2"/>
    <n v="601222.32999999996"/>
    <n v="8.57"/>
    <n v="100988.51721475998"/>
    <n v="100988.51721475998"/>
  </r>
  <r>
    <n v="15"/>
    <x v="20"/>
    <x v="4"/>
    <x v="1"/>
    <n v="604462.01518999995"/>
    <n v="3.6594380000000002"/>
    <n v="43355.03"/>
    <n v="43355.03"/>
  </r>
  <r>
    <s v=" "/>
    <x v="22"/>
    <x v="3"/>
    <x v="1"/>
    <n v="608330.36782100005"/>
    <n v="8.4733169999999998"/>
    <n v="101029.69"/>
    <n v="101029.69"/>
  </r>
  <r>
    <n v="52"/>
    <x v="6"/>
    <x v="4"/>
    <x v="0"/>
    <n v="611393.68999999994"/>
    <n v="13.594511000000001"/>
    <n v="162907.32"/>
    <n v="162907.32"/>
  </r>
  <r>
    <s v="05"/>
    <x v="28"/>
    <x v="4"/>
    <x v="1"/>
    <n v="634306.48559000005"/>
    <n v="6.4698099999999998"/>
    <n v="80435.31"/>
    <n v="80435.31"/>
  </r>
  <r>
    <m/>
    <x v="34"/>
    <x v="3"/>
    <x v="5"/>
    <n v="637984.7981968231"/>
    <m/>
    <m/>
    <m/>
  </r>
  <r>
    <m/>
    <x v="22"/>
    <x v="3"/>
    <x v="2"/>
    <n v="638646.29"/>
    <m/>
    <m/>
    <m/>
  </r>
  <r>
    <n v="19"/>
    <x v="23"/>
    <x v="4"/>
    <x v="0"/>
    <n v="639179.18999999994"/>
    <n v="7.3513909999999996"/>
    <n v="92097.58"/>
    <n v="92097.58"/>
  </r>
  <r>
    <m/>
    <x v="37"/>
    <x v="6"/>
    <x v="2"/>
    <n v="641086.74"/>
    <n v="7.57"/>
    <n v="95119.321787279987"/>
    <n v="95119.321787279987"/>
  </r>
  <r>
    <s v=" "/>
    <x v="34"/>
    <x v="3"/>
    <x v="1"/>
    <n v="647433.57777700003"/>
    <n v="11.512045000000001"/>
    <n v="146084.37"/>
    <n v="146084.37"/>
  </r>
  <r>
    <n v="23"/>
    <x v="17"/>
    <x v="4"/>
    <x v="1"/>
    <n v="661607.50692199997"/>
    <n v="10.29928"/>
    <n v="133555.99"/>
    <n v="133555.99"/>
  </r>
  <r>
    <n v="25"/>
    <x v="29"/>
    <x v="4"/>
    <x v="7"/>
    <n v="665920.48014078254"/>
    <n v="5.8332837291484472"/>
    <n v="76136.260793554189"/>
    <n v="76136.260793554189"/>
  </r>
  <r>
    <n v="15"/>
    <x v="20"/>
    <x v="4"/>
    <x v="7"/>
    <n v="672235.29253479233"/>
    <n v="5.9334279283338818"/>
    <n v="78177.72931909762"/>
    <n v="78177.72931909762"/>
  </r>
  <r>
    <s v="05"/>
    <x v="28"/>
    <x v="4"/>
    <x v="5"/>
    <n v="676668.73837308714"/>
    <n v="15.604076614120327"/>
    <n v="206952.30038469439"/>
    <n v="206952.30038469439"/>
  </r>
  <r>
    <m/>
    <x v="36"/>
    <x v="1"/>
    <x v="7"/>
    <n v="689342.83124779491"/>
    <m/>
    <m/>
    <m/>
  </r>
  <r>
    <n v="73"/>
    <x v="27"/>
    <x v="4"/>
    <x v="1"/>
    <n v="699443.23537000001"/>
    <n v="5.4240399999999998"/>
    <n v="74358.64"/>
    <n v="74358.64"/>
  </r>
  <r>
    <n v="15"/>
    <x v="20"/>
    <x v="4"/>
    <x v="0"/>
    <n v="701561.16"/>
    <n v="5.3601830000000001"/>
    <n v="73705.73"/>
    <n v="73705.73"/>
  </r>
  <r>
    <m/>
    <x v="35"/>
    <x v="3"/>
    <x v="7"/>
    <n v="705698.4316114235"/>
    <m/>
    <m/>
    <m/>
  </r>
  <r>
    <m/>
    <x v="37"/>
    <x v="6"/>
    <x v="5"/>
    <n v="707545.12576373783"/>
    <n v="9.5725266545456869"/>
    <n v="132750.69368307831"/>
    <n v="132750.69368307831"/>
  </r>
  <r>
    <n v="15"/>
    <x v="20"/>
    <x v="4"/>
    <x v="5"/>
    <n v="711132.36329947494"/>
    <n v="6.8381475722810974"/>
    <n v="95311.429655869753"/>
    <n v="95311.429655869753"/>
  </r>
  <r>
    <s v="05"/>
    <x v="28"/>
    <x v="4"/>
    <x v="2"/>
    <n v="717761.64"/>
    <n v="8.19"/>
    <n v="115217.96949936001"/>
    <n v="115217.96949936001"/>
  </r>
  <r>
    <n v="73"/>
    <x v="27"/>
    <x v="4"/>
    <x v="0"/>
    <n v="717800.47"/>
    <n v="7.0763910000000001"/>
    <n v="99556.96"/>
    <n v="99556.96"/>
  </r>
  <r>
    <n v="73"/>
    <x v="27"/>
    <x v="4"/>
    <x v="2"/>
    <n v="734515.06"/>
    <n v="16.03"/>
    <n v="230775.81767128001"/>
    <n v="230775.81767128001"/>
  </r>
  <r>
    <m/>
    <x v="34"/>
    <x v="4"/>
    <x v="7"/>
    <n v="737997.41177285579"/>
    <m/>
    <m/>
    <m/>
  </r>
  <r>
    <n v="25"/>
    <x v="29"/>
    <x v="4"/>
    <x v="5"/>
    <n v="742450.78302853508"/>
    <n v="5.8272136814014281"/>
    <n v="84797.819468369227"/>
    <n v="84797.819468369227"/>
  </r>
  <r>
    <n v="23"/>
    <x v="17"/>
    <x v="4"/>
    <x v="0"/>
    <n v="751761.91"/>
    <n v="7.6760020000000004"/>
    <n v="113102.3"/>
    <n v="113102.3"/>
  </r>
  <r>
    <s v=" "/>
    <x v="34"/>
    <x v="3"/>
    <x v="0"/>
    <n v="756236.03"/>
    <n v="8.7836490000000005"/>
    <n v="130193.23"/>
    <n v="130193.23"/>
  </r>
  <r>
    <s v=" "/>
    <x v="37"/>
    <x v="6"/>
    <x v="1"/>
    <n v="760697.30321100005"/>
    <n v="6.058662"/>
    <n v="90332.64"/>
    <n v="90332.64"/>
  </r>
  <r>
    <m/>
    <x v="36"/>
    <x v="1"/>
    <x v="8"/>
    <n v="761511.45426182332"/>
    <m/>
    <m/>
    <m/>
  </r>
  <r>
    <n v="25"/>
    <x v="29"/>
    <x v="4"/>
    <x v="2"/>
    <n v="798462.2"/>
    <n v="5.2"/>
    <n v="81379.267423999991"/>
    <n v="81379.267423999991"/>
  </r>
  <r>
    <m/>
    <x v="34"/>
    <x v="4"/>
    <x v="2"/>
    <n v="807612.16999999993"/>
    <m/>
    <m/>
    <m/>
  </r>
  <r>
    <m/>
    <x v="22"/>
    <x v="4"/>
    <x v="8"/>
    <n v="810585.75897491688"/>
    <m/>
    <m/>
    <m/>
  </r>
  <r>
    <m/>
    <x v="34"/>
    <x v="4"/>
    <x v="8"/>
    <n v="821161.74509888934"/>
    <m/>
    <m/>
    <m/>
  </r>
  <r>
    <s v="05"/>
    <x v="28"/>
    <x v="4"/>
    <x v="0"/>
    <n v="826644.35"/>
    <n v="9.0747940000000007"/>
    <n v="147031.9"/>
    <n v="147031.9"/>
  </r>
  <r>
    <m/>
    <x v="34"/>
    <x v="4"/>
    <x v="4"/>
    <n v="832363.05400524498"/>
    <m/>
    <m/>
    <m/>
  </r>
  <r>
    <n v="44"/>
    <x v="4"/>
    <x v="3"/>
    <x v="1"/>
    <n v="866919.96825000003"/>
    <n v="1.359513"/>
    <n v="23100.35"/>
    <n v="23100.35"/>
  </r>
  <r>
    <n v="25"/>
    <x v="29"/>
    <x v="4"/>
    <x v="1"/>
    <n v="930939.13985599997"/>
    <n v="4.131043"/>
    <n v="75376.69"/>
    <n v="75376.69"/>
  </r>
  <r>
    <m/>
    <x v="22"/>
    <x v="4"/>
    <x v="7"/>
    <n v="943305.45530456421"/>
    <m/>
    <m/>
    <m/>
  </r>
  <r>
    <m/>
    <x v="37"/>
    <x v="1"/>
    <x v="4"/>
    <n v="944814.04247457837"/>
    <n v="3.4911571598595996"/>
    <n v="64650.488458771913"/>
    <n v="64650.488458771913"/>
  </r>
  <r>
    <s v=" "/>
    <x v="22"/>
    <x v="3"/>
    <x v="0"/>
    <n v="956016.93"/>
    <n v="9.1388960000000008"/>
    <n v="171244.01"/>
    <n v="171244.01"/>
  </r>
  <r>
    <s v=" "/>
    <x v="37"/>
    <x v="6"/>
    <x v="0"/>
    <n v="963817.91"/>
    <n v="6.6759589999999998"/>
    <n v="126114.41"/>
    <n v="126114.41"/>
  </r>
  <r>
    <m/>
    <x v="35"/>
    <x v="3"/>
    <x v="5"/>
    <n v="987909.63857626752"/>
    <m/>
    <m/>
    <m/>
  </r>
  <r>
    <s v=" "/>
    <x v="34"/>
    <x v="4"/>
    <x v="0"/>
    <n v="992031.04"/>
    <n v="5.6227850000000004"/>
    <n v="109328.35"/>
    <n v="109328.35"/>
  </r>
  <r>
    <s v=" "/>
    <x v="34"/>
    <x v="4"/>
    <x v="1"/>
    <n v="992726.21211700002"/>
    <n v="6.8202509999999998"/>
    <n v="132704.57999999999"/>
    <n v="132704.57999999999"/>
  </r>
  <r>
    <m/>
    <x v="22"/>
    <x v="4"/>
    <x v="4"/>
    <n v="997758.89416526852"/>
    <m/>
    <m/>
    <m/>
  </r>
  <r>
    <m/>
    <x v="35"/>
    <x v="3"/>
    <x v="8"/>
    <n v="1021017.4918520055"/>
    <m/>
    <m/>
    <m/>
  </r>
  <r>
    <n v="25"/>
    <x v="29"/>
    <x v="4"/>
    <x v="0"/>
    <n v="1033883.06"/>
    <n v="4.1605860000000003"/>
    <n v="84310.56"/>
    <n v="84310.56"/>
  </r>
  <r>
    <m/>
    <x v="35"/>
    <x v="3"/>
    <x v="4"/>
    <n v="1082905.2681562882"/>
    <m/>
    <m/>
    <m/>
  </r>
  <r>
    <m/>
    <x v="22"/>
    <x v="4"/>
    <x v="5"/>
    <n v="1087820.3238597463"/>
    <m/>
    <m/>
    <m/>
  </r>
  <r>
    <s v=" "/>
    <x v="22"/>
    <x v="4"/>
    <x v="1"/>
    <n v="1149055.6665149999"/>
    <n v="5.7840720000000001"/>
    <n v="130265.92"/>
    <n v="130265.92"/>
  </r>
  <r>
    <m/>
    <x v="22"/>
    <x v="4"/>
    <x v="2"/>
    <n v="1161696.01"/>
    <m/>
    <m/>
    <m/>
  </r>
  <r>
    <m/>
    <x v="37"/>
    <x v="1"/>
    <x v="7"/>
    <n v="1180229.6369056448"/>
    <n v="14.619995565683434"/>
    <n v="338197.06033775443"/>
    <n v="338197.06033775443"/>
  </r>
  <r>
    <m/>
    <x v="34"/>
    <x v="4"/>
    <x v="5"/>
    <n v="1239482.4381073553"/>
    <m/>
    <m/>
    <m/>
  </r>
  <r>
    <m/>
    <x v="37"/>
    <x v="1"/>
    <x v="5"/>
    <n v="1250569.9563629013"/>
    <n v="2.8807650571860464"/>
    <n v="70610.925344395728"/>
    <n v="70610.925344395728"/>
  </r>
  <r>
    <m/>
    <x v="37"/>
    <x v="1"/>
    <x v="8"/>
    <n v="1277924.718757875"/>
    <n v="26.527091703202611"/>
    <n v="664432.67360387929"/>
    <n v="664432.67360387929"/>
  </r>
  <r>
    <m/>
    <x v="37"/>
    <x v="1"/>
    <x v="2"/>
    <n v="1284652.1100000001"/>
    <n v="4.28"/>
    <n v="107766.89620368002"/>
    <n v="107766.89620368002"/>
  </r>
  <r>
    <s v=" "/>
    <x v="37"/>
    <x v="1"/>
    <x v="0"/>
    <n v="1285715.07"/>
    <n v="2.3717820000000001"/>
    <n v="59768.95"/>
    <n v="59768.95"/>
  </r>
  <r>
    <s v=" "/>
    <x v="37"/>
    <x v="1"/>
    <x v="1"/>
    <n v="1310755.5402619999"/>
    <n v="3.0235660000000002"/>
    <n v="77677.86"/>
    <n v="77677.86"/>
  </r>
  <r>
    <s v=" "/>
    <x v="35"/>
    <x v="3"/>
    <x v="0"/>
    <n v="1354803.15"/>
    <n v="5.7188169999999996"/>
    <n v="151858.26999999999"/>
    <n v="151858.26999999999"/>
  </r>
  <r>
    <m/>
    <x v="35"/>
    <x v="4"/>
    <x v="7"/>
    <n v="1375803.4171698284"/>
    <m/>
    <m/>
    <m/>
  </r>
  <r>
    <m/>
    <x v="35"/>
    <x v="3"/>
    <x v="2"/>
    <n v="1431890.6"/>
    <m/>
    <m/>
    <m/>
  </r>
  <r>
    <m/>
    <x v="36"/>
    <x v="3"/>
    <x v="4"/>
    <n v="1443154.7788956393"/>
    <m/>
    <m/>
    <m/>
  </r>
  <r>
    <m/>
    <x v="36"/>
    <x v="3"/>
    <x v="8"/>
    <n v="1488961.4105187845"/>
    <m/>
    <m/>
    <m/>
  </r>
  <r>
    <s v=" "/>
    <x v="22"/>
    <x v="4"/>
    <x v="0"/>
    <n v="1501920.24"/>
    <n v="6.6412250000000004"/>
    <n v="195501.97"/>
    <n v="195501.97"/>
  </r>
  <r>
    <m/>
    <x v="35"/>
    <x v="4"/>
    <x v="5"/>
    <n v="1534565.1937467586"/>
    <m/>
    <m/>
    <m/>
  </r>
  <r>
    <m/>
    <x v="35"/>
    <x v="4"/>
    <x v="8"/>
    <n v="1616807.9663855983"/>
    <m/>
    <m/>
    <m/>
  </r>
  <r>
    <m/>
    <x v="35"/>
    <x v="4"/>
    <x v="4"/>
    <n v="1647801.2832923871"/>
    <m/>
    <m/>
    <m/>
  </r>
  <r>
    <m/>
    <x v="36"/>
    <x v="3"/>
    <x v="7"/>
    <n v="1949901.4194398581"/>
    <m/>
    <m/>
    <m/>
  </r>
  <r>
    <m/>
    <x v="36"/>
    <x v="3"/>
    <x v="2"/>
    <n v="2052779.84"/>
    <m/>
    <m/>
    <m/>
  </r>
  <r>
    <s v=" "/>
    <x v="35"/>
    <x v="4"/>
    <x v="0"/>
    <n v="2076647.76"/>
    <n v="4.8546659999999999"/>
    <n v="197596.07"/>
    <n v="197596.07"/>
  </r>
  <r>
    <s v=" "/>
    <x v="35"/>
    <x v="4"/>
    <x v="1"/>
    <n v="2143825.2303570001"/>
    <n v="5.8907720000000001"/>
    <n v="247524.2"/>
    <n v="247524.2"/>
  </r>
  <r>
    <s v=" "/>
    <x v="36"/>
    <x v="3"/>
    <x v="1"/>
    <n v="2150525.5036670002"/>
    <n v="2.6238969999999999"/>
    <n v="110598.03"/>
    <n v="110598.03"/>
  </r>
  <r>
    <m/>
    <x v="36"/>
    <x v="3"/>
    <x v="5"/>
    <n v="2161487.4408183023"/>
    <m/>
    <m/>
    <m/>
  </r>
  <r>
    <m/>
    <x v="35"/>
    <x v="4"/>
    <x v="2"/>
    <n v="2177642.42"/>
    <m/>
    <m/>
    <m/>
  </r>
  <r>
    <s v=" "/>
    <x v="35"/>
    <x v="3"/>
    <x v="1"/>
    <n v="2275909.0786029999"/>
    <n v="3.418498"/>
    <n v="152491.76"/>
    <n v="152491.76"/>
  </r>
  <r>
    <s v=" "/>
    <x v="36"/>
    <x v="3"/>
    <x v="0"/>
    <n v="2723356.89"/>
    <n v="2.6068570000000002"/>
    <n v="139148.28"/>
    <n v="139148.28"/>
  </r>
  <r>
    <m/>
    <x v="36"/>
    <x v="4"/>
    <x v="8"/>
    <n v="3098870.8963505691"/>
    <m/>
    <m/>
    <m/>
  </r>
  <r>
    <m/>
    <x v="36"/>
    <x v="4"/>
    <x v="4"/>
    <n v="3140218.2614415288"/>
    <m/>
    <m/>
    <m/>
  </r>
  <r>
    <m/>
    <x v="37"/>
    <x v="3"/>
    <x v="8"/>
    <n v="3428464.1578910933"/>
    <n v="3.7436270296692546"/>
    <n v="251563.86539797339"/>
    <n v="251563.86539797339"/>
  </r>
  <r>
    <m/>
    <x v="36"/>
    <x v="4"/>
    <x v="7"/>
    <n v="3482916.2277951827"/>
    <m/>
    <m/>
    <m/>
  </r>
  <r>
    <m/>
    <x v="37"/>
    <x v="3"/>
    <x v="4"/>
    <n v="3484968.2647937159"/>
    <n v="3.0601898971873198"/>
    <n v="209027.42764842702"/>
    <n v="209027.42764842702"/>
  </r>
  <r>
    <m/>
    <x v="37"/>
    <x v="3"/>
    <x v="7"/>
    <n v="3651448.679152004"/>
    <n v="2.7119975570228139"/>
    <n v="194093.3099901065"/>
    <n v="194093.3099901065"/>
  </r>
  <r>
    <m/>
    <x v="36"/>
    <x v="4"/>
    <x v="5"/>
    <n v="4015221.7038877755"/>
    <m/>
    <m/>
    <m/>
  </r>
  <r>
    <m/>
    <x v="36"/>
    <x v="4"/>
    <x v="2"/>
    <n v="4371795.17"/>
    <m/>
    <m/>
    <m/>
  </r>
  <r>
    <s v=" "/>
    <x v="36"/>
    <x v="4"/>
    <x v="1"/>
    <n v="4551481.5637729997"/>
    <n v="1.9526110000000001"/>
    <n v="174190.59"/>
    <n v="174190.59"/>
  </r>
  <r>
    <m/>
    <x v="37"/>
    <x v="3"/>
    <x v="5"/>
    <n v="4642934.0238639014"/>
    <n v="3.1283133993330816"/>
    <n v="284681.2332938289"/>
    <n v="284681.2332938289"/>
  </r>
  <r>
    <m/>
    <x v="37"/>
    <x v="3"/>
    <x v="2"/>
    <n v="4830124.5600000005"/>
    <n v="3.06"/>
    <n v="289691.55061056005"/>
    <n v="289691.55061056005"/>
  </r>
  <r>
    <s v=" "/>
    <x v="36"/>
    <x v="4"/>
    <x v="0"/>
    <n v="4954405.04"/>
    <n v="2.403432"/>
    <n v="233388.52"/>
    <n v="233388.52"/>
  </r>
  <r>
    <s v=" "/>
    <x v="37"/>
    <x v="3"/>
    <x v="0"/>
    <n v="6106088.5300000003"/>
    <n v="2.617105"/>
    <n v="313213.33"/>
    <n v="313213.33"/>
  </r>
  <r>
    <s v=" "/>
    <x v="37"/>
    <x v="3"/>
    <x v="1"/>
    <n v="6251875.032718"/>
    <n v="3.9575490000000002"/>
    <n v="484945.22"/>
    <n v="484945.22"/>
  </r>
  <r>
    <m/>
    <x v="37"/>
    <x v="4"/>
    <x v="8"/>
    <n v="6347426.3668099735"/>
    <n v="2.2783958596296165"/>
    <n v="283454.21908749663"/>
    <n v="283454.21908749663"/>
  </r>
  <r>
    <m/>
    <x v="37"/>
    <x v="4"/>
    <x v="7"/>
    <n v="6540022.5120424293"/>
    <n v="2.0001600557347734"/>
    <n v="256389.39912699175"/>
    <n v="256389.39912699175"/>
  </r>
  <r>
    <m/>
    <x v="37"/>
    <x v="4"/>
    <x v="4"/>
    <n v="6618141.4929044284"/>
    <n v="2.2521028030041186"/>
    <n v="292132.80613421934"/>
    <n v="292132.80613421934"/>
  </r>
  <r>
    <m/>
    <x v="37"/>
    <x v="4"/>
    <x v="5"/>
    <n v="8275941.4734147713"/>
    <n v="3.241627266907753"/>
    <n v="525819.34377525933"/>
    <n v="525819.34377525933"/>
  </r>
  <r>
    <m/>
    <x v="37"/>
    <x v="4"/>
    <x v="2"/>
    <n v="8847588.1600000001"/>
    <n v="2.73"/>
    <n v="473416.74726528005"/>
    <n v="473416.74726528005"/>
  </r>
  <r>
    <s v=" "/>
    <x v="37"/>
    <x v="4"/>
    <x v="1"/>
    <n v="9351290.9666569997"/>
    <n v="2.3742779999999999"/>
    <n v="435170.17"/>
    <n v="435170.17"/>
  </r>
  <r>
    <s v=" "/>
    <x v="37"/>
    <x v="4"/>
    <x v="0"/>
    <n v="9974777.5399999991"/>
    <n v="2.0460590000000001"/>
    <n v="400016.07"/>
    <n v="400016.07"/>
  </r>
  <r>
    <m/>
    <x v="32"/>
    <x v="2"/>
    <x v="3"/>
    <m/>
    <m/>
    <m/>
    <m/>
  </r>
  <r>
    <m/>
    <x v="32"/>
    <x v="6"/>
    <x v="3"/>
    <m/>
    <m/>
    <m/>
    <m/>
  </r>
  <r>
    <m/>
    <x v="32"/>
    <x v="5"/>
    <x v="3"/>
    <m/>
    <m/>
    <m/>
    <m/>
  </r>
  <r>
    <m/>
    <x v="34"/>
    <x v="2"/>
    <x v="8"/>
    <m/>
    <m/>
    <m/>
    <m/>
  </r>
  <r>
    <m/>
    <x v="32"/>
    <x v="2"/>
    <x v="8"/>
    <m/>
    <m/>
    <m/>
    <m/>
  </r>
  <r>
    <m/>
    <x v="32"/>
    <x v="4"/>
    <x v="8"/>
    <m/>
    <m/>
    <m/>
    <m/>
  </r>
  <r>
    <m/>
    <x v="32"/>
    <x v="1"/>
    <x v="8"/>
    <m/>
    <m/>
    <m/>
    <m/>
  </r>
  <r>
    <m/>
    <x v="32"/>
    <x v="0"/>
    <x v="8"/>
    <m/>
    <m/>
    <m/>
    <m/>
  </r>
  <r>
    <m/>
    <x v="32"/>
    <x v="6"/>
    <x v="8"/>
    <m/>
    <m/>
    <m/>
    <m/>
  </r>
  <r>
    <m/>
    <x v="32"/>
    <x v="5"/>
    <x v="8"/>
    <m/>
    <m/>
    <m/>
    <m/>
  </r>
  <r>
    <m/>
    <x v="32"/>
    <x v="3"/>
    <x v="8"/>
    <m/>
    <m/>
    <m/>
    <m/>
  </r>
  <r>
    <m/>
    <x v="32"/>
    <x v="2"/>
    <x v="4"/>
    <m/>
    <m/>
    <m/>
    <m/>
  </r>
  <r>
    <m/>
    <x v="32"/>
    <x v="4"/>
    <x v="4"/>
    <m/>
    <m/>
    <m/>
    <m/>
  </r>
  <r>
    <m/>
    <x v="32"/>
    <x v="1"/>
    <x v="4"/>
    <m/>
    <m/>
    <m/>
    <m/>
  </r>
  <r>
    <m/>
    <x v="32"/>
    <x v="0"/>
    <x v="4"/>
    <m/>
    <m/>
    <m/>
    <m/>
  </r>
  <r>
    <m/>
    <x v="32"/>
    <x v="6"/>
    <x v="4"/>
    <m/>
    <m/>
    <m/>
    <m/>
  </r>
  <r>
    <m/>
    <x v="32"/>
    <x v="5"/>
    <x v="4"/>
    <m/>
    <m/>
    <m/>
    <m/>
  </r>
  <r>
    <m/>
    <x v="32"/>
    <x v="3"/>
    <x v="4"/>
    <m/>
    <m/>
    <m/>
    <m/>
  </r>
  <r>
    <m/>
    <x v="32"/>
    <x v="2"/>
    <x v="7"/>
    <m/>
    <m/>
    <m/>
    <m/>
  </r>
  <r>
    <m/>
    <x v="32"/>
    <x v="4"/>
    <x v="7"/>
    <m/>
    <m/>
    <m/>
    <m/>
  </r>
  <r>
    <m/>
    <x v="32"/>
    <x v="1"/>
    <x v="7"/>
    <m/>
    <m/>
    <m/>
    <m/>
  </r>
  <r>
    <m/>
    <x v="32"/>
    <x v="0"/>
    <x v="7"/>
    <m/>
    <m/>
    <m/>
    <m/>
  </r>
  <r>
    <m/>
    <x v="32"/>
    <x v="6"/>
    <x v="7"/>
    <m/>
    <m/>
    <m/>
    <m/>
  </r>
  <r>
    <m/>
    <x v="32"/>
    <x v="5"/>
    <x v="7"/>
    <m/>
    <m/>
    <m/>
    <m/>
  </r>
  <r>
    <m/>
    <x v="32"/>
    <x v="3"/>
    <x v="7"/>
    <m/>
    <m/>
    <m/>
    <m/>
  </r>
  <r>
    <n v="17"/>
    <x v="8"/>
    <x v="2"/>
    <x v="6"/>
    <m/>
    <m/>
    <m/>
    <m/>
  </r>
  <r>
    <n v="85"/>
    <x v="3"/>
    <x v="2"/>
    <x v="6"/>
    <m/>
    <m/>
    <m/>
    <m/>
  </r>
  <r>
    <n v="47"/>
    <x v="7"/>
    <x v="2"/>
    <x v="6"/>
    <m/>
    <m/>
    <m/>
    <m/>
  </r>
  <r>
    <n v="63"/>
    <x v="30"/>
    <x v="2"/>
    <x v="6"/>
    <m/>
    <m/>
    <m/>
    <m/>
  </r>
  <r>
    <s v="08"/>
    <x v="13"/>
    <x v="2"/>
    <x v="3"/>
    <m/>
    <m/>
    <m/>
    <m/>
  </r>
  <r>
    <n v="20"/>
    <x v="11"/>
    <x v="2"/>
    <x v="3"/>
    <m/>
    <m/>
    <m/>
    <m/>
  </r>
  <r>
    <s v="08"/>
    <x v="13"/>
    <x v="2"/>
    <x v="8"/>
    <m/>
    <m/>
    <m/>
    <m/>
  </r>
  <r>
    <n v="15"/>
    <x v="20"/>
    <x v="2"/>
    <x v="8"/>
    <m/>
    <m/>
    <m/>
    <m/>
  </r>
  <r>
    <n v="17"/>
    <x v="8"/>
    <x v="2"/>
    <x v="8"/>
    <m/>
    <m/>
    <m/>
    <m/>
  </r>
  <r>
    <n v="19"/>
    <x v="23"/>
    <x v="2"/>
    <x v="8"/>
    <m/>
    <m/>
    <m/>
    <m/>
  </r>
  <r>
    <n v="20"/>
    <x v="11"/>
    <x v="2"/>
    <x v="8"/>
    <m/>
    <m/>
    <m/>
    <m/>
  </r>
  <r>
    <n v="44"/>
    <x v="4"/>
    <x v="2"/>
    <x v="8"/>
    <m/>
    <m/>
    <m/>
    <m/>
  </r>
  <r>
    <n v="47"/>
    <x v="7"/>
    <x v="2"/>
    <x v="8"/>
    <m/>
    <m/>
    <m/>
    <m/>
  </r>
  <r>
    <n v="50"/>
    <x v="31"/>
    <x v="2"/>
    <x v="8"/>
    <m/>
    <m/>
    <m/>
    <m/>
  </r>
  <r>
    <n v="52"/>
    <x v="6"/>
    <x v="2"/>
    <x v="8"/>
    <m/>
    <m/>
    <m/>
    <m/>
  </r>
  <r>
    <n v="54"/>
    <x v="24"/>
    <x v="2"/>
    <x v="8"/>
    <m/>
    <m/>
    <m/>
    <m/>
  </r>
  <r>
    <n v="63"/>
    <x v="30"/>
    <x v="2"/>
    <x v="8"/>
    <m/>
    <m/>
    <m/>
    <m/>
  </r>
  <r>
    <n v="66"/>
    <x v="10"/>
    <x v="2"/>
    <x v="8"/>
    <m/>
    <m/>
    <m/>
    <m/>
  </r>
  <r>
    <n v="68"/>
    <x v="18"/>
    <x v="2"/>
    <x v="8"/>
    <m/>
    <m/>
    <m/>
    <m/>
  </r>
  <r>
    <n v="85"/>
    <x v="3"/>
    <x v="2"/>
    <x v="8"/>
    <m/>
    <m/>
    <m/>
    <m/>
  </r>
  <r>
    <n v="44"/>
    <x v="4"/>
    <x v="0"/>
    <x v="8"/>
    <m/>
    <m/>
    <m/>
    <m/>
  </r>
  <r>
    <s v="08"/>
    <x v="13"/>
    <x v="2"/>
    <x v="4"/>
    <m/>
    <m/>
    <m/>
    <m/>
  </r>
  <r>
    <n v="15"/>
    <x v="20"/>
    <x v="2"/>
    <x v="4"/>
    <m/>
    <m/>
    <m/>
    <m/>
  </r>
  <r>
    <n v="17"/>
    <x v="8"/>
    <x v="2"/>
    <x v="4"/>
    <m/>
    <m/>
    <m/>
    <m/>
  </r>
  <r>
    <n v="23"/>
    <x v="17"/>
    <x v="2"/>
    <x v="4"/>
    <m/>
    <m/>
    <m/>
    <m/>
  </r>
  <r>
    <n v="44"/>
    <x v="4"/>
    <x v="2"/>
    <x v="4"/>
    <m/>
    <m/>
    <m/>
    <m/>
  </r>
  <r>
    <n v="47"/>
    <x v="7"/>
    <x v="2"/>
    <x v="4"/>
    <m/>
    <m/>
    <m/>
    <m/>
  </r>
  <r>
    <n v="50"/>
    <x v="31"/>
    <x v="2"/>
    <x v="4"/>
    <m/>
    <m/>
    <m/>
    <m/>
  </r>
  <r>
    <n v="54"/>
    <x v="24"/>
    <x v="2"/>
    <x v="4"/>
    <m/>
    <m/>
    <m/>
    <m/>
  </r>
  <r>
    <n v="13"/>
    <x v="14"/>
    <x v="2"/>
    <x v="7"/>
    <m/>
    <m/>
    <m/>
    <m/>
  </r>
  <r>
    <n v="15"/>
    <x v="20"/>
    <x v="2"/>
    <x v="7"/>
    <m/>
    <m/>
    <m/>
    <m/>
  </r>
  <r>
    <n v="19"/>
    <x v="23"/>
    <x v="2"/>
    <x v="7"/>
    <m/>
    <m/>
    <m/>
    <m/>
  </r>
  <r>
    <n v="20"/>
    <x v="11"/>
    <x v="2"/>
    <x v="7"/>
    <m/>
    <m/>
    <m/>
    <m/>
  </r>
  <r>
    <n v="44"/>
    <x v="4"/>
    <x v="2"/>
    <x v="7"/>
    <m/>
    <m/>
    <m/>
    <m/>
  </r>
  <r>
    <n v="47"/>
    <x v="7"/>
    <x v="2"/>
    <x v="7"/>
    <m/>
    <m/>
    <m/>
    <m/>
  </r>
  <r>
    <n v="50"/>
    <x v="31"/>
    <x v="2"/>
    <x v="7"/>
    <m/>
    <m/>
    <m/>
    <m/>
  </r>
  <r>
    <n v="52"/>
    <x v="6"/>
    <x v="2"/>
    <x v="7"/>
    <m/>
    <m/>
    <m/>
    <m/>
  </r>
  <r>
    <n v="63"/>
    <x v="30"/>
    <x v="2"/>
    <x v="7"/>
    <m/>
    <m/>
    <m/>
    <m/>
  </r>
  <r>
    <n v="66"/>
    <x v="10"/>
    <x v="2"/>
    <x v="7"/>
    <m/>
    <m/>
    <m/>
    <m/>
  </r>
  <r>
    <n v="44"/>
    <x v="4"/>
    <x v="0"/>
    <x v="7"/>
    <m/>
    <m/>
    <m/>
    <m/>
  </r>
  <r>
    <s v="08"/>
    <x v="13"/>
    <x v="2"/>
    <x v="5"/>
    <m/>
    <m/>
    <m/>
    <m/>
  </r>
  <r>
    <n v="15"/>
    <x v="20"/>
    <x v="2"/>
    <x v="5"/>
    <m/>
    <m/>
    <m/>
    <m/>
  </r>
  <r>
    <n v="20"/>
    <x v="11"/>
    <x v="2"/>
    <x v="5"/>
    <m/>
    <m/>
    <m/>
    <m/>
  </r>
  <r>
    <n v="41"/>
    <x v="19"/>
    <x v="2"/>
    <x v="5"/>
    <m/>
    <m/>
    <m/>
    <m/>
  </r>
  <r>
    <n v="44"/>
    <x v="4"/>
    <x v="2"/>
    <x v="5"/>
    <m/>
    <m/>
    <m/>
    <m/>
  </r>
  <r>
    <n v="47"/>
    <x v="7"/>
    <x v="2"/>
    <x v="5"/>
    <m/>
    <m/>
    <m/>
    <m/>
  </r>
  <r>
    <n v="54"/>
    <x v="24"/>
    <x v="2"/>
    <x v="5"/>
    <m/>
    <m/>
    <m/>
    <m/>
  </r>
  <r>
    <n v="63"/>
    <x v="30"/>
    <x v="2"/>
    <x v="5"/>
    <m/>
    <m/>
    <m/>
    <m/>
  </r>
  <r>
    <n v="76"/>
    <x v="21"/>
    <x v="2"/>
    <x v="5"/>
    <m/>
    <m/>
    <m/>
    <m/>
  </r>
  <r>
    <n v="86"/>
    <x v="16"/>
    <x v="2"/>
    <x v="5"/>
    <m/>
    <m/>
    <m/>
    <m/>
  </r>
  <r>
    <n v="99"/>
    <x v="0"/>
    <x v="2"/>
    <x v="5"/>
    <m/>
    <m/>
    <m/>
    <m/>
  </r>
  <r>
    <n v="44"/>
    <x v="4"/>
    <x v="0"/>
    <x v="5"/>
    <m/>
    <m/>
    <m/>
    <m/>
  </r>
  <r>
    <n v="88"/>
    <x v="1"/>
    <x v="0"/>
    <x v="2"/>
    <m/>
    <m/>
    <m/>
    <m/>
  </r>
  <r>
    <n v="44"/>
    <x v="4"/>
    <x v="0"/>
    <x v="2"/>
    <m/>
    <m/>
    <m/>
    <m/>
  </r>
  <r>
    <n v="27"/>
    <x v="33"/>
    <x v="0"/>
    <x v="2"/>
    <m/>
    <m/>
    <m/>
    <m/>
  </r>
  <r>
    <n v="97"/>
    <x v="9"/>
    <x v="0"/>
    <x v="2"/>
    <m/>
    <m/>
    <m/>
    <m/>
  </r>
  <r>
    <n v="88"/>
    <x v="1"/>
    <x v="6"/>
    <x v="2"/>
    <m/>
    <m/>
    <m/>
    <m/>
  </r>
  <r>
    <n v="97"/>
    <x v="9"/>
    <x v="6"/>
    <x v="2"/>
    <m/>
    <m/>
    <m/>
    <m/>
  </r>
  <r>
    <n v="88"/>
    <x v="1"/>
    <x v="5"/>
    <x v="2"/>
    <m/>
    <m/>
    <m/>
    <m/>
  </r>
  <r>
    <n v="27"/>
    <x v="33"/>
    <x v="5"/>
    <x v="2"/>
    <m/>
    <m/>
    <m/>
    <m/>
  </r>
  <r>
    <n v="91"/>
    <x v="2"/>
    <x v="5"/>
    <x v="2"/>
    <m/>
    <m/>
    <m/>
    <m/>
  </r>
  <r>
    <s v="94"/>
    <x v="5"/>
    <x v="5"/>
    <x v="2"/>
    <m/>
    <m/>
    <m/>
    <m/>
  </r>
  <r>
    <n v="97"/>
    <x v="9"/>
    <x v="5"/>
    <x v="2"/>
    <m/>
    <m/>
    <m/>
    <m/>
  </r>
  <r>
    <n v="88"/>
    <x v="1"/>
    <x v="0"/>
    <x v="1"/>
    <m/>
    <m/>
    <m/>
    <m/>
  </r>
  <r>
    <n v="27"/>
    <x v="33"/>
    <x v="0"/>
    <x v="1"/>
    <m/>
    <m/>
    <m/>
    <m/>
  </r>
  <r>
    <n v="94"/>
    <x v="5"/>
    <x v="0"/>
    <x v="1"/>
    <m/>
    <m/>
    <m/>
    <m/>
  </r>
  <r>
    <n v="97"/>
    <x v="9"/>
    <x v="0"/>
    <x v="1"/>
    <m/>
    <m/>
    <m/>
    <m/>
  </r>
  <r>
    <n v="88"/>
    <x v="1"/>
    <x v="6"/>
    <x v="1"/>
    <m/>
    <m/>
    <m/>
    <m/>
  </r>
  <r>
    <n v="97"/>
    <x v="9"/>
    <x v="6"/>
    <x v="1"/>
    <m/>
    <m/>
    <m/>
    <m/>
  </r>
  <r>
    <n v="88"/>
    <x v="1"/>
    <x v="5"/>
    <x v="1"/>
    <m/>
    <m/>
    <m/>
    <m/>
  </r>
  <r>
    <n v="27"/>
    <x v="33"/>
    <x v="5"/>
    <x v="1"/>
    <m/>
    <m/>
    <m/>
    <m/>
  </r>
  <r>
    <n v="91"/>
    <x v="2"/>
    <x v="5"/>
    <x v="1"/>
    <m/>
    <m/>
    <m/>
    <m/>
  </r>
  <r>
    <n v="94"/>
    <x v="5"/>
    <x v="5"/>
    <x v="1"/>
    <m/>
    <m/>
    <m/>
    <m/>
  </r>
  <r>
    <n v="97"/>
    <x v="9"/>
    <x v="5"/>
    <x v="1"/>
    <m/>
    <m/>
    <m/>
    <m/>
  </r>
  <r>
    <n v="88"/>
    <x v="1"/>
    <x v="4"/>
    <x v="0"/>
    <m/>
    <m/>
    <m/>
    <m/>
  </r>
  <r>
    <n v="88"/>
    <x v="1"/>
    <x v="1"/>
    <x v="0"/>
    <m/>
    <m/>
    <m/>
    <m/>
  </r>
  <r>
    <n v="88"/>
    <x v="1"/>
    <x v="0"/>
    <x v="0"/>
    <m/>
    <m/>
    <m/>
    <m/>
  </r>
  <r>
    <n v="27"/>
    <x v="33"/>
    <x v="0"/>
    <x v="0"/>
    <m/>
    <m/>
    <m/>
    <m/>
  </r>
  <r>
    <n v="91"/>
    <x v="2"/>
    <x v="0"/>
    <x v="0"/>
    <m/>
    <m/>
    <m/>
    <m/>
  </r>
  <r>
    <n v="94"/>
    <x v="5"/>
    <x v="0"/>
    <x v="0"/>
    <m/>
    <m/>
    <m/>
    <m/>
  </r>
  <r>
    <n v="97"/>
    <x v="9"/>
    <x v="0"/>
    <x v="0"/>
    <m/>
    <m/>
    <m/>
    <m/>
  </r>
  <r>
    <n v="88"/>
    <x v="1"/>
    <x v="6"/>
    <x v="0"/>
    <m/>
    <m/>
    <m/>
    <m/>
  </r>
  <r>
    <n v="27"/>
    <x v="33"/>
    <x v="6"/>
    <x v="0"/>
    <m/>
    <m/>
    <m/>
    <m/>
  </r>
  <r>
    <n v="88"/>
    <x v="1"/>
    <x v="5"/>
    <x v="0"/>
    <m/>
    <m/>
    <m/>
    <m/>
  </r>
  <r>
    <n v="27"/>
    <x v="33"/>
    <x v="5"/>
    <x v="0"/>
    <m/>
    <m/>
    <m/>
    <m/>
  </r>
  <r>
    <n v="97"/>
    <x v="9"/>
    <x v="5"/>
    <x v="0"/>
    <m/>
    <m/>
    <m/>
    <m/>
  </r>
  <r>
    <n v="88"/>
    <x v="1"/>
    <x v="3"/>
    <x v="0"/>
    <m/>
    <m/>
    <m/>
    <m/>
  </r>
  <r>
    <m/>
    <x v="32"/>
    <x v="2"/>
    <x v="6"/>
    <m/>
    <m/>
    <m/>
    <m/>
  </r>
  <r>
    <n v="91"/>
    <x v="2"/>
    <x v="2"/>
    <x v="6"/>
    <m/>
    <m/>
    <m/>
    <m/>
  </r>
  <r>
    <n v="81"/>
    <x v="26"/>
    <x v="2"/>
    <x v="6"/>
    <m/>
    <m/>
    <m/>
    <m/>
  </r>
  <r>
    <n v="88"/>
    <x v="1"/>
    <x v="2"/>
    <x v="6"/>
    <m/>
    <m/>
    <m/>
    <m/>
  </r>
  <r>
    <n v="18"/>
    <x v="25"/>
    <x v="2"/>
    <x v="6"/>
    <m/>
    <m/>
    <m/>
    <m/>
  </r>
  <r>
    <n v="27"/>
    <x v="33"/>
    <x v="2"/>
    <x v="6"/>
    <m/>
    <m/>
    <m/>
    <m/>
  </r>
  <r>
    <n v="94"/>
    <x v="5"/>
    <x v="2"/>
    <x v="6"/>
    <m/>
    <m/>
    <m/>
    <m/>
  </r>
  <r>
    <n v="95"/>
    <x v="15"/>
    <x v="2"/>
    <x v="6"/>
    <m/>
    <m/>
    <m/>
    <m/>
  </r>
  <r>
    <n v="86"/>
    <x v="16"/>
    <x v="2"/>
    <x v="6"/>
    <m/>
    <m/>
    <m/>
    <m/>
  </r>
  <r>
    <n v="97"/>
    <x v="9"/>
    <x v="2"/>
    <x v="6"/>
    <m/>
    <m/>
    <m/>
    <m/>
  </r>
  <r>
    <n v="99"/>
    <x v="0"/>
    <x v="2"/>
    <x v="6"/>
    <m/>
    <m/>
    <m/>
    <m/>
  </r>
  <r>
    <m/>
    <x v="32"/>
    <x v="6"/>
    <x v="6"/>
    <m/>
    <m/>
    <m/>
    <m/>
  </r>
  <r>
    <n v="91"/>
    <x v="2"/>
    <x v="6"/>
    <x v="6"/>
    <m/>
    <m/>
    <m/>
    <m/>
  </r>
  <r>
    <n v="81"/>
    <x v="26"/>
    <x v="6"/>
    <x v="6"/>
    <m/>
    <m/>
    <m/>
    <m/>
  </r>
  <r>
    <n v="88"/>
    <x v="1"/>
    <x v="6"/>
    <x v="6"/>
    <m/>
    <m/>
    <m/>
    <m/>
  </r>
  <r>
    <n v="18"/>
    <x v="25"/>
    <x v="6"/>
    <x v="6"/>
    <m/>
    <m/>
    <m/>
    <m/>
  </r>
  <r>
    <n v="27"/>
    <x v="33"/>
    <x v="6"/>
    <x v="6"/>
    <m/>
    <m/>
    <m/>
    <m/>
  </r>
  <r>
    <n v="94"/>
    <x v="5"/>
    <x v="6"/>
    <x v="6"/>
    <m/>
    <m/>
    <m/>
    <m/>
  </r>
  <r>
    <n v="95"/>
    <x v="15"/>
    <x v="6"/>
    <x v="6"/>
    <m/>
    <m/>
    <m/>
    <m/>
  </r>
  <r>
    <n v="86"/>
    <x v="16"/>
    <x v="6"/>
    <x v="6"/>
    <m/>
    <m/>
    <m/>
    <m/>
  </r>
  <r>
    <n v="97"/>
    <x v="9"/>
    <x v="6"/>
    <x v="6"/>
    <m/>
    <m/>
    <m/>
    <m/>
  </r>
  <r>
    <n v="99"/>
    <x v="0"/>
    <x v="6"/>
    <x v="6"/>
    <m/>
    <m/>
    <m/>
    <m/>
  </r>
  <r>
    <m/>
    <x v="32"/>
    <x v="5"/>
    <x v="6"/>
    <m/>
    <m/>
    <m/>
    <m/>
  </r>
  <r>
    <n v="91"/>
    <x v="2"/>
    <x v="5"/>
    <x v="6"/>
    <m/>
    <m/>
    <m/>
    <m/>
  </r>
  <r>
    <n v="81"/>
    <x v="26"/>
    <x v="5"/>
    <x v="6"/>
    <m/>
    <m/>
    <m/>
    <m/>
  </r>
  <r>
    <n v="88"/>
    <x v="1"/>
    <x v="5"/>
    <x v="6"/>
    <m/>
    <m/>
    <m/>
    <m/>
  </r>
  <r>
    <n v="18"/>
    <x v="25"/>
    <x v="5"/>
    <x v="6"/>
    <m/>
    <m/>
    <m/>
    <m/>
  </r>
  <r>
    <n v="27"/>
    <x v="33"/>
    <x v="5"/>
    <x v="6"/>
    <m/>
    <m/>
    <m/>
    <m/>
  </r>
  <r>
    <n v="94"/>
    <x v="5"/>
    <x v="5"/>
    <x v="6"/>
    <m/>
    <m/>
    <m/>
    <m/>
  </r>
  <r>
    <n v="95"/>
    <x v="15"/>
    <x v="5"/>
    <x v="6"/>
    <m/>
    <m/>
    <m/>
    <m/>
  </r>
  <r>
    <n v="86"/>
    <x v="16"/>
    <x v="5"/>
    <x v="6"/>
    <m/>
    <m/>
    <m/>
    <m/>
  </r>
  <r>
    <n v="97"/>
    <x v="9"/>
    <x v="5"/>
    <x v="6"/>
    <m/>
    <m/>
    <m/>
    <m/>
  </r>
  <r>
    <n v="99"/>
    <x v="0"/>
    <x v="5"/>
    <x v="6"/>
    <m/>
    <m/>
    <m/>
    <m/>
  </r>
  <r>
    <m/>
    <x v="37"/>
    <x v="4"/>
    <x v="6"/>
    <m/>
    <m/>
    <m/>
    <m/>
  </r>
  <r>
    <m/>
    <x v="32"/>
    <x v="4"/>
    <x v="6"/>
    <m/>
    <m/>
    <m/>
    <m/>
  </r>
  <r>
    <m/>
    <x v="36"/>
    <x v="4"/>
    <x v="6"/>
    <m/>
    <m/>
    <m/>
    <m/>
  </r>
  <r>
    <m/>
    <x v="35"/>
    <x v="4"/>
    <x v="6"/>
    <m/>
    <m/>
    <m/>
    <m/>
  </r>
  <r>
    <m/>
    <x v="34"/>
    <x v="4"/>
    <x v="6"/>
    <m/>
    <m/>
    <m/>
    <m/>
  </r>
  <r>
    <m/>
    <x v="22"/>
    <x v="4"/>
    <x v="6"/>
    <m/>
    <m/>
    <m/>
    <m/>
  </r>
  <r>
    <n v="91"/>
    <x v="2"/>
    <x v="4"/>
    <x v="6"/>
    <m/>
    <m/>
    <m/>
    <m/>
  </r>
  <r>
    <s v="05"/>
    <x v="28"/>
    <x v="4"/>
    <x v="6"/>
    <m/>
    <m/>
    <m/>
    <m/>
  </r>
  <r>
    <n v="81"/>
    <x v="26"/>
    <x v="4"/>
    <x v="6"/>
    <m/>
    <m/>
    <m/>
    <m/>
  </r>
  <r>
    <n v="88"/>
    <x v="1"/>
    <x v="4"/>
    <x v="6"/>
    <m/>
    <m/>
    <m/>
    <m/>
  </r>
  <r>
    <s v="08"/>
    <x v="13"/>
    <x v="4"/>
    <x v="6"/>
    <m/>
    <m/>
    <m/>
    <m/>
  </r>
  <r>
    <n v="13"/>
    <x v="14"/>
    <x v="4"/>
    <x v="6"/>
    <m/>
    <m/>
    <m/>
    <m/>
  </r>
  <r>
    <n v="15"/>
    <x v="20"/>
    <x v="4"/>
    <x v="6"/>
    <m/>
    <m/>
    <m/>
    <m/>
  </r>
  <r>
    <n v="17"/>
    <x v="8"/>
    <x v="4"/>
    <x v="6"/>
    <m/>
    <m/>
    <m/>
    <m/>
  </r>
  <r>
    <n v="18"/>
    <x v="25"/>
    <x v="4"/>
    <x v="6"/>
    <m/>
    <m/>
    <m/>
    <m/>
  </r>
  <r>
    <n v="85"/>
    <x v="3"/>
    <x v="4"/>
    <x v="6"/>
    <m/>
    <m/>
    <m/>
    <m/>
  </r>
  <r>
    <n v="19"/>
    <x v="23"/>
    <x v="4"/>
    <x v="6"/>
    <m/>
    <m/>
    <m/>
    <m/>
  </r>
  <r>
    <n v="20"/>
    <x v="11"/>
    <x v="4"/>
    <x v="6"/>
    <m/>
    <m/>
    <m/>
    <m/>
  </r>
  <r>
    <n v="27"/>
    <x v="33"/>
    <x v="4"/>
    <x v="6"/>
    <m/>
    <m/>
    <m/>
    <m/>
  </r>
  <r>
    <n v="23"/>
    <x v="17"/>
    <x v="4"/>
    <x v="6"/>
    <m/>
    <m/>
    <m/>
    <m/>
  </r>
  <r>
    <n v="25"/>
    <x v="29"/>
    <x v="4"/>
    <x v="6"/>
    <m/>
    <m/>
    <m/>
    <m/>
  </r>
  <r>
    <n v="94"/>
    <x v="5"/>
    <x v="4"/>
    <x v="6"/>
    <m/>
    <m/>
    <m/>
    <m/>
  </r>
  <r>
    <n v="95"/>
    <x v="15"/>
    <x v="4"/>
    <x v="6"/>
    <m/>
    <m/>
    <m/>
    <m/>
  </r>
  <r>
    <n v="41"/>
    <x v="19"/>
    <x v="4"/>
    <x v="6"/>
    <m/>
    <m/>
    <m/>
    <m/>
  </r>
  <r>
    <n v="44"/>
    <x v="4"/>
    <x v="4"/>
    <x v="6"/>
    <m/>
    <m/>
    <m/>
    <m/>
  </r>
  <r>
    <n v="47"/>
    <x v="7"/>
    <x v="4"/>
    <x v="6"/>
    <m/>
    <m/>
    <m/>
    <m/>
  </r>
  <r>
    <n v="50"/>
    <x v="31"/>
    <x v="4"/>
    <x v="6"/>
    <m/>
    <m/>
    <m/>
    <m/>
  </r>
  <r>
    <n v="52"/>
    <x v="6"/>
    <x v="4"/>
    <x v="6"/>
    <m/>
    <m/>
    <m/>
    <m/>
  </r>
  <r>
    <n v="54"/>
    <x v="24"/>
    <x v="4"/>
    <x v="6"/>
    <m/>
    <m/>
    <m/>
    <m/>
  </r>
  <r>
    <n v="86"/>
    <x v="16"/>
    <x v="4"/>
    <x v="6"/>
    <m/>
    <m/>
    <m/>
    <m/>
  </r>
  <r>
    <n v="63"/>
    <x v="30"/>
    <x v="4"/>
    <x v="6"/>
    <m/>
    <m/>
    <m/>
    <m/>
  </r>
  <r>
    <n v="66"/>
    <x v="10"/>
    <x v="4"/>
    <x v="6"/>
    <m/>
    <m/>
    <m/>
    <m/>
  </r>
  <r>
    <n v="68"/>
    <x v="18"/>
    <x v="4"/>
    <x v="6"/>
    <m/>
    <m/>
    <m/>
    <m/>
  </r>
  <r>
    <n v="70"/>
    <x v="12"/>
    <x v="4"/>
    <x v="6"/>
    <m/>
    <m/>
    <m/>
    <m/>
  </r>
  <r>
    <n v="73"/>
    <x v="27"/>
    <x v="4"/>
    <x v="6"/>
    <m/>
    <m/>
    <m/>
    <m/>
  </r>
  <r>
    <n v="76"/>
    <x v="21"/>
    <x v="4"/>
    <x v="6"/>
    <m/>
    <m/>
    <m/>
    <m/>
  </r>
  <r>
    <n v="97"/>
    <x v="9"/>
    <x v="4"/>
    <x v="6"/>
    <m/>
    <m/>
    <m/>
    <m/>
  </r>
  <r>
    <n v="99"/>
    <x v="0"/>
    <x v="4"/>
    <x v="6"/>
    <m/>
    <m/>
    <m/>
    <m/>
  </r>
  <r>
    <m/>
    <x v="37"/>
    <x v="1"/>
    <x v="6"/>
    <m/>
    <m/>
    <m/>
    <m/>
  </r>
  <r>
    <m/>
    <x v="32"/>
    <x v="1"/>
    <x v="6"/>
    <m/>
    <m/>
    <m/>
    <m/>
  </r>
  <r>
    <m/>
    <x v="36"/>
    <x v="1"/>
    <x v="6"/>
    <m/>
    <m/>
    <m/>
    <m/>
  </r>
  <r>
    <m/>
    <x v="35"/>
    <x v="1"/>
    <x v="6"/>
    <m/>
    <m/>
    <m/>
    <m/>
  </r>
  <r>
    <m/>
    <x v="34"/>
    <x v="1"/>
    <x v="6"/>
    <m/>
    <m/>
    <m/>
    <m/>
  </r>
  <r>
    <m/>
    <x v="22"/>
    <x v="1"/>
    <x v="6"/>
    <m/>
    <m/>
    <m/>
    <m/>
  </r>
  <r>
    <n v="91"/>
    <x v="2"/>
    <x v="1"/>
    <x v="6"/>
    <m/>
    <m/>
    <m/>
    <m/>
  </r>
  <r>
    <s v="05"/>
    <x v="28"/>
    <x v="1"/>
    <x v="6"/>
    <m/>
    <m/>
    <m/>
    <m/>
  </r>
  <r>
    <n v="81"/>
    <x v="26"/>
    <x v="1"/>
    <x v="6"/>
    <m/>
    <m/>
    <m/>
    <m/>
  </r>
  <r>
    <n v="88"/>
    <x v="1"/>
    <x v="1"/>
    <x v="6"/>
    <m/>
    <m/>
    <m/>
    <m/>
  </r>
  <r>
    <s v="08"/>
    <x v="13"/>
    <x v="1"/>
    <x v="6"/>
    <m/>
    <m/>
    <m/>
    <m/>
  </r>
  <r>
    <n v="13"/>
    <x v="14"/>
    <x v="1"/>
    <x v="6"/>
    <m/>
    <m/>
    <m/>
    <m/>
  </r>
  <r>
    <n v="15"/>
    <x v="20"/>
    <x v="1"/>
    <x v="6"/>
    <m/>
    <m/>
    <m/>
    <m/>
  </r>
  <r>
    <n v="17"/>
    <x v="8"/>
    <x v="1"/>
    <x v="6"/>
    <m/>
    <m/>
    <m/>
    <m/>
  </r>
  <r>
    <n v="18"/>
    <x v="25"/>
    <x v="1"/>
    <x v="6"/>
    <m/>
    <m/>
    <m/>
    <m/>
  </r>
  <r>
    <n v="85"/>
    <x v="3"/>
    <x v="1"/>
    <x v="6"/>
    <m/>
    <m/>
    <m/>
    <m/>
  </r>
  <r>
    <n v="19"/>
    <x v="23"/>
    <x v="1"/>
    <x v="6"/>
    <m/>
    <m/>
    <m/>
    <m/>
  </r>
  <r>
    <n v="20"/>
    <x v="11"/>
    <x v="1"/>
    <x v="6"/>
    <m/>
    <m/>
    <m/>
    <m/>
  </r>
  <r>
    <n v="27"/>
    <x v="33"/>
    <x v="1"/>
    <x v="6"/>
    <m/>
    <m/>
    <m/>
    <m/>
  </r>
  <r>
    <n v="23"/>
    <x v="17"/>
    <x v="1"/>
    <x v="6"/>
    <m/>
    <m/>
    <m/>
    <m/>
  </r>
  <r>
    <n v="25"/>
    <x v="29"/>
    <x v="1"/>
    <x v="6"/>
    <m/>
    <m/>
    <m/>
    <m/>
  </r>
  <r>
    <n v="94"/>
    <x v="5"/>
    <x v="1"/>
    <x v="6"/>
    <m/>
    <m/>
    <m/>
    <m/>
  </r>
  <r>
    <n v="95"/>
    <x v="15"/>
    <x v="1"/>
    <x v="6"/>
    <m/>
    <m/>
    <m/>
    <m/>
  </r>
  <r>
    <n v="41"/>
    <x v="19"/>
    <x v="1"/>
    <x v="6"/>
    <m/>
    <m/>
    <m/>
    <m/>
  </r>
  <r>
    <n v="44"/>
    <x v="4"/>
    <x v="1"/>
    <x v="6"/>
    <m/>
    <m/>
    <m/>
    <m/>
  </r>
  <r>
    <n v="47"/>
    <x v="7"/>
    <x v="1"/>
    <x v="6"/>
    <m/>
    <m/>
    <m/>
    <m/>
  </r>
  <r>
    <n v="50"/>
    <x v="31"/>
    <x v="1"/>
    <x v="6"/>
    <m/>
    <m/>
    <m/>
    <m/>
  </r>
  <r>
    <n v="52"/>
    <x v="6"/>
    <x v="1"/>
    <x v="6"/>
    <m/>
    <m/>
    <m/>
    <m/>
  </r>
  <r>
    <n v="54"/>
    <x v="24"/>
    <x v="1"/>
    <x v="6"/>
    <m/>
    <m/>
    <m/>
    <m/>
  </r>
  <r>
    <n v="86"/>
    <x v="16"/>
    <x v="1"/>
    <x v="6"/>
    <m/>
    <m/>
    <m/>
    <m/>
  </r>
  <r>
    <n v="63"/>
    <x v="30"/>
    <x v="1"/>
    <x v="6"/>
    <m/>
    <m/>
    <m/>
    <m/>
  </r>
  <r>
    <n v="66"/>
    <x v="10"/>
    <x v="1"/>
    <x v="6"/>
    <m/>
    <m/>
    <m/>
    <m/>
  </r>
  <r>
    <n v="68"/>
    <x v="18"/>
    <x v="1"/>
    <x v="6"/>
    <m/>
    <m/>
    <m/>
    <m/>
  </r>
  <r>
    <n v="70"/>
    <x v="12"/>
    <x v="1"/>
    <x v="6"/>
    <m/>
    <m/>
    <m/>
    <m/>
  </r>
  <r>
    <n v="73"/>
    <x v="27"/>
    <x v="1"/>
    <x v="6"/>
    <m/>
    <m/>
    <m/>
    <m/>
  </r>
  <r>
    <n v="76"/>
    <x v="21"/>
    <x v="1"/>
    <x v="6"/>
    <m/>
    <m/>
    <m/>
    <m/>
  </r>
  <r>
    <n v="97"/>
    <x v="9"/>
    <x v="1"/>
    <x v="6"/>
    <m/>
    <m/>
    <m/>
    <m/>
  </r>
  <r>
    <n v="99"/>
    <x v="0"/>
    <x v="1"/>
    <x v="6"/>
    <m/>
    <m/>
    <m/>
    <m/>
  </r>
  <r>
    <m/>
    <x v="37"/>
    <x v="0"/>
    <x v="6"/>
    <m/>
    <m/>
    <m/>
    <m/>
  </r>
  <r>
    <m/>
    <x v="32"/>
    <x v="0"/>
    <x v="6"/>
    <m/>
    <m/>
    <m/>
    <m/>
  </r>
  <r>
    <m/>
    <x v="36"/>
    <x v="0"/>
    <x v="6"/>
    <m/>
    <m/>
    <m/>
    <m/>
  </r>
  <r>
    <m/>
    <x v="35"/>
    <x v="0"/>
    <x v="6"/>
    <m/>
    <m/>
    <m/>
    <m/>
  </r>
  <r>
    <m/>
    <x v="34"/>
    <x v="0"/>
    <x v="6"/>
    <m/>
    <m/>
    <m/>
    <m/>
  </r>
  <r>
    <m/>
    <x v="22"/>
    <x v="0"/>
    <x v="6"/>
    <m/>
    <m/>
    <m/>
    <m/>
  </r>
  <r>
    <n v="91"/>
    <x v="2"/>
    <x v="0"/>
    <x v="6"/>
    <m/>
    <m/>
    <m/>
    <m/>
  </r>
  <r>
    <s v="05"/>
    <x v="28"/>
    <x v="0"/>
    <x v="6"/>
    <m/>
    <m/>
    <m/>
    <m/>
  </r>
  <r>
    <n v="81"/>
    <x v="26"/>
    <x v="0"/>
    <x v="6"/>
    <m/>
    <m/>
    <m/>
    <m/>
  </r>
  <r>
    <n v="88"/>
    <x v="1"/>
    <x v="0"/>
    <x v="6"/>
    <m/>
    <m/>
    <m/>
    <m/>
  </r>
  <r>
    <s v="08"/>
    <x v="13"/>
    <x v="0"/>
    <x v="6"/>
    <m/>
    <m/>
    <m/>
    <m/>
  </r>
  <r>
    <n v="13"/>
    <x v="14"/>
    <x v="0"/>
    <x v="6"/>
    <m/>
    <m/>
    <m/>
    <m/>
  </r>
  <r>
    <n v="15"/>
    <x v="20"/>
    <x v="0"/>
    <x v="6"/>
    <m/>
    <m/>
    <m/>
    <m/>
  </r>
  <r>
    <n v="17"/>
    <x v="8"/>
    <x v="0"/>
    <x v="6"/>
    <m/>
    <m/>
    <m/>
    <m/>
  </r>
  <r>
    <n v="18"/>
    <x v="25"/>
    <x v="0"/>
    <x v="6"/>
    <m/>
    <m/>
    <m/>
    <m/>
  </r>
  <r>
    <n v="85"/>
    <x v="3"/>
    <x v="0"/>
    <x v="6"/>
    <m/>
    <m/>
    <m/>
    <m/>
  </r>
  <r>
    <n v="19"/>
    <x v="23"/>
    <x v="0"/>
    <x v="6"/>
    <m/>
    <m/>
    <m/>
    <m/>
  </r>
  <r>
    <n v="20"/>
    <x v="11"/>
    <x v="0"/>
    <x v="6"/>
    <m/>
    <m/>
    <m/>
    <m/>
  </r>
  <r>
    <n v="27"/>
    <x v="33"/>
    <x v="0"/>
    <x v="6"/>
    <m/>
    <m/>
    <m/>
    <m/>
  </r>
  <r>
    <n v="23"/>
    <x v="17"/>
    <x v="0"/>
    <x v="6"/>
    <m/>
    <m/>
    <m/>
    <m/>
  </r>
  <r>
    <n v="25"/>
    <x v="29"/>
    <x v="0"/>
    <x v="6"/>
    <m/>
    <m/>
    <m/>
    <m/>
  </r>
  <r>
    <n v="94"/>
    <x v="5"/>
    <x v="0"/>
    <x v="6"/>
    <m/>
    <m/>
    <m/>
    <m/>
  </r>
  <r>
    <n v="95"/>
    <x v="15"/>
    <x v="0"/>
    <x v="6"/>
    <m/>
    <m/>
    <m/>
    <m/>
  </r>
  <r>
    <n v="41"/>
    <x v="19"/>
    <x v="0"/>
    <x v="6"/>
    <m/>
    <m/>
    <m/>
    <m/>
  </r>
  <r>
    <n v="44"/>
    <x v="4"/>
    <x v="0"/>
    <x v="6"/>
    <m/>
    <m/>
    <m/>
    <m/>
  </r>
  <r>
    <n v="47"/>
    <x v="7"/>
    <x v="0"/>
    <x v="6"/>
    <m/>
    <m/>
    <m/>
    <m/>
  </r>
  <r>
    <n v="50"/>
    <x v="31"/>
    <x v="0"/>
    <x v="6"/>
    <m/>
    <m/>
    <m/>
    <m/>
  </r>
  <r>
    <n v="52"/>
    <x v="6"/>
    <x v="0"/>
    <x v="6"/>
    <m/>
    <m/>
    <m/>
    <m/>
  </r>
  <r>
    <n v="54"/>
    <x v="24"/>
    <x v="0"/>
    <x v="6"/>
    <m/>
    <m/>
    <m/>
    <m/>
  </r>
  <r>
    <n v="86"/>
    <x v="16"/>
    <x v="0"/>
    <x v="6"/>
    <m/>
    <m/>
    <m/>
    <m/>
  </r>
  <r>
    <n v="63"/>
    <x v="30"/>
    <x v="0"/>
    <x v="6"/>
    <m/>
    <m/>
    <m/>
    <m/>
  </r>
  <r>
    <n v="66"/>
    <x v="10"/>
    <x v="0"/>
    <x v="6"/>
    <m/>
    <m/>
    <m/>
    <m/>
  </r>
  <r>
    <n v="68"/>
    <x v="18"/>
    <x v="0"/>
    <x v="6"/>
    <m/>
    <m/>
    <m/>
    <m/>
  </r>
  <r>
    <n v="70"/>
    <x v="12"/>
    <x v="0"/>
    <x v="6"/>
    <m/>
    <m/>
    <m/>
    <m/>
  </r>
  <r>
    <n v="73"/>
    <x v="27"/>
    <x v="0"/>
    <x v="6"/>
    <m/>
    <m/>
    <m/>
    <m/>
  </r>
  <r>
    <n v="76"/>
    <x v="21"/>
    <x v="0"/>
    <x v="6"/>
    <m/>
    <m/>
    <m/>
    <m/>
  </r>
  <r>
    <n v="97"/>
    <x v="9"/>
    <x v="0"/>
    <x v="6"/>
    <m/>
    <m/>
    <m/>
    <m/>
  </r>
  <r>
    <n v="99"/>
    <x v="0"/>
    <x v="0"/>
    <x v="6"/>
    <m/>
    <m/>
    <m/>
    <m/>
  </r>
  <r>
    <m/>
    <x v="37"/>
    <x v="3"/>
    <x v="6"/>
    <m/>
    <m/>
    <m/>
    <m/>
  </r>
  <r>
    <m/>
    <x v="32"/>
    <x v="3"/>
    <x v="6"/>
    <m/>
    <m/>
    <m/>
    <m/>
  </r>
  <r>
    <m/>
    <x v="36"/>
    <x v="3"/>
    <x v="6"/>
    <m/>
    <m/>
    <m/>
    <m/>
  </r>
  <r>
    <m/>
    <x v="35"/>
    <x v="3"/>
    <x v="6"/>
    <m/>
    <m/>
    <m/>
    <m/>
  </r>
  <r>
    <m/>
    <x v="34"/>
    <x v="3"/>
    <x v="6"/>
    <m/>
    <m/>
    <m/>
    <m/>
  </r>
  <r>
    <m/>
    <x v="22"/>
    <x v="3"/>
    <x v="6"/>
    <m/>
    <m/>
    <m/>
    <m/>
  </r>
  <r>
    <n v="91"/>
    <x v="2"/>
    <x v="3"/>
    <x v="6"/>
    <m/>
    <m/>
    <m/>
    <m/>
  </r>
  <r>
    <s v="05"/>
    <x v="28"/>
    <x v="3"/>
    <x v="6"/>
    <m/>
    <m/>
    <m/>
    <m/>
  </r>
  <r>
    <n v="81"/>
    <x v="26"/>
    <x v="3"/>
    <x v="6"/>
    <m/>
    <m/>
    <m/>
    <m/>
  </r>
  <r>
    <n v="88"/>
    <x v="1"/>
    <x v="3"/>
    <x v="6"/>
    <m/>
    <m/>
    <m/>
    <m/>
  </r>
  <r>
    <s v="08"/>
    <x v="13"/>
    <x v="3"/>
    <x v="6"/>
    <m/>
    <m/>
    <m/>
    <m/>
  </r>
  <r>
    <n v="13"/>
    <x v="14"/>
    <x v="3"/>
    <x v="6"/>
    <m/>
    <m/>
    <m/>
    <m/>
  </r>
  <r>
    <n v="15"/>
    <x v="20"/>
    <x v="3"/>
    <x v="6"/>
    <m/>
    <m/>
    <m/>
    <m/>
  </r>
  <r>
    <n v="17"/>
    <x v="8"/>
    <x v="3"/>
    <x v="6"/>
    <m/>
    <m/>
    <m/>
    <m/>
  </r>
  <r>
    <n v="18"/>
    <x v="25"/>
    <x v="3"/>
    <x v="6"/>
    <m/>
    <m/>
    <m/>
    <m/>
  </r>
  <r>
    <n v="85"/>
    <x v="3"/>
    <x v="3"/>
    <x v="6"/>
    <m/>
    <m/>
    <m/>
    <m/>
  </r>
  <r>
    <n v="19"/>
    <x v="23"/>
    <x v="3"/>
    <x v="6"/>
    <m/>
    <m/>
    <m/>
    <m/>
  </r>
  <r>
    <n v="20"/>
    <x v="11"/>
    <x v="3"/>
    <x v="6"/>
    <m/>
    <m/>
    <m/>
    <m/>
  </r>
  <r>
    <n v="27"/>
    <x v="33"/>
    <x v="3"/>
    <x v="6"/>
    <m/>
    <m/>
    <m/>
    <m/>
  </r>
  <r>
    <n v="23"/>
    <x v="17"/>
    <x v="3"/>
    <x v="6"/>
    <m/>
    <m/>
    <m/>
    <m/>
  </r>
  <r>
    <n v="25"/>
    <x v="29"/>
    <x v="3"/>
    <x v="6"/>
    <m/>
    <m/>
    <m/>
    <m/>
  </r>
  <r>
    <n v="94"/>
    <x v="5"/>
    <x v="3"/>
    <x v="6"/>
    <m/>
    <m/>
    <m/>
    <m/>
  </r>
  <r>
    <n v="95"/>
    <x v="15"/>
    <x v="3"/>
    <x v="6"/>
    <m/>
    <m/>
    <m/>
    <m/>
  </r>
  <r>
    <n v="41"/>
    <x v="19"/>
    <x v="3"/>
    <x v="6"/>
    <m/>
    <m/>
    <m/>
    <m/>
  </r>
  <r>
    <n v="44"/>
    <x v="4"/>
    <x v="3"/>
    <x v="6"/>
    <m/>
    <m/>
    <m/>
    <m/>
  </r>
  <r>
    <n v="47"/>
    <x v="7"/>
    <x v="3"/>
    <x v="6"/>
    <m/>
    <m/>
    <m/>
    <m/>
  </r>
  <r>
    <n v="50"/>
    <x v="31"/>
    <x v="3"/>
    <x v="6"/>
    <m/>
    <m/>
    <m/>
    <m/>
  </r>
  <r>
    <n v="52"/>
    <x v="6"/>
    <x v="3"/>
    <x v="6"/>
    <m/>
    <m/>
    <m/>
    <m/>
  </r>
  <r>
    <n v="54"/>
    <x v="24"/>
    <x v="3"/>
    <x v="6"/>
    <m/>
    <m/>
    <m/>
    <m/>
  </r>
  <r>
    <n v="86"/>
    <x v="16"/>
    <x v="3"/>
    <x v="6"/>
    <m/>
    <m/>
    <m/>
    <m/>
  </r>
  <r>
    <n v="63"/>
    <x v="30"/>
    <x v="3"/>
    <x v="6"/>
    <m/>
    <m/>
    <m/>
    <m/>
  </r>
  <r>
    <n v="66"/>
    <x v="10"/>
    <x v="3"/>
    <x v="6"/>
    <m/>
    <m/>
    <m/>
    <m/>
  </r>
  <r>
    <n v="68"/>
    <x v="18"/>
    <x v="3"/>
    <x v="6"/>
    <m/>
    <m/>
    <m/>
    <m/>
  </r>
  <r>
    <n v="70"/>
    <x v="12"/>
    <x v="3"/>
    <x v="6"/>
    <m/>
    <m/>
    <m/>
    <m/>
  </r>
  <r>
    <n v="73"/>
    <x v="27"/>
    <x v="3"/>
    <x v="6"/>
    <m/>
    <m/>
    <m/>
    <m/>
  </r>
  <r>
    <n v="76"/>
    <x v="21"/>
    <x v="3"/>
    <x v="6"/>
    <m/>
    <m/>
    <m/>
    <m/>
  </r>
  <r>
    <n v="97"/>
    <x v="9"/>
    <x v="3"/>
    <x v="6"/>
    <m/>
    <m/>
    <m/>
    <m/>
  </r>
  <r>
    <n v="99"/>
    <x v="0"/>
    <x v="3"/>
    <x v="6"/>
    <m/>
    <m/>
    <m/>
    <m/>
  </r>
  <r>
    <n v="91"/>
    <x v="2"/>
    <x v="2"/>
    <x v="3"/>
    <m/>
    <m/>
    <m/>
    <m/>
  </r>
  <r>
    <n v="81"/>
    <x v="26"/>
    <x v="2"/>
    <x v="3"/>
    <m/>
    <m/>
    <m/>
    <m/>
  </r>
  <r>
    <n v="88"/>
    <x v="1"/>
    <x v="2"/>
    <x v="3"/>
    <m/>
    <m/>
    <m/>
    <m/>
  </r>
  <r>
    <n v="18"/>
    <x v="25"/>
    <x v="2"/>
    <x v="3"/>
    <m/>
    <m/>
    <m/>
    <m/>
  </r>
  <r>
    <n v="27"/>
    <x v="33"/>
    <x v="2"/>
    <x v="3"/>
    <m/>
    <m/>
    <m/>
    <m/>
  </r>
  <r>
    <n v="94"/>
    <x v="5"/>
    <x v="2"/>
    <x v="3"/>
    <m/>
    <m/>
    <m/>
    <m/>
  </r>
  <r>
    <n v="95"/>
    <x v="15"/>
    <x v="2"/>
    <x v="3"/>
    <m/>
    <m/>
    <m/>
    <m/>
  </r>
  <r>
    <n v="86"/>
    <x v="16"/>
    <x v="2"/>
    <x v="3"/>
    <m/>
    <m/>
    <m/>
    <m/>
  </r>
  <r>
    <n v="97"/>
    <x v="9"/>
    <x v="2"/>
    <x v="3"/>
    <m/>
    <m/>
    <m/>
    <m/>
  </r>
  <r>
    <n v="99"/>
    <x v="0"/>
    <x v="2"/>
    <x v="3"/>
    <m/>
    <m/>
    <m/>
    <m/>
  </r>
  <r>
    <n v="91"/>
    <x v="2"/>
    <x v="6"/>
    <x v="3"/>
    <m/>
    <m/>
    <m/>
    <m/>
  </r>
  <r>
    <n v="81"/>
    <x v="26"/>
    <x v="6"/>
    <x v="3"/>
    <m/>
    <m/>
    <m/>
    <m/>
  </r>
  <r>
    <n v="88"/>
    <x v="1"/>
    <x v="6"/>
    <x v="3"/>
    <m/>
    <m/>
    <m/>
    <m/>
  </r>
  <r>
    <n v="18"/>
    <x v="25"/>
    <x v="6"/>
    <x v="3"/>
    <m/>
    <m/>
    <m/>
    <m/>
  </r>
  <r>
    <n v="27"/>
    <x v="33"/>
    <x v="6"/>
    <x v="3"/>
    <m/>
    <m/>
    <m/>
    <m/>
  </r>
  <r>
    <n v="94"/>
    <x v="5"/>
    <x v="6"/>
    <x v="3"/>
    <m/>
    <m/>
    <m/>
    <m/>
  </r>
  <r>
    <n v="95"/>
    <x v="15"/>
    <x v="6"/>
    <x v="3"/>
    <m/>
    <m/>
    <m/>
    <m/>
  </r>
  <r>
    <n v="86"/>
    <x v="16"/>
    <x v="6"/>
    <x v="3"/>
    <m/>
    <m/>
    <m/>
    <m/>
  </r>
  <r>
    <n v="97"/>
    <x v="9"/>
    <x v="6"/>
    <x v="3"/>
    <m/>
    <m/>
    <m/>
    <m/>
  </r>
  <r>
    <n v="99"/>
    <x v="0"/>
    <x v="6"/>
    <x v="3"/>
    <m/>
    <m/>
    <m/>
    <m/>
  </r>
  <r>
    <n v="91"/>
    <x v="2"/>
    <x v="5"/>
    <x v="3"/>
    <m/>
    <m/>
    <m/>
    <m/>
  </r>
  <r>
    <n v="81"/>
    <x v="26"/>
    <x v="5"/>
    <x v="3"/>
    <m/>
    <m/>
    <m/>
    <m/>
  </r>
  <r>
    <n v="88"/>
    <x v="1"/>
    <x v="5"/>
    <x v="3"/>
    <m/>
    <m/>
    <m/>
    <m/>
  </r>
  <r>
    <n v="18"/>
    <x v="25"/>
    <x v="5"/>
    <x v="3"/>
    <m/>
    <m/>
    <m/>
    <m/>
  </r>
  <r>
    <n v="27"/>
    <x v="33"/>
    <x v="5"/>
    <x v="3"/>
    <m/>
    <m/>
    <m/>
    <m/>
  </r>
  <r>
    <n v="94"/>
    <x v="5"/>
    <x v="5"/>
    <x v="3"/>
    <m/>
    <m/>
    <m/>
    <m/>
  </r>
  <r>
    <n v="95"/>
    <x v="15"/>
    <x v="5"/>
    <x v="3"/>
    <m/>
    <m/>
    <m/>
    <m/>
  </r>
  <r>
    <n v="86"/>
    <x v="16"/>
    <x v="5"/>
    <x v="3"/>
    <m/>
    <m/>
    <m/>
    <m/>
  </r>
  <r>
    <n v="97"/>
    <x v="9"/>
    <x v="5"/>
    <x v="3"/>
    <m/>
    <m/>
    <m/>
    <m/>
  </r>
  <r>
    <n v="99"/>
    <x v="0"/>
    <x v="5"/>
    <x v="3"/>
    <m/>
    <m/>
    <m/>
    <m/>
  </r>
  <r>
    <m/>
    <x v="37"/>
    <x v="4"/>
    <x v="3"/>
    <m/>
    <m/>
    <m/>
    <m/>
  </r>
  <r>
    <m/>
    <x v="32"/>
    <x v="4"/>
    <x v="3"/>
    <m/>
    <m/>
    <m/>
    <m/>
  </r>
  <r>
    <m/>
    <x v="36"/>
    <x v="4"/>
    <x v="3"/>
    <m/>
    <m/>
    <m/>
    <m/>
  </r>
  <r>
    <m/>
    <x v="35"/>
    <x v="4"/>
    <x v="3"/>
    <m/>
    <m/>
    <m/>
    <m/>
  </r>
  <r>
    <m/>
    <x v="34"/>
    <x v="4"/>
    <x v="3"/>
    <m/>
    <m/>
    <m/>
    <m/>
  </r>
  <r>
    <m/>
    <x v="22"/>
    <x v="4"/>
    <x v="3"/>
    <m/>
    <m/>
    <m/>
    <m/>
  </r>
  <r>
    <n v="91"/>
    <x v="2"/>
    <x v="4"/>
    <x v="3"/>
    <m/>
    <m/>
    <m/>
    <m/>
  </r>
  <r>
    <s v="05"/>
    <x v="28"/>
    <x v="4"/>
    <x v="3"/>
    <m/>
    <m/>
    <m/>
    <m/>
  </r>
  <r>
    <n v="81"/>
    <x v="26"/>
    <x v="4"/>
    <x v="3"/>
    <m/>
    <m/>
    <m/>
    <m/>
  </r>
  <r>
    <n v="88"/>
    <x v="1"/>
    <x v="4"/>
    <x v="3"/>
    <m/>
    <m/>
    <m/>
    <m/>
  </r>
  <r>
    <s v="08"/>
    <x v="13"/>
    <x v="4"/>
    <x v="3"/>
    <m/>
    <m/>
    <m/>
    <m/>
  </r>
  <r>
    <n v="13"/>
    <x v="14"/>
    <x v="4"/>
    <x v="3"/>
    <m/>
    <m/>
    <m/>
    <m/>
  </r>
  <r>
    <n v="15"/>
    <x v="20"/>
    <x v="4"/>
    <x v="3"/>
    <m/>
    <m/>
    <m/>
    <m/>
  </r>
  <r>
    <n v="17"/>
    <x v="8"/>
    <x v="4"/>
    <x v="3"/>
    <m/>
    <m/>
    <m/>
    <m/>
  </r>
  <r>
    <n v="18"/>
    <x v="25"/>
    <x v="4"/>
    <x v="3"/>
    <m/>
    <m/>
    <m/>
    <m/>
  </r>
  <r>
    <n v="85"/>
    <x v="3"/>
    <x v="4"/>
    <x v="3"/>
    <m/>
    <m/>
    <m/>
    <m/>
  </r>
  <r>
    <n v="19"/>
    <x v="23"/>
    <x v="4"/>
    <x v="3"/>
    <m/>
    <m/>
    <m/>
    <m/>
  </r>
  <r>
    <n v="20"/>
    <x v="11"/>
    <x v="4"/>
    <x v="3"/>
    <m/>
    <m/>
    <m/>
    <m/>
  </r>
  <r>
    <n v="27"/>
    <x v="33"/>
    <x v="4"/>
    <x v="3"/>
    <m/>
    <m/>
    <m/>
    <m/>
  </r>
  <r>
    <n v="23"/>
    <x v="17"/>
    <x v="4"/>
    <x v="3"/>
    <m/>
    <m/>
    <m/>
    <m/>
  </r>
  <r>
    <n v="25"/>
    <x v="29"/>
    <x v="4"/>
    <x v="3"/>
    <m/>
    <m/>
    <m/>
    <m/>
  </r>
  <r>
    <n v="94"/>
    <x v="5"/>
    <x v="4"/>
    <x v="3"/>
    <m/>
    <m/>
    <m/>
    <m/>
  </r>
  <r>
    <n v="95"/>
    <x v="15"/>
    <x v="4"/>
    <x v="3"/>
    <m/>
    <m/>
    <m/>
    <m/>
  </r>
  <r>
    <n v="41"/>
    <x v="19"/>
    <x v="4"/>
    <x v="3"/>
    <m/>
    <m/>
    <m/>
    <m/>
  </r>
  <r>
    <n v="44"/>
    <x v="4"/>
    <x v="4"/>
    <x v="3"/>
    <m/>
    <m/>
    <m/>
    <m/>
  </r>
  <r>
    <n v="47"/>
    <x v="7"/>
    <x v="4"/>
    <x v="3"/>
    <m/>
    <m/>
    <m/>
    <m/>
  </r>
  <r>
    <n v="50"/>
    <x v="31"/>
    <x v="4"/>
    <x v="3"/>
    <m/>
    <m/>
    <m/>
    <m/>
  </r>
  <r>
    <n v="52"/>
    <x v="6"/>
    <x v="4"/>
    <x v="3"/>
    <m/>
    <m/>
    <m/>
    <m/>
  </r>
  <r>
    <n v="54"/>
    <x v="24"/>
    <x v="4"/>
    <x v="3"/>
    <m/>
    <m/>
    <m/>
    <m/>
  </r>
  <r>
    <n v="86"/>
    <x v="16"/>
    <x v="4"/>
    <x v="3"/>
    <m/>
    <m/>
    <m/>
    <m/>
  </r>
  <r>
    <n v="63"/>
    <x v="30"/>
    <x v="4"/>
    <x v="3"/>
    <m/>
    <m/>
    <m/>
    <m/>
  </r>
  <r>
    <n v="66"/>
    <x v="10"/>
    <x v="4"/>
    <x v="3"/>
    <m/>
    <m/>
    <m/>
    <m/>
  </r>
  <r>
    <n v="68"/>
    <x v="18"/>
    <x v="4"/>
    <x v="3"/>
    <m/>
    <m/>
    <m/>
    <m/>
  </r>
  <r>
    <n v="70"/>
    <x v="12"/>
    <x v="4"/>
    <x v="3"/>
    <m/>
    <m/>
    <m/>
    <m/>
  </r>
  <r>
    <n v="73"/>
    <x v="27"/>
    <x v="4"/>
    <x v="3"/>
    <m/>
    <m/>
    <m/>
    <m/>
  </r>
  <r>
    <n v="76"/>
    <x v="21"/>
    <x v="4"/>
    <x v="3"/>
    <m/>
    <m/>
    <m/>
    <m/>
  </r>
  <r>
    <n v="97"/>
    <x v="9"/>
    <x v="4"/>
    <x v="3"/>
    <m/>
    <m/>
    <m/>
    <m/>
  </r>
  <r>
    <n v="99"/>
    <x v="0"/>
    <x v="4"/>
    <x v="3"/>
    <m/>
    <m/>
    <m/>
    <m/>
  </r>
  <r>
    <m/>
    <x v="37"/>
    <x v="1"/>
    <x v="3"/>
    <m/>
    <m/>
    <m/>
    <m/>
  </r>
  <r>
    <m/>
    <x v="32"/>
    <x v="1"/>
    <x v="3"/>
    <m/>
    <m/>
    <m/>
    <m/>
  </r>
  <r>
    <m/>
    <x v="36"/>
    <x v="1"/>
    <x v="3"/>
    <m/>
    <m/>
    <m/>
    <m/>
  </r>
  <r>
    <m/>
    <x v="35"/>
    <x v="1"/>
    <x v="3"/>
    <m/>
    <m/>
    <m/>
    <m/>
  </r>
  <r>
    <m/>
    <x v="34"/>
    <x v="1"/>
    <x v="3"/>
    <m/>
    <m/>
    <m/>
    <m/>
  </r>
  <r>
    <m/>
    <x v="22"/>
    <x v="1"/>
    <x v="3"/>
    <m/>
    <m/>
    <m/>
    <m/>
  </r>
  <r>
    <n v="91"/>
    <x v="2"/>
    <x v="1"/>
    <x v="3"/>
    <m/>
    <m/>
    <m/>
    <m/>
  </r>
  <r>
    <s v="05"/>
    <x v="28"/>
    <x v="1"/>
    <x v="3"/>
    <m/>
    <m/>
    <m/>
    <m/>
  </r>
  <r>
    <n v="81"/>
    <x v="26"/>
    <x v="1"/>
    <x v="3"/>
    <m/>
    <m/>
    <m/>
    <m/>
  </r>
  <r>
    <n v="88"/>
    <x v="1"/>
    <x v="1"/>
    <x v="3"/>
    <m/>
    <m/>
    <m/>
    <m/>
  </r>
  <r>
    <s v="08"/>
    <x v="13"/>
    <x v="1"/>
    <x v="3"/>
    <m/>
    <m/>
    <m/>
    <m/>
  </r>
  <r>
    <n v="13"/>
    <x v="14"/>
    <x v="1"/>
    <x v="3"/>
    <m/>
    <m/>
    <m/>
    <m/>
  </r>
  <r>
    <n v="15"/>
    <x v="20"/>
    <x v="1"/>
    <x v="3"/>
    <m/>
    <m/>
    <m/>
    <m/>
  </r>
  <r>
    <n v="17"/>
    <x v="8"/>
    <x v="1"/>
    <x v="3"/>
    <m/>
    <m/>
    <m/>
    <m/>
  </r>
  <r>
    <n v="18"/>
    <x v="25"/>
    <x v="1"/>
    <x v="3"/>
    <m/>
    <m/>
    <m/>
    <m/>
  </r>
  <r>
    <n v="85"/>
    <x v="3"/>
    <x v="1"/>
    <x v="3"/>
    <m/>
    <m/>
    <m/>
    <m/>
  </r>
  <r>
    <n v="19"/>
    <x v="23"/>
    <x v="1"/>
    <x v="3"/>
    <m/>
    <m/>
    <m/>
    <m/>
  </r>
  <r>
    <n v="20"/>
    <x v="11"/>
    <x v="1"/>
    <x v="3"/>
    <m/>
    <m/>
    <m/>
    <m/>
  </r>
  <r>
    <n v="27"/>
    <x v="33"/>
    <x v="1"/>
    <x v="3"/>
    <m/>
    <m/>
    <m/>
    <m/>
  </r>
  <r>
    <n v="23"/>
    <x v="17"/>
    <x v="1"/>
    <x v="3"/>
    <m/>
    <m/>
    <m/>
    <m/>
  </r>
  <r>
    <n v="25"/>
    <x v="29"/>
    <x v="1"/>
    <x v="3"/>
    <m/>
    <m/>
    <m/>
    <m/>
  </r>
  <r>
    <n v="94"/>
    <x v="5"/>
    <x v="1"/>
    <x v="3"/>
    <m/>
    <m/>
    <m/>
    <m/>
  </r>
  <r>
    <n v="95"/>
    <x v="15"/>
    <x v="1"/>
    <x v="3"/>
    <m/>
    <m/>
    <m/>
    <m/>
  </r>
  <r>
    <n v="41"/>
    <x v="19"/>
    <x v="1"/>
    <x v="3"/>
    <m/>
    <m/>
    <m/>
    <m/>
  </r>
  <r>
    <n v="44"/>
    <x v="4"/>
    <x v="1"/>
    <x v="3"/>
    <m/>
    <m/>
    <m/>
    <m/>
  </r>
  <r>
    <n v="47"/>
    <x v="7"/>
    <x v="1"/>
    <x v="3"/>
    <m/>
    <m/>
    <m/>
    <m/>
  </r>
  <r>
    <n v="50"/>
    <x v="31"/>
    <x v="1"/>
    <x v="3"/>
    <m/>
    <m/>
    <m/>
    <m/>
  </r>
  <r>
    <n v="52"/>
    <x v="6"/>
    <x v="1"/>
    <x v="3"/>
    <m/>
    <m/>
    <m/>
    <m/>
  </r>
  <r>
    <n v="54"/>
    <x v="24"/>
    <x v="1"/>
    <x v="3"/>
    <m/>
    <m/>
    <m/>
    <m/>
  </r>
  <r>
    <n v="86"/>
    <x v="16"/>
    <x v="1"/>
    <x v="3"/>
    <m/>
    <m/>
    <m/>
    <m/>
  </r>
  <r>
    <n v="63"/>
    <x v="30"/>
    <x v="1"/>
    <x v="3"/>
    <m/>
    <m/>
    <m/>
    <m/>
  </r>
  <r>
    <n v="66"/>
    <x v="10"/>
    <x v="1"/>
    <x v="3"/>
    <m/>
    <m/>
    <m/>
    <m/>
  </r>
  <r>
    <n v="68"/>
    <x v="18"/>
    <x v="1"/>
    <x v="3"/>
    <m/>
    <m/>
    <m/>
    <m/>
  </r>
  <r>
    <n v="70"/>
    <x v="12"/>
    <x v="1"/>
    <x v="3"/>
    <m/>
    <m/>
    <m/>
    <m/>
  </r>
  <r>
    <n v="73"/>
    <x v="27"/>
    <x v="1"/>
    <x v="3"/>
    <m/>
    <m/>
    <m/>
    <m/>
  </r>
  <r>
    <n v="76"/>
    <x v="21"/>
    <x v="1"/>
    <x v="3"/>
    <m/>
    <m/>
    <m/>
    <m/>
  </r>
  <r>
    <n v="97"/>
    <x v="9"/>
    <x v="1"/>
    <x v="3"/>
    <m/>
    <m/>
    <m/>
    <m/>
  </r>
  <r>
    <n v="99"/>
    <x v="0"/>
    <x v="1"/>
    <x v="3"/>
    <m/>
    <m/>
    <m/>
    <m/>
  </r>
  <r>
    <m/>
    <x v="37"/>
    <x v="0"/>
    <x v="3"/>
    <m/>
    <m/>
    <m/>
    <m/>
  </r>
  <r>
    <m/>
    <x v="32"/>
    <x v="0"/>
    <x v="3"/>
    <m/>
    <m/>
    <m/>
    <m/>
  </r>
  <r>
    <m/>
    <x v="36"/>
    <x v="0"/>
    <x v="3"/>
    <m/>
    <m/>
    <m/>
    <m/>
  </r>
  <r>
    <m/>
    <x v="35"/>
    <x v="0"/>
    <x v="3"/>
    <m/>
    <m/>
    <m/>
    <m/>
  </r>
  <r>
    <m/>
    <x v="34"/>
    <x v="0"/>
    <x v="3"/>
    <m/>
    <m/>
    <m/>
    <m/>
  </r>
  <r>
    <m/>
    <x v="22"/>
    <x v="0"/>
    <x v="3"/>
    <m/>
    <m/>
    <m/>
    <m/>
  </r>
  <r>
    <n v="91"/>
    <x v="2"/>
    <x v="0"/>
    <x v="3"/>
    <m/>
    <m/>
    <m/>
    <m/>
  </r>
  <r>
    <s v="05"/>
    <x v="28"/>
    <x v="0"/>
    <x v="3"/>
    <m/>
    <m/>
    <m/>
    <m/>
  </r>
  <r>
    <n v="81"/>
    <x v="26"/>
    <x v="0"/>
    <x v="3"/>
    <m/>
    <m/>
    <m/>
    <m/>
  </r>
  <r>
    <n v="88"/>
    <x v="1"/>
    <x v="0"/>
    <x v="3"/>
    <m/>
    <m/>
    <m/>
    <m/>
  </r>
  <r>
    <s v="08"/>
    <x v="13"/>
    <x v="0"/>
    <x v="3"/>
    <m/>
    <m/>
    <m/>
    <m/>
  </r>
  <r>
    <n v="13"/>
    <x v="14"/>
    <x v="0"/>
    <x v="3"/>
    <m/>
    <m/>
    <m/>
    <m/>
  </r>
  <r>
    <n v="15"/>
    <x v="20"/>
    <x v="0"/>
    <x v="3"/>
    <m/>
    <m/>
    <m/>
    <m/>
  </r>
  <r>
    <n v="17"/>
    <x v="8"/>
    <x v="0"/>
    <x v="3"/>
    <m/>
    <m/>
    <m/>
    <m/>
  </r>
  <r>
    <n v="18"/>
    <x v="25"/>
    <x v="0"/>
    <x v="3"/>
    <m/>
    <m/>
    <m/>
    <m/>
  </r>
  <r>
    <n v="85"/>
    <x v="3"/>
    <x v="0"/>
    <x v="3"/>
    <m/>
    <m/>
    <m/>
    <m/>
  </r>
  <r>
    <n v="19"/>
    <x v="23"/>
    <x v="0"/>
    <x v="3"/>
    <m/>
    <m/>
    <m/>
    <m/>
  </r>
  <r>
    <n v="20"/>
    <x v="11"/>
    <x v="0"/>
    <x v="3"/>
    <m/>
    <m/>
    <m/>
    <m/>
  </r>
  <r>
    <n v="27"/>
    <x v="33"/>
    <x v="0"/>
    <x v="3"/>
    <m/>
    <m/>
    <m/>
    <m/>
  </r>
  <r>
    <n v="23"/>
    <x v="17"/>
    <x v="0"/>
    <x v="3"/>
    <m/>
    <m/>
    <m/>
    <m/>
  </r>
  <r>
    <n v="25"/>
    <x v="29"/>
    <x v="0"/>
    <x v="3"/>
    <m/>
    <m/>
    <m/>
    <m/>
  </r>
  <r>
    <n v="94"/>
    <x v="5"/>
    <x v="0"/>
    <x v="3"/>
    <m/>
    <m/>
    <m/>
    <m/>
  </r>
  <r>
    <n v="95"/>
    <x v="15"/>
    <x v="0"/>
    <x v="3"/>
    <m/>
    <m/>
    <m/>
    <m/>
  </r>
  <r>
    <n v="41"/>
    <x v="19"/>
    <x v="0"/>
    <x v="3"/>
    <m/>
    <m/>
    <m/>
    <m/>
  </r>
  <r>
    <n v="44"/>
    <x v="4"/>
    <x v="0"/>
    <x v="3"/>
    <m/>
    <m/>
    <m/>
    <m/>
  </r>
  <r>
    <n v="47"/>
    <x v="7"/>
    <x v="0"/>
    <x v="3"/>
    <m/>
    <m/>
    <m/>
    <m/>
  </r>
  <r>
    <n v="50"/>
    <x v="31"/>
    <x v="0"/>
    <x v="3"/>
    <m/>
    <m/>
    <m/>
    <m/>
  </r>
  <r>
    <n v="52"/>
    <x v="6"/>
    <x v="0"/>
    <x v="3"/>
    <m/>
    <m/>
    <m/>
    <m/>
  </r>
  <r>
    <n v="54"/>
    <x v="24"/>
    <x v="0"/>
    <x v="3"/>
    <m/>
    <m/>
    <m/>
    <m/>
  </r>
  <r>
    <n v="86"/>
    <x v="16"/>
    <x v="0"/>
    <x v="3"/>
    <m/>
    <m/>
    <m/>
    <m/>
  </r>
  <r>
    <n v="63"/>
    <x v="30"/>
    <x v="0"/>
    <x v="3"/>
    <m/>
    <m/>
    <m/>
    <m/>
  </r>
  <r>
    <n v="66"/>
    <x v="10"/>
    <x v="0"/>
    <x v="3"/>
    <m/>
    <m/>
    <m/>
    <m/>
  </r>
  <r>
    <n v="68"/>
    <x v="18"/>
    <x v="0"/>
    <x v="3"/>
    <m/>
    <m/>
    <m/>
    <m/>
  </r>
  <r>
    <n v="70"/>
    <x v="12"/>
    <x v="0"/>
    <x v="3"/>
    <m/>
    <m/>
    <m/>
    <m/>
  </r>
  <r>
    <n v="73"/>
    <x v="27"/>
    <x v="0"/>
    <x v="3"/>
    <m/>
    <m/>
    <m/>
    <m/>
  </r>
  <r>
    <n v="76"/>
    <x v="21"/>
    <x v="0"/>
    <x v="3"/>
    <m/>
    <m/>
    <m/>
    <m/>
  </r>
  <r>
    <n v="97"/>
    <x v="9"/>
    <x v="0"/>
    <x v="3"/>
    <m/>
    <m/>
    <m/>
    <m/>
  </r>
  <r>
    <n v="99"/>
    <x v="0"/>
    <x v="0"/>
    <x v="3"/>
    <m/>
    <m/>
    <m/>
    <m/>
  </r>
  <r>
    <m/>
    <x v="37"/>
    <x v="3"/>
    <x v="3"/>
    <m/>
    <m/>
    <m/>
    <m/>
  </r>
  <r>
    <m/>
    <x v="32"/>
    <x v="3"/>
    <x v="3"/>
    <m/>
    <m/>
    <m/>
    <m/>
  </r>
  <r>
    <m/>
    <x v="36"/>
    <x v="3"/>
    <x v="3"/>
    <m/>
    <m/>
    <m/>
    <m/>
  </r>
  <r>
    <m/>
    <x v="35"/>
    <x v="3"/>
    <x v="3"/>
    <m/>
    <m/>
    <m/>
    <m/>
  </r>
  <r>
    <m/>
    <x v="34"/>
    <x v="3"/>
    <x v="3"/>
    <m/>
    <m/>
    <m/>
    <m/>
  </r>
  <r>
    <m/>
    <x v="22"/>
    <x v="3"/>
    <x v="3"/>
    <m/>
    <m/>
    <m/>
    <m/>
  </r>
  <r>
    <n v="91"/>
    <x v="2"/>
    <x v="3"/>
    <x v="3"/>
    <m/>
    <m/>
    <m/>
    <m/>
  </r>
  <r>
    <s v="05"/>
    <x v="28"/>
    <x v="3"/>
    <x v="3"/>
    <m/>
    <m/>
    <m/>
    <m/>
  </r>
  <r>
    <n v="81"/>
    <x v="26"/>
    <x v="3"/>
    <x v="3"/>
    <m/>
    <m/>
    <m/>
    <m/>
  </r>
  <r>
    <n v="88"/>
    <x v="1"/>
    <x v="3"/>
    <x v="3"/>
    <m/>
    <m/>
    <m/>
    <m/>
  </r>
  <r>
    <s v="08"/>
    <x v="13"/>
    <x v="3"/>
    <x v="3"/>
    <m/>
    <m/>
    <m/>
    <m/>
  </r>
  <r>
    <n v="13"/>
    <x v="14"/>
    <x v="3"/>
    <x v="3"/>
    <m/>
    <m/>
    <m/>
    <m/>
  </r>
  <r>
    <n v="15"/>
    <x v="20"/>
    <x v="3"/>
    <x v="3"/>
    <m/>
    <m/>
    <m/>
    <m/>
  </r>
  <r>
    <n v="17"/>
    <x v="8"/>
    <x v="3"/>
    <x v="3"/>
    <m/>
    <m/>
    <m/>
    <m/>
  </r>
  <r>
    <n v="18"/>
    <x v="25"/>
    <x v="3"/>
    <x v="3"/>
    <m/>
    <m/>
    <m/>
    <m/>
  </r>
  <r>
    <n v="85"/>
    <x v="3"/>
    <x v="3"/>
    <x v="3"/>
    <m/>
    <m/>
    <m/>
    <m/>
  </r>
  <r>
    <n v="19"/>
    <x v="23"/>
    <x v="3"/>
    <x v="3"/>
    <m/>
    <m/>
    <m/>
    <m/>
  </r>
  <r>
    <n v="20"/>
    <x v="11"/>
    <x v="3"/>
    <x v="3"/>
    <m/>
    <m/>
    <m/>
    <m/>
  </r>
  <r>
    <n v="27"/>
    <x v="33"/>
    <x v="3"/>
    <x v="3"/>
    <m/>
    <m/>
    <m/>
    <m/>
  </r>
  <r>
    <n v="23"/>
    <x v="17"/>
    <x v="3"/>
    <x v="3"/>
    <m/>
    <m/>
    <m/>
    <m/>
  </r>
  <r>
    <n v="25"/>
    <x v="29"/>
    <x v="3"/>
    <x v="3"/>
    <m/>
    <m/>
    <m/>
    <m/>
  </r>
  <r>
    <n v="94"/>
    <x v="5"/>
    <x v="3"/>
    <x v="3"/>
    <m/>
    <m/>
    <m/>
    <m/>
  </r>
  <r>
    <n v="95"/>
    <x v="15"/>
    <x v="3"/>
    <x v="3"/>
    <m/>
    <m/>
    <m/>
    <m/>
  </r>
  <r>
    <n v="41"/>
    <x v="19"/>
    <x v="3"/>
    <x v="3"/>
    <m/>
    <m/>
    <m/>
    <m/>
  </r>
  <r>
    <n v="44"/>
    <x v="4"/>
    <x v="3"/>
    <x v="3"/>
    <m/>
    <m/>
    <m/>
    <m/>
  </r>
  <r>
    <n v="47"/>
    <x v="7"/>
    <x v="3"/>
    <x v="3"/>
    <m/>
    <m/>
    <m/>
    <m/>
  </r>
  <r>
    <n v="50"/>
    <x v="31"/>
    <x v="3"/>
    <x v="3"/>
    <m/>
    <m/>
    <m/>
    <m/>
  </r>
  <r>
    <n v="52"/>
    <x v="6"/>
    <x v="3"/>
    <x v="3"/>
    <m/>
    <m/>
    <m/>
    <m/>
  </r>
  <r>
    <n v="54"/>
    <x v="24"/>
    <x v="3"/>
    <x v="3"/>
    <m/>
    <m/>
    <m/>
    <m/>
  </r>
  <r>
    <n v="86"/>
    <x v="16"/>
    <x v="3"/>
    <x v="3"/>
    <m/>
    <m/>
    <m/>
    <m/>
  </r>
  <r>
    <n v="63"/>
    <x v="30"/>
    <x v="3"/>
    <x v="3"/>
    <m/>
    <m/>
    <m/>
    <m/>
  </r>
  <r>
    <n v="66"/>
    <x v="10"/>
    <x v="3"/>
    <x v="3"/>
    <m/>
    <m/>
    <m/>
    <m/>
  </r>
  <r>
    <n v="68"/>
    <x v="18"/>
    <x v="3"/>
    <x v="3"/>
    <m/>
    <m/>
    <m/>
    <m/>
  </r>
  <r>
    <n v="70"/>
    <x v="12"/>
    <x v="3"/>
    <x v="3"/>
    <m/>
    <m/>
    <m/>
    <m/>
  </r>
  <r>
    <n v="73"/>
    <x v="27"/>
    <x v="3"/>
    <x v="3"/>
    <m/>
    <m/>
    <m/>
    <m/>
  </r>
  <r>
    <n v="76"/>
    <x v="21"/>
    <x v="3"/>
    <x v="3"/>
    <m/>
    <m/>
    <m/>
    <m/>
  </r>
  <r>
    <n v="97"/>
    <x v="9"/>
    <x v="3"/>
    <x v="3"/>
    <m/>
    <m/>
    <m/>
    <m/>
  </r>
  <r>
    <n v="99"/>
    <x v="0"/>
    <x v="3"/>
    <x v="3"/>
    <m/>
    <m/>
    <m/>
    <m/>
  </r>
  <r>
    <n v="91"/>
    <x v="2"/>
    <x v="2"/>
    <x v="8"/>
    <m/>
    <m/>
    <m/>
    <m/>
  </r>
  <r>
    <n v="81"/>
    <x v="26"/>
    <x v="2"/>
    <x v="8"/>
    <m/>
    <m/>
    <m/>
    <m/>
  </r>
  <r>
    <n v="88"/>
    <x v="1"/>
    <x v="2"/>
    <x v="8"/>
    <m/>
    <m/>
    <m/>
    <m/>
  </r>
  <r>
    <n v="18"/>
    <x v="25"/>
    <x v="2"/>
    <x v="8"/>
    <m/>
    <m/>
    <m/>
    <m/>
  </r>
  <r>
    <n v="27"/>
    <x v="33"/>
    <x v="2"/>
    <x v="8"/>
    <m/>
    <m/>
    <m/>
    <m/>
  </r>
  <r>
    <n v="94"/>
    <x v="5"/>
    <x v="2"/>
    <x v="8"/>
    <m/>
    <m/>
    <m/>
    <m/>
  </r>
  <r>
    <n v="95"/>
    <x v="15"/>
    <x v="2"/>
    <x v="8"/>
    <m/>
    <m/>
    <m/>
    <m/>
  </r>
  <r>
    <n v="86"/>
    <x v="16"/>
    <x v="2"/>
    <x v="8"/>
    <m/>
    <m/>
    <m/>
    <m/>
  </r>
  <r>
    <n v="97"/>
    <x v="9"/>
    <x v="2"/>
    <x v="8"/>
    <m/>
    <m/>
    <m/>
    <m/>
  </r>
  <r>
    <n v="99"/>
    <x v="0"/>
    <x v="2"/>
    <x v="8"/>
    <m/>
    <m/>
    <m/>
    <m/>
  </r>
  <r>
    <n v="91"/>
    <x v="2"/>
    <x v="6"/>
    <x v="8"/>
    <m/>
    <m/>
    <m/>
    <m/>
  </r>
  <r>
    <n v="81"/>
    <x v="26"/>
    <x v="6"/>
    <x v="8"/>
    <m/>
    <m/>
    <m/>
    <m/>
  </r>
  <r>
    <n v="88"/>
    <x v="1"/>
    <x v="6"/>
    <x v="8"/>
    <m/>
    <m/>
    <m/>
    <m/>
  </r>
  <r>
    <n v="18"/>
    <x v="25"/>
    <x v="6"/>
    <x v="8"/>
    <m/>
    <m/>
    <m/>
    <m/>
  </r>
  <r>
    <n v="27"/>
    <x v="33"/>
    <x v="6"/>
    <x v="8"/>
    <m/>
    <m/>
    <m/>
    <m/>
  </r>
  <r>
    <n v="94"/>
    <x v="5"/>
    <x v="6"/>
    <x v="8"/>
    <m/>
    <m/>
    <m/>
    <m/>
  </r>
  <r>
    <n v="95"/>
    <x v="15"/>
    <x v="6"/>
    <x v="8"/>
    <m/>
    <m/>
    <m/>
    <m/>
  </r>
  <r>
    <n v="86"/>
    <x v="16"/>
    <x v="6"/>
    <x v="8"/>
    <m/>
    <m/>
    <m/>
    <m/>
  </r>
  <r>
    <n v="97"/>
    <x v="9"/>
    <x v="6"/>
    <x v="8"/>
    <m/>
    <m/>
    <m/>
    <m/>
  </r>
  <r>
    <n v="99"/>
    <x v="0"/>
    <x v="6"/>
    <x v="8"/>
    <m/>
    <m/>
    <m/>
    <m/>
  </r>
  <r>
    <n v="91"/>
    <x v="2"/>
    <x v="5"/>
    <x v="8"/>
    <m/>
    <m/>
    <m/>
    <m/>
  </r>
  <r>
    <n v="81"/>
    <x v="26"/>
    <x v="5"/>
    <x v="8"/>
    <m/>
    <m/>
    <m/>
    <m/>
  </r>
  <r>
    <n v="88"/>
    <x v="1"/>
    <x v="5"/>
    <x v="8"/>
    <m/>
    <m/>
    <m/>
    <m/>
  </r>
  <r>
    <n v="18"/>
    <x v="25"/>
    <x v="5"/>
    <x v="8"/>
    <m/>
    <m/>
    <m/>
    <m/>
  </r>
  <r>
    <n v="27"/>
    <x v="33"/>
    <x v="5"/>
    <x v="8"/>
    <m/>
    <m/>
    <m/>
    <m/>
  </r>
  <r>
    <n v="94"/>
    <x v="5"/>
    <x v="5"/>
    <x v="8"/>
    <m/>
    <m/>
    <m/>
    <m/>
  </r>
  <r>
    <n v="95"/>
    <x v="15"/>
    <x v="5"/>
    <x v="8"/>
    <m/>
    <m/>
    <m/>
    <m/>
  </r>
  <r>
    <n v="86"/>
    <x v="16"/>
    <x v="5"/>
    <x v="8"/>
    <m/>
    <m/>
    <m/>
    <m/>
  </r>
  <r>
    <n v="97"/>
    <x v="9"/>
    <x v="5"/>
    <x v="8"/>
    <m/>
    <m/>
    <m/>
    <m/>
  </r>
  <r>
    <n v="99"/>
    <x v="0"/>
    <x v="5"/>
    <x v="8"/>
    <m/>
    <m/>
    <m/>
    <m/>
  </r>
  <r>
    <n v="91"/>
    <x v="2"/>
    <x v="4"/>
    <x v="8"/>
    <m/>
    <m/>
    <m/>
    <m/>
  </r>
  <r>
    <n v="81"/>
    <x v="26"/>
    <x v="4"/>
    <x v="8"/>
    <m/>
    <m/>
    <m/>
    <m/>
  </r>
  <r>
    <n v="88"/>
    <x v="1"/>
    <x v="4"/>
    <x v="8"/>
    <m/>
    <m/>
    <m/>
    <m/>
  </r>
  <r>
    <n v="18"/>
    <x v="25"/>
    <x v="4"/>
    <x v="8"/>
    <m/>
    <m/>
    <m/>
    <m/>
  </r>
  <r>
    <n v="27"/>
    <x v="33"/>
    <x v="4"/>
    <x v="8"/>
    <m/>
    <m/>
    <m/>
    <m/>
  </r>
  <r>
    <n v="94"/>
    <x v="5"/>
    <x v="4"/>
    <x v="8"/>
    <m/>
    <m/>
    <m/>
    <m/>
  </r>
  <r>
    <n v="95"/>
    <x v="15"/>
    <x v="4"/>
    <x v="8"/>
    <m/>
    <m/>
    <m/>
    <m/>
  </r>
  <r>
    <n v="86"/>
    <x v="16"/>
    <x v="4"/>
    <x v="8"/>
    <m/>
    <m/>
    <m/>
    <m/>
  </r>
  <r>
    <n v="97"/>
    <x v="9"/>
    <x v="4"/>
    <x v="8"/>
    <m/>
    <m/>
    <m/>
    <m/>
  </r>
  <r>
    <n v="99"/>
    <x v="0"/>
    <x v="4"/>
    <x v="8"/>
    <m/>
    <m/>
    <m/>
    <m/>
  </r>
  <r>
    <n v="91"/>
    <x v="2"/>
    <x v="1"/>
    <x v="8"/>
    <m/>
    <m/>
    <m/>
    <m/>
  </r>
  <r>
    <n v="81"/>
    <x v="26"/>
    <x v="1"/>
    <x v="8"/>
    <m/>
    <m/>
    <m/>
    <m/>
  </r>
  <r>
    <n v="88"/>
    <x v="1"/>
    <x v="1"/>
    <x v="8"/>
    <m/>
    <m/>
    <m/>
    <m/>
  </r>
  <r>
    <n v="18"/>
    <x v="25"/>
    <x v="1"/>
    <x v="8"/>
    <m/>
    <m/>
    <m/>
    <m/>
  </r>
  <r>
    <n v="27"/>
    <x v="33"/>
    <x v="1"/>
    <x v="8"/>
    <m/>
    <m/>
    <m/>
    <m/>
  </r>
  <r>
    <n v="94"/>
    <x v="5"/>
    <x v="1"/>
    <x v="8"/>
    <m/>
    <m/>
    <m/>
    <m/>
  </r>
  <r>
    <n v="95"/>
    <x v="15"/>
    <x v="1"/>
    <x v="8"/>
    <m/>
    <m/>
    <m/>
    <m/>
  </r>
  <r>
    <n v="86"/>
    <x v="16"/>
    <x v="1"/>
    <x v="8"/>
    <m/>
    <m/>
    <m/>
    <m/>
  </r>
  <r>
    <n v="97"/>
    <x v="9"/>
    <x v="1"/>
    <x v="8"/>
    <m/>
    <m/>
    <m/>
    <m/>
  </r>
  <r>
    <n v="99"/>
    <x v="0"/>
    <x v="1"/>
    <x v="8"/>
    <m/>
    <m/>
    <m/>
    <m/>
  </r>
  <r>
    <n v="91"/>
    <x v="2"/>
    <x v="0"/>
    <x v="8"/>
    <m/>
    <m/>
    <m/>
    <m/>
  </r>
  <r>
    <n v="81"/>
    <x v="26"/>
    <x v="0"/>
    <x v="8"/>
    <m/>
    <m/>
    <m/>
    <m/>
  </r>
  <r>
    <n v="88"/>
    <x v="1"/>
    <x v="0"/>
    <x v="8"/>
    <m/>
    <m/>
    <m/>
    <m/>
  </r>
  <r>
    <n v="18"/>
    <x v="25"/>
    <x v="0"/>
    <x v="8"/>
    <m/>
    <m/>
    <m/>
    <m/>
  </r>
  <r>
    <n v="27"/>
    <x v="33"/>
    <x v="0"/>
    <x v="8"/>
    <m/>
    <m/>
    <m/>
    <m/>
  </r>
  <r>
    <n v="94"/>
    <x v="5"/>
    <x v="0"/>
    <x v="8"/>
    <m/>
    <m/>
    <m/>
    <m/>
  </r>
  <r>
    <n v="95"/>
    <x v="15"/>
    <x v="0"/>
    <x v="8"/>
    <m/>
    <m/>
    <m/>
    <m/>
  </r>
  <r>
    <n v="86"/>
    <x v="16"/>
    <x v="0"/>
    <x v="8"/>
    <m/>
    <m/>
    <m/>
    <m/>
  </r>
  <r>
    <n v="97"/>
    <x v="9"/>
    <x v="0"/>
    <x v="8"/>
    <m/>
    <m/>
    <m/>
    <m/>
  </r>
  <r>
    <n v="99"/>
    <x v="0"/>
    <x v="0"/>
    <x v="8"/>
    <m/>
    <m/>
    <m/>
    <m/>
  </r>
  <r>
    <n v="91"/>
    <x v="2"/>
    <x v="3"/>
    <x v="8"/>
    <m/>
    <m/>
    <m/>
    <m/>
  </r>
  <r>
    <n v="81"/>
    <x v="26"/>
    <x v="3"/>
    <x v="8"/>
    <m/>
    <m/>
    <m/>
    <m/>
  </r>
  <r>
    <n v="88"/>
    <x v="1"/>
    <x v="3"/>
    <x v="8"/>
    <m/>
    <m/>
    <m/>
    <m/>
  </r>
  <r>
    <n v="18"/>
    <x v="25"/>
    <x v="3"/>
    <x v="8"/>
    <m/>
    <m/>
    <m/>
    <m/>
  </r>
  <r>
    <n v="27"/>
    <x v="33"/>
    <x v="3"/>
    <x v="8"/>
    <m/>
    <m/>
    <m/>
    <m/>
  </r>
  <r>
    <n v="94"/>
    <x v="5"/>
    <x v="3"/>
    <x v="8"/>
    <m/>
    <m/>
    <m/>
    <m/>
  </r>
  <r>
    <n v="95"/>
    <x v="15"/>
    <x v="3"/>
    <x v="8"/>
    <m/>
    <m/>
    <m/>
    <m/>
  </r>
  <r>
    <n v="86"/>
    <x v="16"/>
    <x v="3"/>
    <x v="8"/>
    <m/>
    <m/>
    <m/>
    <m/>
  </r>
  <r>
    <n v="97"/>
    <x v="9"/>
    <x v="3"/>
    <x v="8"/>
    <m/>
    <m/>
    <m/>
    <m/>
  </r>
  <r>
    <n v="99"/>
    <x v="0"/>
    <x v="3"/>
    <x v="8"/>
    <m/>
    <m/>
    <m/>
    <m/>
  </r>
  <r>
    <n v="91"/>
    <x v="2"/>
    <x v="2"/>
    <x v="4"/>
    <m/>
    <m/>
    <m/>
    <m/>
  </r>
  <r>
    <n v="81"/>
    <x v="26"/>
    <x v="2"/>
    <x v="4"/>
    <m/>
    <m/>
    <m/>
    <m/>
  </r>
  <r>
    <n v="88"/>
    <x v="1"/>
    <x v="2"/>
    <x v="4"/>
    <m/>
    <m/>
    <m/>
    <m/>
  </r>
  <r>
    <n v="18"/>
    <x v="25"/>
    <x v="2"/>
    <x v="4"/>
    <m/>
    <m/>
    <m/>
    <m/>
  </r>
  <r>
    <n v="27"/>
    <x v="33"/>
    <x v="2"/>
    <x v="4"/>
    <m/>
    <m/>
    <m/>
    <m/>
  </r>
  <r>
    <n v="94"/>
    <x v="5"/>
    <x v="2"/>
    <x v="4"/>
    <m/>
    <m/>
    <m/>
    <m/>
  </r>
  <r>
    <n v="95"/>
    <x v="15"/>
    <x v="2"/>
    <x v="4"/>
    <m/>
    <m/>
    <m/>
    <m/>
  </r>
  <r>
    <n v="86"/>
    <x v="16"/>
    <x v="2"/>
    <x v="4"/>
    <m/>
    <m/>
    <m/>
    <m/>
  </r>
  <r>
    <n v="97"/>
    <x v="9"/>
    <x v="2"/>
    <x v="4"/>
    <m/>
    <m/>
    <m/>
    <m/>
  </r>
  <r>
    <n v="99"/>
    <x v="0"/>
    <x v="2"/>
    <x v="4"/>
    <m/>
    <m/>
    <m/>
    <m/>
  </r>
  <r>
    <n v="91"/>
    <x v="2"/>
    <x v="6"/>
    <x v="4"/>
    <m/>
    <m/>
    <m/>
    <m/>
  </r>
  <r>
    <n v="81"/>
    <x v="26"/>
    <x v="6"/>
    <x v="4"/>
    <m/>
    <m/>
    <m/>
    <m/>
  </r>
  <r>
    <n v="88"/>
    <x v="1"/>
    <x v="6"/>
    <x v="4"/>
    <m/>
    <m/>
    <m/>
    <m/>
  </r>
  <r>
    <n v="18"/>
    <x v="25"/>
    <x v="6"/>
    <x v="4"/>
    <m/>
    <m/>
    <m/>
    <m/>
  </r>
  <r>
    <n v="27"/>
    <x v="33"/>
    <x v="6"/>
    <x v="4"/>
    <m/>
    <m/>
    <m/>
    <m/>
  </r>
  <r>
    <n v="94"/>
    <x v="5"/>
    <x v="6"/>
    <x v="4"/>
    <m/>
    <m/>
    <m/>
    <m/>
  </r>
  <r>
    <n v="95"/>
    <x v="15"/>
    <x v="6"/>
    <x v="4"/>
    <m/>
    <m/>
    <m/>
    <m/>
  </r>
  <r>
    <n v="86"/>
    <x v="16"/>
    <x v="6"/>
    <x v="4"/>
    <m/>
    <m/>
    <m/>
    <m/>
  </r>
  <r>
    <n v="97"/>
    <x v="9"/>
    <x v="6"/>
    <x v="4"/>
    <m/>
    <m/>
    <m/>
    <m/>
  </r>
  <r>
    <n v="99"/>
    <x v="0"/>
    <x v="6"/>
    <x v="4"/>
    <m/>
    <m/>
    <m/>
    <m/>
  </r>
  <r>
    <n v="91"/>
    <x v="2"/>
    <x v="5"/>
    <x v="4"/>
    <m/>
    <m/>
    <m/>
    <m/>
  </r>
  <r>
    <n v="81"/>
    <x v="26"/>
    <x v="5"/>
    <x v="4"/>
    <m/>
    <m/>
    <m/>
    <m/>
  </r>
  <r>
    <n v="88"/>
    <x v="1"/>
    <x v="5"/>
    <x v="4"/>
    <m/>
    <m/>
    <m/>
    <m/>
  </r>
  <r>
    <n v="18"/>
    <x v="25"/>
    <x v="5"/>
    <x v="4"/>
    <m/>
    <m/>
    <m/>
    <m/>
  </r>
  <r>
    <n v="27"/>
    <x v="33"/>
    <x v="5"/>
    <x v="4"/>
    <m/>
    <m/>
    <m/>
    <m/>
  </r>
  <r>
    <n v="94"/>
    <x v="5"/>
    <x v="5"/>
    <x v="4"/>
    <m/>
    <m/>
    <m/>
    <m/>
  </r>
  <r>
    <n v="95"/>
    <x v="15"/>
    <x v="5"/>
    <x v="4"/>
    <m/>
    <m/>
    <m/>
    <m/>
  </r>
  <r>
    <n v="86"/>
    <x v="16"/>
    <x v="5"/>
    <x v="4"/>
    <m/>
    <m/>
    <m/>
    <m/>
  </r>
  <r>
    <n v="97"/>
    <x v="9"/>
    <x v="5"/>
    <x v="4"/>
    <m/>
    <m/>
    <m/>
    <m/>
  </r>
  <r>
    <n v="99"/>
    <x v="0"/>
    <x v="5"/>
    <x v="4"/>
    <m/>
    <m/>
    <m/>
    <m/>
  </r>
  <r>
    <n v="91"/>
    <x v="2"/>
    <x v="4"/>
    <x v="4"/>
    <m/>
    <m/>
    <m/>
    <m/>
  </r>
  <r>
    <n v="81"/>
    <x v="26"/>
    <x v="4"/>
    <x v="4"/>
    <m/>
    <m/>
    <m/>
    <m/>
  </r>
  <r>
    <n v="88"/>
    <x v="1"/>
    <x v="4"/>
    <x v="4"/>
    <m/>
    <m/>
    <m/>
    <m/>
  </r>
  <r>
    <n v="18"/>
    <x v="25"/>
    <x v="4"/>
    <x v="4"/>
    <m/>
    <m/>
    <m/>
    <m/>
  </r>
  <r>
    <n v="27"/>
    <x v="33"/>
    <x v="4"/>
    <x v="4"/>
    <m/>
    <m/>
    <m/>
    <m/>
  </r>
  <r>
    <n v="94"/>
    <x v="5"/>
    <x v="4"/>
    <x v="4"/>
    <m/>
    <m/>
    <m/>
    <m/>
  </r>
  <r>
    <n v="95"/>
    <x v="15"/>
    <x v="4"/>
    <x v="4"/>
    <m/>
    <m/>
    <m/>
    <m/>
  </r>
  <r>
    <n v="86"/>
    <x v="16"/>
    <x v="4"/>
    <x v="4"/>
    <m/>
    <m/>
    <m/>
    <m/>
  </r>
  <r>
    <n v="97"/>
    <x v="9"/>
    <x v="4"/>
    <x v="4"/>
    <m/>
    <m/>
    <m/>
    <m/>
  </r>
  <r>
    <n v="99"/>
    <x v="0"/>
    <x v="4"/>
    <x v="4"/>
    <m/>
    <m/>
    <m/>
    <m/>
  </r>
  <r>
    <n v="91"/>
    <x v="2"/>
    <x v="1"/>
    <x v="4"/>
    <m/>
    <m/>
    <m/>
    <m/>
  </r>
  <r>
    <n v="81"/>
    <x v="26"/>
    <x v="1"/>
    <x v="4"/>
    <m/>
    <m/>
    <m/>
    <m/>
  </r>
  <r>
    <n v="88"/>
    <x v="1"/>
    <x v="1"/>
    <x v="4"/>
    <m/>
    <m/>
    <m/>
    <m/>
  </r>
  <r>
    <n v="18"/>
    <x v="25"/>
    <x v="1"/>
    <x v="4"/>
    <m/>
    <m/>
    <m/>
    <m/>
  </r>
  <r>
    <n v="27"/>
    <x v="33"/>
    <x v="1"/>
    <x v="4"/>
    <m/>
    <m/>
    <m/>
    <m/>
  </r>
  <r>
    <n v="94"/>
    <x v="5"/>
    <x v="1"/>
    <x v="4"/>
    <m/>
    <m/>
    <m/>
    <m/>
  </r>
  <r>
    <n v="95"/>
    <x v="15"/>
    <x v="1"/>
    <x v="4"/>
    <m/>
    <m/>
    <m/>
    <m/>
  </r>
  <r>
    <n v="86"/>
    <x v="16"/>
    <x v="1"/>
    <x v="4"/>
    <m/>
    <m/>
    <m/>
    <m/>
  </r>
  <r>
    <n v="97"/>
    <x v="9"/>
    <x v="1"/>
    <x v="4"/>
    <m/>
    <m/>
    <m/>
    <m/>
  </r>
  <r>
    <n v="99"/>
    <x v="0"/>
    <x v="1"/>
    <x v="4"/>
    <m/>
    <m/>
    <m/>
    <m/>
  </r>
  <r>
    <n v="91"/>
    <x v="2"/>
    <x v="0"/>
    <x v="4"/>
    <m/>
    <m/>
    <m/>
    <m/>
  </r>
  <r>
    <n v="81"/>
    <x v="26"/>
    <x v="0"/>
    <x v="4"/>
    <m/>
    <m/>
    <m/>
    <m/>
  </r>
  <r>
    <n v="88"/>
    <x v="1"/>
    <x v="0"/>
    <x v="4"/>
    <m/>
    <m/>
    <m/>
    <m/>
  </r>
  <r>
    <n v="18"/>
    <x v="25"/>
    <x v="0"/>
    <x v="4"/>
    <m/>
    <m/>
    <m/>
    <m/>
  </r>
  <r>
    <n v="27"/>
    <x v="33"/>
    <x v="0"/>
    <x v="4"/>
    <m/>
    <m/>
    <m/>
    <m/>
  </r>
  <r>
    <n v="94"/>
    <x v="5"/>
    <x v="0"/>
    <x v="4"/>
    <m/>
    <m/>
    <m/>
    <m/>
  </r>
  <r>
    <n v="95"/>
    <x v="15"/>
    <x v="0"/>
    <x v="4"/>
    <m/>
    <m/>
    <m/>
    <m/>
  </r>
  <r>
    <n v="86"/>
    <x v="16"/>
    <x v="0"/>
    <x v="4"/>
    <m/>
    <m/>
    <m/>
    <m/>
  </r>
  <r>
    <n v="97"/>
    <x v="9"/>
    <x v="0"/>
    <x v="4"/>
    <m/>
    <m/>
    <m/>
    <m/>
  </r>
  <r>
    <n v="99"/>
    <x v="0"/>
    <x v="0"/>
    <x v="4"/>
    <m/>
    <m/>
    <m/>
    <m/>
  </r>
  <r>
    <n v="91"/>
    <x v="2"/>
    <x v="3"/>
    <x v="4"/>
    <m/>
    <m/>
    <m/>
    <m/>
  </r>
  <r>
    <n v="81"/>
    <x v="26"/>
    <x v="3"/>
    <x v="4"/>
    <m/>
    <m/>
    <m/>
    <m/>
  </r>
  <r>
    <n v="88"/>
    <x v="1"/>
    <x v="3"/>
    <x v="4"/>
    <m/>
    <m/>
    <m/>
    <m/>
  </r>
  <r>
    <n v="18"/>
    <x v="25"/>
    <x v="3"/>
    <x v="4"/>
    <m/>
    <m/>
    <m/>
    <m/>
  </r>
  <r>
    <n v="27"/>
    <x v="33"/>
    <x v="3"/>
    <x v="4"/>
    <m/>
    <m/>
    <m/>
    <m/>
  </r>
  <r>
    <n v="94"/>
    <x v="5"/>
    <x v="3"/>
    <x v="4"/>
    <m/>
    <m/>
    <m/>
    <m/>
  </r>
  <r>
    <n v="95"/>
    <x v="15"/>
    <x v="3"/>
    <x v="4"/>
    <m/>
    <m/>
    <m/>
    <m/>
  </r>
  <r>
    <n v="86"/>
    <x v="16"/>
    <x v="3"/>
    <x v="4"/>
    <m/>
    <m/>
    <m/>
    <m/>
  </r>
  <r>
    <n v="97"/>
    <x v="9"/>
    <x v="3"/>
    <x v="4"/>
    <m/>
    <m/>
    <m/>
    <m/>
  </r>
  <r>
    <n v="99"/>
    <x v="0"/>
    <x v="3"/>
    <x v="4"/>
    <m/>
    <m/>
    <m/>
    <m/>
  </r>
  <r>
    <n v="91"/>
    <x v="2"/>
    <x v="2"/>
    <x v="7"/>
    <m/>
    <m/>
    <m/>
    <m/>
  </r>
  <r>
    <n v="81"/>
    <x v="26"/>
    <x v="2"/>
    <x v="7"/>
    <m/>
    <m/>
    <m/>
    <m/>
  </r>
  <r>
    <n v="88"/>
    <x v="1"/>
    <x v="2"/>
    <x v="7"/>
    <m/>
    <m/>
    <m/>
    <m/>
  </r>
  <r>
    <n v="18"/>
    <x v="25"/>
    <x v="2"/>
    <x v="7"/>
    <m/>
    <m/>
    <m/>
    <m/>
  </r>
  <r>
    <n v="27"/>
    <x v="33"/>
    <x v="2"/>
    <x v="7"/>
    <m/>
    <m/>
    <m/>
    <m/>
  </r>
  <r>
    <n v="94"/>
    <x v="5"/>
    <x v="2"/>
    <x v="7"/>
    <m/>
    <m/>
    <m/>
    <m/>
  </r>
  <r>
    <n v="95"/>
    <x v="15"/>
    <x v="2"/>
    <x v="7"/>
    <m/>
    <m/>
    <m/>
    <m/>
  </r>
  <r>
    <n v="86"/>
    <x v="16"/>
    <x v="2"/>
    <x v="7"/>
    <m/>
    <m/>
    <m/>
    <m/>
  </r>
  <r>
    <n v="97"/>
    <x v="9"/>
    <x v="2"/>
    <x v="7"/>
    <m/>
    <m/>
    <m/>
    <m/>
  </r>
  <r>
    <n v="99"/>
    <x v="0"/>
    <x v="2"/>
    <x v="7"/>
    <m/>
    <m/>
    <m/>
    <m/>
  </r>
  <r>
    <n v="91"/>
    <x v="2"/>
    <x v="6"/>
    <x v="7"/>
    <m/>
    <m/>
    <m/>
    <m/>
  </r>
  <r>
    <n v="81"/>
    <x v="26"/>
    <x v="6"/>
    <x v="7"/>
    <m/>
    <m/>
    <m/>
    <m/>
  </r>
  <r>
    <n v="88"/>
    <x v="1"/>
    <x v="6"/>
    <x v="7"/>
    <m/>
    <m/>
    <m/>
    <m/>
  </r>
  <r>
    <n v="18"/>
    <x v="25"/>
    <x v="6"/>
    <x v="7"/>
    <m/>
    <m/>
    <m/>
    <m/>
  </r>
  <r>
    <n v="27"/>
    <x v="33"/>
    <x v="6"/>
    <x v="7"/>
    <m/>
    <m/>
    <m/>
    <m/>
  </r>
  <r>
    <n v="94"/>
    <x v="5"/>
    <x v="6"/>
    <x v="7"/>
    <m/>
    <m/>
    <m/>
    <m/>
  </r>
  <r>
    <n v="95"/>
    <x v="15"/>
    <x v="6"/>
    <x v="7"/>
    <m/>
    <m/>
    <m/>
    <m/>
  </r>
  <r>
    <n v="86"/>
    <x v="16"/>
    <x v="6"/>
    <x v="7"/>
    <m/>
    <m/>
    <m/>
    <m/>
  </r>
  <r>
    <n v="97"/>
    <x v="9"/>
    <x v="6"/>
    <x v="7"/>
    <m/>
    <m/>
    <m/>
    <m/>
  </r>
  <r>
    <n v="99"/>
    <x v="0"/>
    <x v="6"/>
    <x v="7"/>
    <m/>
    <m/>
    <m/>
    <m/>
  </r>
  <r>
    <n v="91"/>
    <x v="2"/>
    <x v="5"/>
    <x v="7"/>
    <m/>
    <m/>
    <m/>
    <m/>
  </r>
  <r>
    <n v="81"/>
    <x v="26"/>
    <x v="5"/>
    <x v="7"/>
    <m/>
    <m/>
    <m/>
    <m/>
  </r>
  <r>
    <n v="88"/>
    <x v="1"/>
    <x v="5"/>
    <x v="7"/>
    <m/>
    <m/>
    <m/>
    <m/>
  </r>
  <r>
    <n v="18"/>
    <x v="25"/>
    <x v="5"/>
    <x v="7"/>
    <m/>
    <m/>
    <m/>
    <m/>
  </r>
  <r>
    <n v="27"/>
    <x v="33"/>
    <x v="5"/>
    <x v="7"/>
    <m/>
    <m/>
    <m/>
    <m/>
  </r>
  <r>
    <n v="94"/>
    <x v="5"/>
    <x v="5"/>
    <x v="7"/>
    <m/>
    <m/>
    <m/>
    <m/>
  </r>
  <r>
    <n v="95"/>
    <x v="15"/>
    <x v="5"/>
    <x v="7"/>
    <m/>
    <m/>
    <m/>
    <m/>
  </r>
  <r>
    <n v="86"/>
    <x v="16"/>
    <x v="5"/>
    <x v="7"/>
    <m/>
    <m/>
    <m/>
    <m/>
  </r>
  <r>
    <n v="97"/>
    <x v="9"/>
    <x v="5"/>
    <x v="7"/>
    <m/>
    <m/>
    <m/>
    <m/>
  </r>
  <r>
    <n v="99"/>
    <x v="0"/>
    <x v="5"/>
    <x v="7"/>
    <m/>
    <m/>
    <m/>
    <m/>
  </r>
  <r>
    <n v="91"/>
    <x v="2"/>
    <x v="4"/>
    <x v="7"/>
    <m/>
    <m/>
    <m/>
    <m/>
  </r>
  <r>
    <n v="81"/>
    <x v="26"/>
    <x v="4"/>
    <x v="7"/>
    <m/>
    <m/>
    <m/>
    <m/>
  </r>
  <r>
    <n v="88"/>
    <x v="1"/>
    <x v="4"/>
    <x v="7"/>
    <m/>
    <m/>
    <m/>
    <m/>
  </r>
  <r>
    <n v="18"/>
    <x v="25"/>
    <x v="4"/>
    <x v="7"/>
    <m/>
    <m/>
    <m/>
    <m/>
  </r>
  <r>
    <n v="27"/>
    <x v="33"/>
    <x v="4"/>
    <x v="7"/>
    <m/>
    <m/>
    <m/>
    <m/>
  </r>
  <r>
    <n v="94"/>
    <x v="5"/>
    <x v="4"/>
    <x v="7"/>
    <m/>
    <m/>
    <m/>
    <m/>
  </r>
  <r>
    <n v="95"/>
    <x v="15"/>
    <x v="4"/>
    <x v="7"/>
    <m/>
    <m/>
    <m/>
    <m/>
  </r>
  <r>
    <n v="86"/>
    <x v="16"/>
    <x v="4"/>
    <x v="7"/>
    <m/>
    <m/>
    <m/>
    <m/>
  </r>
  <r>
    <n v="97"/>
    <x v="9"/>
    <x v="4"/>
    <x v="7"/>
    <m/>
    <m/>
    <m/>
    <m/>
  </r>
  <r>
    <n v="99"/>
    <x v="0"/>
    <x v="4"/>
    <x v="7"/>
    <m/>
    <m/>
    <m/>
    <m/>
  </r>
  <r>
    <n v="91"/>
    <x v="2"/>
    <x v="1"/>
    <x v="7"/>
    <m/>
    <m/>
    <m/>
    <m/>
  </r>
  <r>
    <n v="81"/>
    <x v="26"/>
    <x v="1"/>
    <x v="7"/>
    <m/>
    <m/>
    <m/>
    <m/>
  </r>
  <r>
    <n v="88"/>
    <x v="1"/>
    <x v="1"/>
    <x v="7"/>
    <m/>
    <m/>
    <m/>
    <m/>
  </r>
  <r>
    <n v="18"/>
    <x v="25"/>
    <x v="1"/>
    <x v="7"/>
    <m/>
    <m/>
    <m/>
    <m/>
  </r>
  <r>
    <n v="27"/>
    <x v="33"/>
    <x v="1"/>
    <x v="7"/>
    <m/>
    <m/>
    <m/>
    <m/>
  </r>
  <r>
    <n v="94"/>
    <x v="5"/>
    <x v="1"/>
    <x v="7"/>
    <m/>
    <m/>
    <m/>
    <m/>
  </r>
  <r>
    <n v="95"/>
    <x v="15"/>
    <x v="1"/>
    <x v="7"/>
    <m/>
    <m/>
    <m/>
    <m/>
  </r>
  <r>
    <n v="86"/>
    <x v="16"/>
    <x v="1"/>
    <x v="7"/>
    <m/>
    <m/>
    <m/>
    <m/>
  </r>
  <r>
    <n v="97"/>
    <x v="9"/>
    <x v="1"/>
    <x v="7"/>
    <m/>
    <m/>
    <m/>
    <m/>
  </r>
  <r>
    <n v="99"/>
    <x v="0"/>
    <x v="1"/>
    <x v="7"/>
    <m/>
    <m/>
    <m/>
    <m/>
  </r>
  <r>
    <n v="91"/>
    <x v="2"/>
    <x v="0"/>
    <x v="7"/>
    <m/>
    <m/>
    <m/>
    <m/>
  </r>
  <r>
    <n v="81"/>
    <x v="26"/>
    <x v="0"/>
    <x v="7"/>
    <m/>
    <m/>
    <m/>
    <m/>
  </r>
  <r>
    <n v="88"/>
    <x v="1"/>
    <x v="0"/>
    <x v="7"/>
    <m/>
    <m/>
    <m/>
    <m/>
  </r>
  <r>
    <n v="18"/>
    <x v="25"/>
    <x v="0"/>
    <x v="7"/>
    <m/>
    <m/>
    <m/>
    <m/>
  </r>
  <r>
    <n v="27"/>
    <x v="33"/>
    <x v="0"/>
    <x v="7"/>
    <m/>
    <m/>
    <m/>
    <m/>
  </r>
  <r>
    <n v="94"/>
    <x v="5"/>
    <x v="0"/>
    <x v="7"/>
    <m/>
    <m/>
    <m/>
    <m/>
  </r>
  <r>
    <n v="95"/>
    <x v="15"/>
    <x v="0"/>
    <x v="7"/>
    <m/>
    <m/>
    <m/>
    <m/>
  </r>
  <r>
    <n v="86"/>
    <x v="16"/>
    <x v="0"/>
    <x v="7"/>
    <m/>
    <m/>
    <m/>
    <m/>
  </r>
  <r>
    <n v="97"/>
    <x v="9"/>
    <x v="0"/>
    <x v="7"/>
    <m/>
    <m/>
    <m/>
    <m/>
  </r>
  <r>
    <n v="99"/>
    <x v="0"/>
    <x v="0"/>
    <x v="7"/>
    <m/>
    <m/>
    <m/>
    <m/>
  </r>
  <r>
    <n v="91"/>
    <x v="2"/>
    <x v="3"/>
    <x v="7"/>
    <m/>
    <m/>
    <m/>
    <m/>
  </r>
  <r>
    <n v="81"/>
    <x v="26"/>
    <x v="3"/>
    <x v="7"/>
    <m/>
    <m/>
    <m/>
    <m/>
  </r>
  <r>
    <n v="88"/>
    <x v="1"/>
    <x v="3"/>
    <x v="7"/>
    <m/>
    <m/>
    <m/>
    <m/>
  </r>
  <r>
    <n v="18"/>
    <x v="25"/>
    <x v="3"/>
    <x v="7"/>
    <m/>
    <m/>
    <m/>
    <m/>
  </r>
  <r>
    <n v="27"/>
    <x v="33"/>
    <x v="3"/>
    <x v="7"/>
    <m/>
    <m/>
    <m/>
    <m/>
  </r>
  <r>
    <n v="94"/>
    <x v="5"/>
    <x v="3"/>
    <x v="7"/>
    <m/>
    <m/>
    <m/>
    <m/>
  </r>
  <r>
    <n v="95"/>
    <x v="15"/>
    <x v="3"/>
    <x v="7"/>
    <m/>
    <m/>
    <m/>
    <m/>
  </r>
  <r>
    <n v="86"/>
    <x v="16"/>
    <x v="3"/>
    <x v="7"/>
    <m/>
    <m/>
    <m/>
    <m/>
  </r>
  <r>
    <n v="97"/>
    <x v="9"/>
    <x v="3"/>
    <x v="7"/>
    <m/>
    <m/>
    <m/>
    <m/>
  </r>
  <r>
    <n v="99"/>
    <x v="0"/>
    <x v="3"/>
    <x v="7"/>
    <m/>
    <m/>
    <m/>
    <m/>
  </r>
  <r>
    <n v="91"/>
    <x v="2"/>
    <x v="2"/>
    <x v="5"/>
    <m/>
    <m/>
    <m/>
    <m/>
  </r>
  <r>
    <n v="88"/>
    <x v="1"/>
    <x v="2"/>
    <x v="5"/>
    <m/>
    <m/>
    <m/>
    <m/>
  </r>
  <r>
    <n v="27"/>
    <x v="33"/>
    <x v="2"/>
    <x v="5"/>
    <m/>
    <m/>
    <m/>
    <m/>
  </r>
  <r>
    <n v="94"/>
    <x v="5"/>
    <x v="2"/>
    <x v="5"/>
    <m/>
    <m/>
    <m/>
    <m/>
  </r>
  <r>
    <n v="95"/>
    <x v="15"/>
    <x v="2"/>
    <x v="5"/>
    <m/>
    <m/>
    <m/>
    <m/>
  </r>
  <r>
    <n v="97"/>
    <x v="9"/>
    <x v="2"/>
    <x v="5"/>
    <m/>
    <m/>
    <m/>
    <m/>
  </r>
  <r>
    <n v="91"/>
    <x v="2"/>
    <x v="6"/>
    <x v="5"/>
    <m/>
    <m/>
    <m/>
    <m/>
  </r>
  <r>
    <n v="88"/>
    <x v="1"/>
    <x v="6"/>
    <x v="5"/>
    <m/>
    <m/>
    <m/>
    <m/>
  </r>
  <r>
    <n v="27"/>
    <x v="33"/>
    <x v="6"/>
    <x v="5"/>
    <m/>
    <m/>
    <m/>
    <m/>
  </r>
  <r>
    <n v="94"/>
    <x v="5"/>
    <x v="6"/>
    <x v="5"/>
    <m/>
    <m/>
    <m/>
    <m/>
  </r>
  <r>
    <n v="95"/>
    <x v="15"/>
    <x v="6"/>
    <x v="5"/>
    <m/>
    <m/>
    <m/>
    <m/>
  </r>
  <r>
    <n v="97"/>
    <x v="9"/>
    <x v="6"/>
    <x v="5"/>
    <m/>
    <m/>
    <m/>
    <m/>
  </r>
  <r>
    <n v="91"/>
    <x v="2"/>
    <x v="5"/>
    <x v="5"/>
    <m/>
    <m/>
    <m/>
    <m/>
  </r>
  <r>
    <n v="88"/>
    <x v="1"/>
    <x v="5"/>
    <x v="5"/>
    <m/>
    <m/>
    <m/>
    <m/>
  </r>
  <r>
    <n v="27"/>
    <x v="33"/>
    <x v="5"/>
    <x v="5"/>
    <m/>
    <m/>
    <m/>
    <m/>
  </r>
  <r>
    <n v="94"/>
    <x v="5"/>
    <x v="5"/>
    <x v="5"/>
    <m/>
    <m/>
    <m/>
    <m/>
  </r>
  <r>
    <n v="95"/>
    <x v="15"/>
    <x v="5"/>
    <x v="5"/>
    <m/>
    <m/>
    <m/>
    <m/>
  </r>
  <r>
    <n v="97"/>
    <x v="9"/>
    <x v="5"/>
    <x v="5"/>
    <m/>
    <m/>
    <m/>
    <m/>
  </r>
  <r>
    <n v="91"/>
    <x v="2"/>
    <x v="4"/>
    <x v="5"/>
    <m/>
    <m/>
    <m/>
    <m/>
  </r>
  <r>
    <n v="88"/>
    <x v="1"/>
    <x v="4"/>
    <x v="5"/>
    <m/>
    <m/>
    <m/>
    <m/>
  </r>
  <r>
    <n v="27"/>
    <x v="33"/>
    <x v="4"/>
    <x v="5"/>
    <m/>
    <m/>
    <m/>
    <m/>
  </r>
  <r>
    <n v="94"/>
    <x v="5"/>
    <x v="4"/>
    <x v="5"/>
    <m/>
    <m/>
    <m/>
    <m/>
  </r>
  <r>
    <n v="95"/>
    <x v="15"/>
    <x v="4"/>
    <x v="5"/>
    <m/>
    <m/>
    <m/>
    <m/>
  </r>
  <r>
    <n v="97"/>
    <x v="9"/>
    <x v="4"/>
    <x v="5"/>
    <m/>
    <m/>
    <m/>
    <m/>
  </r>
  <r>
    <n v="91"/>
    <x v="2"/>
    <x v="1"/>
    <x v="5"/>
    <m/>
    <m/>
    <m/>
    <m/>
  </r>
  <r>
    <n v="88"/>
    <x v="1"/>
    <x v="1"/>
    <x v="5"/>
    <m/>
    <m/>
    <m/>
    <m/>
  </r>
  <r>
    <n v="27"/>
    <x v="33"/>
    <x v="1"/>
    <x v="5"/>
    <m/>
    <m/>
    <m/>
    <m/>
  </r>
  <r>
    <n v="94"/>
    <x v="5"/>
    <x v="1"/>
    <x v="5"/>
    <m/>
    <m/>
    <m/>
    <m/>
  </r>
  <r>
    <n v="95"/>
    <x v="15"/>
    <x v="1"/>
    <x v="5"/>
    <m/>
    <m/>
    <m/>
    <m/>
  </r>
  <r>
    <n v="97"/>
    <x v="9"/>
    <x v="1"/>
    <x v="5"/>
    <m/>
    <m/>
    <m/>
    <m/>
  </r>
  <r>
    <n v="91"/>
    <x v="2"/>
    <x v="0"/>
    <x v="5"/>
    <m/>
    <m/>
    <m/>
    <m/>
  </r>
  <r>
    <n v="88"/>
    <x v="1"/>
    <x v="0"/>
    <x v="5"/>
    <m/>
    <m/>
    <m/>
    <m/>
  </r>
  <r>
    <n v="27"/>
    <x v="33"/>
    <x v="0"/>
    <x v="5"/>
    <m/>
    <m/>
    <m/>
    <m/>
  </r>
  <r>
    <n v="94"/>
    <x v="5"/>
    <x v="0"/>
    <x v="5"/>
    <m/>
    <m/>
    <m/>
    <m/>
  </r>
  <r>
    <n v="95"/>
    <x v="15"/>
    <x v="0"/>
    <x v="5"/>
    <m/>
    <m/>
    <m/>
    <m/>
  </r>
  <r>
    <n v="97"/>
    <x v="9"/>
    <x v="0"/>
    <x v="5"/>
    <m/>
    <m/>
    <m/>
    <m/>
  </r>
  <r>
    <n v="91"/>
    <x v="2"/>
    <x v="3"/>
    <x v="5"/>
    <m/>
    <m/>
    <m/>
    <m/>
  </r>
  <r>
    <n v="88"/>
    <x v="1"/>
    <x v="3"/>
    <x v="5"/>
    <m/>
    <m/>
    <m/>
    <m/>
  </r>
  <r>
    <n v="27"/>
    <x v="33"/>
    <x v="3"/>
    <x v="5"/>
    <m/>
    <m/>
    <m/>
    <m/>
  </r>
  <r>
    <n v="94"/>
    <x v="5"/>
    <x v="3"/>
    <x v="5"/>
    <m/>
    <m/>
    <m/>
    <m/>
  </r>
  <r>
    <n v="95"/>
    <x v="15"/>
    <x v="3"/>
    <x v="5"/>
    <m/>
    <m/>
    <m/>
    <m/>
  </r>
  <r>
    <n v="97"/>
    <x v="9"/>
    <x v="3"/>
    <x v="5"/>
    <m/>
    <m/>
    <m/>
    <m/>
  </r>
  <r>
    <n v="91"/>
    <x v="2"/>
    <x v="2"/>
    <x v="2"/>
    <m/>
    <m/>
    <m/>
    <m/>
  </r>
  <r>
    <n v="88"/>
    <x v="1"/>
    <x v="2"/>
    <x v="2"/>
    <m/>
    <m/>
    <m/>
    <m/>
  </r>
  <r>
    <n v="27"/>
    <x v="33"/>
    <x v="2"/>
    <x v="2"/>
    <m/>
    <m/>
    <m/>
    <m/>
  </r>
  <r>
    <n v="94"/>
    <x v="5"/>
    <x v="2"/>
    <x v="2"/>
    <m/>
    <m/>
    <m/>
    <m/>
  </r>
  <r>
    <n v="95"/>
    <x v="15"/>
    <x v="2"/>
    <x v="2"/>
    <m/>
    <m/>
    <m/>
    <m/>
  </r>
  <r>
    <n v="97"/>
    <x v="9"/>
    <x v="2"/>
    <x v="2"/>
    <m/>
    <m/>
    <m/>
    <m/>
  </r>
  <r>
    <n v="81"/>
    <x v="26"/>
    <x v="2"/>
    <x v="2"/>
    <m/>
    <m/>
    <m/>
    <m/>
  </r>
  <r>
    <n v="18"/>
    <x v="25"/>
    <x v="2"/>
    <x v="2"/>
    <m/>
    <m/>
    <m/>
    <m/>
  </r>
  <r>
    <n v="86"/>
    <x v="16"/>
    <x v="2"/>
    <x v="2"/>
    <m/>
    <m/>
    <m/>
    <m/>
  </r>
  <r>
    <n v="99"/>
    <x v="0"/>
    <x v="2"/>
    <x v="2"/>
    <m/>
    <m/>
    <m/>
    <m/>
  </r>
  <r>
    <m/>
    <x v="32"/>
    <x v="2"/>
    <x v="2"/>
    <m/>
    <m/>
    <m/>
    <m/>
  </r>
  <r>
    <m/>
    <x v="37"/>
    <x v="2"/>
    <x v="2"/>
    <m/>
    <m/>
    <m/>
    <m/>
  </r>
  <r>
    <m/>
    <x v="36"/>
    <x v="2"/>
    <x v="2"/>
    <m/>
    <m/>
    <m/>
    <m/>
  </r>
  <r>
    <m/>
    <x v="35"/>
    <x v="2"/>
    <x v="2"/>
    <m/>
    <m/>
    <m/>
    <m/>
  </r>
  <r>
    <m/>
    <x v="34"/>
    <x v="2"/>
    <x v="2"/>
    <m/>
    <m/>
    <m/>
    <m/>
  </r>
  <r>
    <m/>
    <x v="22"/>
    <x v="2"/>
    <x v="2"/>
    <m/>
    <m/>
    <m/>
    <m/>
  </r>
  <r>
    <s v="05"/>
    <x v="28"/>
    <x v="2"/>
    <x v="2"/>
    <m/>
    <m/>
    <m/>
    <m/>
  </r>
  <r>
    <s v="08"/>
    <x v="13"/>
    <x v="2"/>
    <x v="2"/>
    <m/>
    <m/>
    <m/>
    <m/>
  </r>
  <r>
    <n v="13"/>
    <x v="14"/>
    <x v="2"/>
    <x v="2"/>
    <m/>
    <m/>
    <m/>
    <m/>
  </r>
  <r>
    <n v="15"/>
    <x v="20"/>
    <x v="2"/>
    <x v="2"/>
    <m/>
    <m/>
    <m/>
    <m/>
  </r>
  <r>
    <n v="17"/>
    <x v="8"/>
    <x v="2"/>
    <x v="2"/>
    <m/>
    <m/>
    <m/>
    <m/>
  </r>
  <r>
    <n v="85"/>
    <x v="3"/>
    <x v="2"/>
    <x v="2"/>
    <m/>
    <m/>
    <m/>
    <m/>
  </r>
  <r>
    <n v="19"/>
    <x v="23"/>
    <x v="2"/>
    <x v="2"/>
    <m/>
    <m/>
    <m/>
    <m/>
  </r>
  <r>
    <n v="20"/>
    <x v="11"/>
    <x v="2"/>
    <x v="2"/>
    <m/>
    <m/>
    <m/>
    <m/>
  </r>
  <r>
    <n v="23"/>
    <x v="17"/>
    <x v="2"/>
    <x v="2"/>
    <m/>
    <m/>
    <m/>
    <m/>
  </r>
  <r>
    <n v="25"/>
    <x v="29"/>
    <x v="2"/>
    <x v="2"/>
    <m/>
    <m/>
    <m/>
    <m/>
  </r>
  <r>
    <n v="41"/>
    <x v="19"/>
    <x v="2"/>
    <x v="2"/>
    <m/>
    <m/>
    <m/>
    <m/>
  </r>
  <r>
    <n v="44"/>
    <x v="4"/>
    <x v="2"/>
    <x v="2"/>
    <m/>
    <m/>
    <m/>
    <m/>
  </r>
  <r>
    <n v="47"/>
    <x v="7"/>
    <x v="2"/>
    <x v="2"/>
    <m/>
    <m/>
    <m/>
    <m/>
  </r>
  <r>
    <n v="50"/>
    <x v="31"/>
    <x v="2"/>
    <x v="2"/>
    <m/>
    <m/>
    <m/>
    <m/>
  </r>
  <r>
    <n v="52"/>
    <x v="6"/>
    <x v="2"/>
    <x v="2"/>
    <m/>
    <m/>
    <m/>
    <m/>
  </r>
  <r>
    <n v="54"/>
    <x v="24"/>
    <x v="2"/>
    <x v="2"/>
    <m/>
    <m/>
    <m/>
    <m/>
  </r>
  <r>
    <n v="63"/>
    <x v="30"/>
    <x v="2"/>
    <x v="2"/>
    <m/>
    <m/>
    <m/>
    <m/>
  </r>
  <r>
    <n v="66"/>
    <x v="10"/>
    <x v="2"/>
    <x v="2"/>
    <m/>
    <m/>
    <m/>
    <m/>
  </r>
  <r>
    <n v="68"/>
    <x v="18"/>
    <x v="2"/>
    <x v="2"/>
    <m/>
    <m/>
    <m/>
    <m/>
  </r>
  <r>
    <n v="70"/>
    <x v="12"/>
    <x v="2"/>
    <x v="2"/>
    <m/>
    <m/>
    <m/>
    <m/>
  </r>
  <r>
    <n v="73"/>
    <x v="27"/>
    <x v="2"/>
    <x v="2"/>
    <m/>
    <m/>
    <m/>
    <m/>
  </r>
  <r>
    <n v="76"/>
    <x v="21"/>
    <x v="2"/>
    <x v="2"/>
    <m/>
    <m/>
    <m/>
    <m/>
  </r>
  <r>
    <n v="91"/>
    <x v="2"/>
    <x v="2"/>
    <x v="1"/>
    <m/>
    <m/>
    <m/>
    <m/>
  </r>
  <r>
    <n v="88"/>
    <x v="1"/>
    <x v="2"/>
    <x v="1"/>
    <m/>
    <m/>
    <m/>
    <m/>
  </r>
  <r>
    <n v="27"/>
    <x v="33"/>
    <x v="2"/>
    <x v="1"/>
    <m/>
    <m/>
    <m/>
    <m/>
  </r>
  <r>
    <n v="94"/>
    <x v="5"/>
    <x v="2"/>
    <x v="1"/>
    <m/>
    <m/>
    <m/>
    <m/>
  </r>
  <r>
    <n v="95"/>
    <x v="15"/>
    <x v="2"/>
    <x v="1"/>
    <m/>
    <m/>
    <m/>
    <m/>
  </r>
  <r>
    <n v="97"/>
    <x v="9"/>
    <x v="2"/>
    <x v="1"/>
    <m/>
    <m/>
    <m/>
    <m/>
  </r>
  <r>
    <n v="81"/>
    <x v="26"/>
    <x v="2"/>
    <x v="1"/>
    <m/>
    <m/>
    <m/>
    <m/>
  </r>
  <r>
    <n v="18"/>
    <x v="25"/>
    <x v="2"/>
    <x v="1"/>
    <m/>
    <m/>
    <m/>
    <m/>
  </r>
  <r>
    <n v="86"/>
    <x v="16"/>
    <x v="2"/>
    <x v="1"/>
    <m/>
    <m/>
    <m/>
    <m/>
  </r>
  <r>
    <n v="99"/>
    <x v="0"/>
    <x v="2"/>
    <x v="1"/>
    <m/>
    <m/>
    <m/>
    <m/>
  </r>
  <r>
    <m/>
    <x v="32"/>
    <x v="2"/>
    <x v="1"/>
    <m/>
    <m/>
    <m/>
    <m/>
  </r>
  <r>
    <m/>
    <x v="37"/>
    <x v="2"/>
    <x v="1"/>
    <m/>
    <m/>
    <m/>
    <m/>
  </r>
  <r>
    <m/>
    <x v="36"/>
    <x v="2"/>
    <x v="1"/>
    <m/>
    <m/>
    <m/>
    <m/>
  </r>
  <r>
    <m/>
    <x v="35"/>
    <x v="2"/>
    <x v="1"/>
    <m/>
    <m/>
    <m/>
    <m/>
  </r>
  <r>
    <m/>
    <x v="34"/>
    <x v="2"/>
    <x v="1"/>
    <m/>
    <m/>
    <m/>
    <m/>
  </r>
  <r>
    <m/>
    <x v="22"/>
    <x v="2"/>
    <x v="1"/>
    <m/>
    <m/>
    <m/>
    <m/>
  </r>
  <r>
    <s v="05"/>
    <x v="28"/>
    <x v="2"/>
    <x v="1"/>
    <m/>
    <m/>
    <m/>
    <m/>
  </r>
  <r>
    <s v="08"/>
    <x v="13"/>
    <x v="2"/>
    <x v="1"/>
    <m/>
    <m/>
    <m/>
    <m/>
  </r>
  <r>
    <n v="13"/>
    <x v="14"/>
    <x v="2"/>
    <x v="1"/>
    <m/>
    <m/>
    <m/>
    <m/>
  </r>
  <r>
    <n v="15"/>
    <x v="20"/>
    <x v="2"/>
    <x v="1"/>
    <m/>
    <m/>
    <m/>
    <m/>
  </r>
  <r>
    <n v="17"/>
    <x v="8"/>
    <x v="2"/>
    <x v="1"/>
    <m/>
    <m/>
    <m/>
    <m/>
  </r>
  <r>
    <n v="85"/>
    <x v="3"/>
    <x v="2"/>
    <x v="1"/>
    <m/>
    <m/>
    <m/>
    <m/>
  </r>
  <r>
    <n v="19"/>
    <x v="23"/>
    <x v="2"/>
    <x v="1"/>
    <m/>
    <m/>
    <m/>
    <m/>
  </r>
  <r>
    <n v="20"/>
    <x v="11"/>
    <x v="2"/>
    <x v="1"/>
    <m/>
    <m/>
    <m/>
    <m/>
  </r>
  <r>
    <n v="23"/>
    <x v="17"/>
    <x v="2"/>
    <x v="1"/>
    <m/>
    <m/>
    <m/>
    <m/>
  </r>
  <r>
    <n v="25"/>
    <x v="29"/>
    <x v="2"/>
    <x v="1"/>
    <m/>
    <m/>
    <m/>
    <m/>
  </r>
  <r>
    <n v="41"/>
    <x v="19"/>
    <x v="2"/>
    <x v="1"/>
    <m/>
    <m/>
    <m/>
    <m/>
  </r>
  <r>
    <n v="44"/>
    <x v="4"/>
    <x v="2"/>
    <x v="1"/>
    <m/>
    <m/>
    <m/>
    <m/>
  </r>
  <r>
    <n v="47"/>
    <x v="7"/>
    <x v="2"/>
    <x v="1"/>
    <m/>
    <m/>
    <m/>
    <m/>
  </r>
  <r>
    <n v="50"/>
    <x v="31"/>
    <x v="2"/>
    <x v="1"/>
    <m/>
    <m/>
    <m/>
    <m/>
  </r>
  <r>
    <n v="52"/>
    <x v="6"/>
    <x v="2"/>
    <x v="1"/>
    <m/>
    <m/>
    <m/>
    <m/>
  </r>
  <r>
    <n v="54"/>
    <x v="24"/>
    <x v="2"/>
    <x v="1"/>
    <m/>
    <m/>
    <m/>
    <m/>
  </r>
  <r>
    <n v="63"/>
    <x v="30"/>
    <x v="2"/>
    <x v="1"/>
    <m/>
    <m/>
    <m/>
    <m/>
  </r>
  <r>
    <n v="66"/>
    <x v="10"/>
    <x v="2"/>
    <x v="1"/>
    <m/>
    <m/>
    <m/>
    <m/>
  </r>
  <r>
    <n v="68"/>
    <x v="18"/>
    <x v="2"/>
    <x v="1"/>
    <m/>
    <m/>
    <m/>
    <m/>
  </r>
  <r>
    <n v="70"/>
    <x v="12"/>
    <x v="2"/>
    <x v="1"/>
    <m/>
    <m/>
    <m/>
    <m/>
  </r>
  <r>
    <n v="73"/>
    <x v="27"/>
    <x v="2"/>
    <x v="1"/>
    <m/>
    <m/>
    <m/>
    <m/>
  </r>
  <r>
    <n v="76"/>
    <x v="21"/>
    <x v="2"/>
    <x v="1"/>
    <m/>
    <m/>
    <m/>
    <m/>
  </r>
  <r>
    <n v="91"/>
    <x v="2"/>
    <x v="2"/>
    <x v="0"/>
    <m/>
    <m/>
    <m/>
    <m/>
  </r>
  <r>
    <n v="88"/>
    <x v="1"/>
    <x v="2"/>
    <x v="0"/>
    <m/>
    <m/>
    <m/>
    <m/>
  </r>
  <r>
    <n v="27"/>
    <x v="33"/>
    <x v="2"/>
    <x v="0"/>
    <m/>
    <m/>
    <m/>
    <m/>
  </r>
  <r>
    <n v="94"/>
    <x v="5"/>
    <x v="2"/>
    <x v="0"/>
    <m/>
    <m/>
    <m/>
    <m/>
  </r>
  <r>
    <n v="95"/>
    <x v="15"/>
    <x v="2"/>
    <x v="0"/>
    <m/>
    <m/>
    <m/>
    <m/>
  </r>
  <r>
    <n v="97"/>
    <x v="9"/>
    <x v="2"/>
    <x v="0"/>
    <m/>
    <m/>
    <m/>
    <m/>
  </r>
  <r>
    <n v="81"/>
    <x v="26"/>
    <x v="2"/>
    <x v="0"/>
    <m/>
    <m/>
    <m/>
    <m/>
  </r>
  <r>
    <n v="18"/>
    <x v="25"/>
    <x v="2"/>
    <x v="0"/>
    <m/>
    <m/>
    <m/>
    <m/>
  </r>
  <r>
    <n v="86"/>
    <x v="16"/>
    <x v="2"/>
    <x v="0"/>
    <m/>
    <m/>
    <m/>
    <m/>
  </r>
  <r>
    <n v="99"/>
    <x v="0"/>
    <x v="2"/>
    <x v="0"/>
    <m/>
    <m/>
    <m/>
    <m/>
  </r>
  <r>
    <m/>
    <x v="32"/>
    <x v="2"/>
    <x v="0"/>
    <m/>
    <m/>
    <m/>
    <m/>
  </r>
  <r>
    <m/>
    <x v="37"/>
    <x v="2"/>
    <x v="0"/>
    <m/>
    <m/>
    <m/>
    <m/>
  </r>
  <r>
    <m/>
    <x v="36"/>
    <x v="2"/>
    <x v="0"/>
    <m/>
    <m/>
    <m/>
    <m/>
  </r>
  <r>
    <m/>
    <x v="35"/>
    <x v="2"/>
    <x v="0"/>
    <m/>
    <m/>
    <m/>
    <m/>
  </r>
  <r>
    <m/>
    <x v="34"/>
    <x v="2"/>
    <x v="0"/>
    <m/>
    <m/>
    <m/>
    <m/>
  </r>
  <r>
    <m/>
    <x v="22"/>
    <x v="2"/>
    <x v="0"/>
    <m/>
    <m/>
    <m/>
    <m/>
  </r>
  <r>
    <s v="05"/>
    <x v="28"/>
    <x v="2"/>
    <x v="0"/>
    <m/>
    <m/>
    <m/>
    <m/>
  </r>
  <r>
    <s v="08"/>
    <x v="13"/>
    <x v="2"/>
    <x v="0"/>
    <m/>
    <m/>
    <m/>
    <m/>
  </r>
  <r>
    <n v="13"/>
    <x v="14"/>
    <x v="2"/>
    <x v="0"/>
    <m/>
    <m/>
    <m/>
    <m/>
  </r>
  <r>
    <n v="15"/>
    <x v="20"/>
    <x v="2"/>
    <x v="0"/>
    <m/>
    <m/>
    <m/>
    <m/>
  </r>
  <r>
    <n v="17"/>
    <x v="8"/>
    <x v="2"/>
    <x v="0"/>
    <m/>
    <m/>
    <m/>
    <m/>
  </r>
  <r>
    <n v="85"/>
    <x v="3"/>
    <x v="2"/>
    <x v="0"/>
    <m/>
    <m/>
    <m/>
    <m/>
  </r>
  <r>
    <n v="19"/>
    <x v="23"/>
    <x v="2"/>
    <x v="0"/>
    <m/>
    <m/>
    <m/>
    <m/>
  </r>
  <r>
    <n v="20"/>
    <x v="11"/>
    <x v="2"/>
    <x v="0"/>
    <m/>
    <m/>
    <m/>
    <m/>
  </r>
  <r>
    <n v="23"/>
    <x v="17"/>
    <x v="2"/>
    <x v="0"/>
    <m/>
    <m/>
    <m/>
    <m/>
  </r>
  <r>
    <n v="25"/>
    <x v="29"/>
    <x v="2"/>
    <x v="0"/>
    <m/>
    <m/>
    <m/>
    <m/>
  </r>
  <r>
    <n v="41"/>
    <x v="19"/>
    <x v="2"/>
    <x v="0"/>
    <m/>
    <m/>
    <m/>
    <m/>
  </r>
  <r>
    <n v="44"/>
    <x v="4"/>
    <x v="2"/>
    <x v="0"/>
    <m/>
    <m/>
    <m/>
    <m/>
  </r>
  <r>
    <n v="47"/>
    <x v="7"/>
    <x v="2"/>
    <x v="0"/>
    <m/>
    <m/>
    <m/>
    <m/>
  </r>
  <r>
    <n v="50"/>
    <x v="31"/>
    <x v="2"/>
    <x v="0"/>
    <m/>
    <m/>
    <m/>
    <m/>
  </r>
  <r>
    <n v="52"/>
    <x v="6"/>
    <x v="2"/>
    <x v="0"/>
    <m/>
    <m/>
    <m/>
    <m/>
  </r>
  <r>
    <n v="54"/>
    <x v="24"/>
    <x v="2"/>
    <x v="0"/>
    <m/>
    <m/>
    <m/>
    <m/>
  </r>
  <r>
    <n v="63"/>
    <x v="30"/>
    <x v="2"/>
    <x v="0"/>
    <m/>
    <m/>
    <m/>
    <m/>
  </r>
  <r>
    <n v="66"/>
    <x v="10"/>
    <x v="2"/>
    <x v="0"/>
    <m/>
    <m/>
    <m/>
    <m/>
  </r>
  <r>
    <n v="68"/>
    <x v="18"/>
    <x v="2"/>
    <x v="0"/>
    <m/>
    <m/>
    <m/>
    <m/>
  </r>
  <r>
    <n v="70"/>
    <x v="12"/>
    <x v="2"/>
    <x v="0"/>
    <m/>
    <m/>
    <m/>
    <m/>
  </r>
  <r>
    <n v="73"/>
    <x v="27"/>
    <x v="2"/>
    <x v="0"/>
    <m/>
    <m/>
    <m/>
    <m/>
  </r>
  <r>
    <n v="76"/>
    <x v="21"/>
    <x v="2"/>
    <x v="0"/>
    <m/>
    <m/>
    <m/>
    <m/>
  </r>
  <r>
    <m/>
    <x v="38"/>
    <x v="7"/>
    <x v="9"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9">
  <r>
    <m/>
    <x v="0"/>
    <x v="0"/>
    <x v="0"/>
    <m/>
    <m/>
    <m/>
    <m/>
  </r>
  <r>
    <m/>
    <x v="0"/>
    <x v="1"/>
    <x v="0"/>
    <m/>
    <m/>
    <m/>
    <m/>
  </r>
  <r>
    <m/>
    <x v="0"/>
    <x v="2"/>
    <x v="0"/>
    <m/>
    <m/>
    <m/>
    <m/>
  </r>
  <r>
    <m/>
    <x v="0"/>
    <x v="3"/>
    <x v="0"/>
    <m/>
    <m/>
    <m/>
    <m/>
  </r>
  <r>
    <m/>
    <x v="0"/>
    <x v="0"/>
    <x v="1"/>
    <m/>
    <m/>
    <m/>
    <m/>
  </r>
  <r>
    <m/>
    <x v="0"/>
    <x v="1"/>
    <x v="1"/>
    <m/>
    <m/>
    <m/>
    <m/>
  </r>
  <r>
    <m/>
    <x v="0"/>
    <x v="2"/>
    <x v="1"/>
    <m/>
    <m/>
    <m/>
    <m/>
  </r>
  <r>
    <m/>
    <x v="0"/>
    <x v="3"/>
    <x v="1"/>
    <m/>
    <m/>
    <m/>
    <m/>
  </r>
  <r>
    <m/>
    <x v="0"/>
    <x v="0"/>
    <x v="2"/>
    <m/>
    <m/>
    <m/>
    <m/>
  </r>
  <r>
    <m/>
    <x v="0"/>
    <x v="1"/>
    <x v="2"/>
    <m/>
    <m/>
    <m/>
    <m/>
  </r>
  <r>
    <m/>
    <x v="0"/>
    <x v="2"/>
    <x v="2"/>
    <m/>
    <m/>
    <m/>
    <m/>
  </r>
  <r>
    <m/>
    <x v="0"/>
    <x v="3"/>
    <x v="2"/>
    <m/>
    <m/>
    <m/>
    <m/>
  </r>
  <r>
    <n v="88"/>
    <x v="1"/>
    <x v="0"/>
    <x v="3"/>
    <n v="4.580279"/>
    <n v="75.592894999999999"/>
    <n v="6.79"/>
    <n v="3.580279"/>
  </r>
  <r>
    <n v="88"/>
    <x v="1"/>
    <x v="2"/>
    <x v="3"/>
    <n v="27.481673000000001"/>
    <n v="75.592894999999999"/>
    <n v="40.72"/>
    <n v="26.481673000000001"/>
  </r>
  <r>
    <n v="88"/>
    <x v="1"/>
    <x v="1"/>
    <x v="3"/>
    <n v="27.481673000000001"/>
    <n v="75.592894999999999"/>
    <n v="40.72"/>
    <n v="26.481673000000001"/>
  </r>
  <r>
    <n v="97"/>
    <x v="2"/>
    <x v="0"/>
    <x v="4"/>
    <n v="27.867934000000002"/>
    <n v="88.921182999999999"/>
    <n v="48.57"/>
    <n v="26.867934000000002"/>
  </r>
  <r>
    <n v="97"/>
    <x v="2"/>
    <x v="2"/>
    <x v="4"/>
    <n v="27.867934000000002"/>
    <n v="88.921182999999999"/>
    <n v="48.57"/>
    <n v="26.867934000000002"/>
  </r>
  <r>
    <n v="97"/>
    <x v="2"/>
    <x v="1"/>
    <x v="4"/>
    <n v="27.867934000000002"/>
    <n v="88.921182999999999"/>
    <n v="48.57"/>
    <n v="26.867934000000002"/>
  </r>
  <r>
    <n v="97"/>
    <x v="2"/>
    <x v="0"/>
    <x v="3"/>
    <n v="106.913946"/>
    <n v="48.388032000000003"/>
    <n v="101.4"/>
    <n v="101.4"/>
  </r>
  <r>
    <n v="97"/>
    <x v="2"/>
    <x v="0"/>
    <x v="5"/>
    <n v="114.57"/>
    <n v="32.15"/>
    <n v="72.195139799999993"/>
    <n v="72.195139799999993"/>
  </r>
  <r>
    <n v="97"/>
    <x v="2"/>
    <x v="3"/>
    <x v="5"/>
    <n v="147.27000000000001"/>
    <n v="84.91"/>
    <n v="245.09203572000001"/>
    <n v="146.27000000000001"/>
  </r>
  <r>
    <n v="88"/>
    <x v="1"/>
    <x v="0"/>
    <x v="5"/>
    <n v="153.76"/>
    <n v="79.41"/>
    <n v="239.31759935999997"/>
    <n v="152.76"/>
  </r>
  <r>
    <n v="97"/>
    <x v="2"/>
    <x v="3"/>
    <x v="3"/>
    <n v="254.55701500000001"/>
    <n v="96.448564000000005"/>
    <n v="481.21"/>
    <n v="253.55701500000001"/>
  </r>
  <r>
    <n v="91"/>
    <x v="3"/>
    <x v="0"/>
    <x v="4"/>
    <n v="319.98185799999999"/>
    <n v="55.367933999999998"/>
    <n v="347.25"/>
    <n v="318.98185799999999"/>
  </r>
  <r>
    <n v="94"/>
    <x v="4"/>
    <x v="3"/>
    <x v="5"/>
    <n v="333.38"/>
    <n v="86.6"/>
    <n v="565.86587679999991"/>
    <n v="332.38"/>
  </r>
  <r>
    <n v="94"/>
    <x v="4"/>
    <x v="0"/>
    <x v="4"/>
    <n v="359.36129299999999"/>
    <n v="97.100830999999999"/>
    <n v="683.93"/>
    <n v="358.36129299999999"/>
  </r>
  <r>
    <n v="97"/>
    <x v="2"/>
    <x v="2"/>
    <x v="5"/>
    <n v="395.49"/>
    <n v="38.06"/>
    <n v="295.02604823999997"/>
    <n v="295.02604823999997"/>
  </r>
  <r>
    <n v="97"/>
    <x v="2"/>
    <x v="2"/>
    <x v="3"/>
    <n v="407.291225"/>
    <n v="63.794728999999997"/>
    <n v="509.27"/>
    <n v="406.291225"/>
  </r>
  <r>
    <n v="97"/>
    <x v="2"/>
    <x v="1"/>
    <x v="5"/>
    <n v="542.76"/>
    <n v="38.78"/>
    <n v="412.54536288000003"/>
    <n v="412.54536288000003"/>
  </r>
  <r>
    <n v="88"/>
    <x v="1"/>
    <x v="2"/>
    <x v="5"/>
    <n v="630.95000000000005"/>
    <n v="72.97"/>
    <n v="902.39226140000005"/>
    <n v="629.95000000000005"/>
  </r>
  <r>
    <n v="97"/>
    <x v="2"/>
    <x v="1"/>
    <x v="3"/>
    <n v="661.84824000000003"/>
    <n v="48.650426000000003"/>
    <n v="631.1"/>
    <n v="631.1"/>
  </r>
  <r>
    <n v="94"/>
    <x v="4"/>
    <x v="2"/>
    <x v="4"/>
    <n v="718.72258599999998"/>
    <n v="97.100830999999999"/>
    <n v="1367.86"/>
    <n v="717.72258599999998"/>
  </r>
  <r>
    <n v="88"/>
    <x v="1"/>
    <x v="3"/>
    <x v="5"/>
    <n v="729.08"/>
    <n v="97.7"/>
    <n v="1396.1298736000001"/>
    <n v="728.08"/>
  </r>
  <r>
    <n v="94"/>
    <x v="4"/>
    <x v="0"/>
    <x v="5"/>
    <n v="794.78"/>
    <n v="61.28"/>
    <n v="954.60072063999996"/>
    <n v="793.78"/>
  </r>
  <r>
    <n v="94"/>
    <x v="4"/>
    <x v="0"/>
    <x v="3"/>
    <n v="894.68193099999996"/>
    <n v="59.063724999999998"/>
    <n v="1035.73"/>
    <n v="893.68193099999996"/>
  </r>
  <r>
    <n v="91"/>
    <x v="3"/>
    <x v="2"/>
    <x v="4"/>
    <n v="918.65759300000002"/>
    <n v="60.120235000000001"/>
    <n v="1082.51"/>
    <n v="917.65759300000002"/>
  </r>
  <r>
    <n v="91"/>
    <x v="3"/>
    <x v="0"/>
    <x v="3"/>
    <n v="997.95256500000005"/>
    <n v="44.605871999999998"/>
    <n v="872.49"/>
    <n v="872.49"/>
  </r>
  <r>
    <n v="91"/>
    <x v="3"/>
    <x v="3"/>
    <x v="4"/>
    <n v="1021.88"/>
    <n v="88.19171"/>
    <n v="1766.37"/>
    <n v="1020.88"/>
  </r>
  <r>
    <n v="91"/>
    <x v="3"/>
    <x v="0"/>
    <x v="5"/>
    <n v="1207"/>
    <n v="46.35"/>
    <n v="1096.5112200000001"/>
    <n v="1096.5112200000001"/>
  </r>
  <r>
    <n v="44"/>
    <x v="5"/>
    <x v="3"/>
    <x v="6"/>
    <n v="1332.332808745389"/>
    <n v="97.530169222066149"/>
    <n v="2546.8758282221497"/>
    <n v="1331.332808745389"/>
  </r>
  <r>
    <n v="88"/>
    <x v="1"/>
    <x v="1"/>
    <x v="5"/>
    <n v="1360.04"/>
    <n v="84.74"/>
    <n v="2258.8958761599997"/>
    <n v="1359.04"/>
  </r>
  <r>
    <n v="94"/>
    <x v="4"/>
    <x v="3"/>
    <x v="4"/>
    <n v="1437.45"/>
    <n v="97.100830999999999"/>
    <n v="2735.71"/>
    <n v="1436.45"/>
  </r>
  <r>
    <n v="44"/>
    <x v="5"/>
    <x v="3"/>
    <x v="0"/>
    <n v="1507.7435229410914"/>
    <n v="98.664597954420998"/>
    <n v="2915.7138067835563"/>
    <n v="1506.7435229410914"/>
  </r>
  <r>
    <n v="94"/>
    <x v="4"/>
    <x v="3"/>
    <x v="3"/>
    <n v="1591.034752"/>
    <n v="97.100830999999999"/>
    <n v="3028.02"/>
    <n v="1590.034752"/>
  </r>
  <r>
    <n v="27"/>
    <x v="6"/>
    <x v="3"/>
    <x v="5"/>
    <n v="1866.96"/>
    <n v="92.58"/>
    <n v="3387.7258732800001"/>
    <n v="1865.96"/>
  </r>
  <r>
    <n v="91"/>
    <x v="3"/>
    <x v="1"/>
    <x v="4"/>
    <n v="1940.54"/>
    <n v="59.604011999999997"/>
    <n v="2267.0100000000002"/>
    <n v="1939.54"/>
  </r>
  <r>
    <n v="99"/>
    <x v="7"/>
    <x v="3"/>
    <x v="3"/>
    <n v="1998.493526"/>
    <n v="81.547756000000007"/>
    <n v="3194.26"/>
    <n v="1997.493526"/>
  </r>
  <r>
    <n v="94"/>
    <x v="4"/>
    <x v="1"/>
    <x v="4"/>
    <n v="2156.17"/>
    <n v="97.100830999999999"/>
    <n v="4103.57"/>
    <n v="2155.17"/>
  </r>
  <r>
    <n v="63"/>
    <x v="8"/>
    <x v="3"/>
    <x v="0"/>
    <n v="2754.5801429509893"/>
    <n v="56.721110743872963"/>
    <n v="3062.3597686874514"/>
    <n v="2753.5801429509893"/>
  </r>
  <r>
    <n v="94"/>
    <x v="4"/>
    <x v="2"/>
    <x v="5"/>
    <n v="3286.32"/>
    <n v="81.55"/>
    <n v="5252.7881616000004"/>
    <n v="3285.32"/>
  </r>
  <r>
    <n v="63"/>
    <x v="8"/>
    <x v="3"/>
    <x v="7"/>
    <n v="3392.8125163146087"/>
    <n v="52.819732002829753"/>
    <n v="3512.4659778126479"/>
    <n v="3391.8125163146087"/>
  </r>
  <r>
    <n v="94"/>
    <x v="4"/>
    <x v="1"/>
    <x v="5"/>
    <n v="3619.7"/>
    <n v="74.709999999999994"/>
    <n v="5300.3846251999985"/>
    <n v="3618.7"/>
  </r>
  <r>
    <n v="44"/>
    <x v="5"/>
    <x v="3"/>
    <x v="8"/>
    <n v="4011.8760133274536"/>
    <n v="56.323941319590652"/>
    <n v="4428.9075154601242"/>
    <n v="4010.8760133274536"/>
  </r>
  <r>
    <n v="91"/>
    <x v="3"/>
    <x v="2"/>
    <x v="3"/>
    <n v="4411.7631510000001"/>
    <n v="43.878408999999998"/>
    <n v="3794.19"/>
    <n v="3794.19"/>
  </r>
  <r>
    <n v="91"/>
    <x v="3"/>
    <x v="1"/>
    <x v="3"/>
    <n v="4411.7631510000001"/>
    <n v="43.878408999999998"/>
    <n v="3794.19"/>
    <n v="3794.19"/>
  </r>
  <r>
    <n v="94"/>
    <x v="4"/>
    <x v="2"/>
    <x v="3"/>
    <n v="4671.7387650000001"/>
    <n v="49.380240000000001"/>
    <n v="4521.55"/>
    <n v="4521.55"/>
  </r>
  <r>
    <n v="66"/>
    <x v="9"/>
    <x v="3"/>
    <x v="8"/>
    <n v="5149.8787012018711"/>
    <n v="55.129997435853397"/>
    <n v="5564.6908720074171"/>
    <n v="5148.8787012018711"/>
  </r>
  <r>
    <n v="91"/>
    <x v="3"/>
    <x v="1"/>
    <x v="5"/>
    <n v="5210.49"/>
    <n v="40.74"/>
    <n v="4160.5971069599991"/>
    <n v="4160.5971069599991"/>
  </r>
  <r>
    <n v="91"/>
    <x v="3"/>
    <x v="2"/>
    <x v="5"/>
    <n v="5210.49"/>
    <n v="40.74"/>
    <n v="4160.5971069599991"/>
    <n v="4160.5971069599991"/>
  </r>
  <r>
    <n v="99"/>
    <x v="7"/>
    <x v="0"/>
    <x v="4"/>
    <n v="5611.25"/>
    <n v="49.031390000000002"/>
    <n v="5392.49"/>
    <n v="5392.49"/>
  </r>
  <r>
    <n v="94"/>
    <x v="4"/>
    <x v="1"/>
    <x v="3"/>
    <n v="6262.7735169999996"/>
    <n v="59.063724999999998"/>
    <n v="7250.09"/>
    <n v="6261.7735169999996"/>
  </r>
  <r>
    <n v="63"/>
    <x v="8"/>
    <x v="3"/>
    <x v="2"/>
    <n v="6772.3316064294222"/>
    <n v="55.693841300541116"/>
    <n v="7392.6723697731313"/>
    <n v="6771.3316064294222"/>
  </r>
  <r>
    <n v="63"/>
    <x v="8"/>
    <x v="3"/>
    <x v="6"/>
    <n v="7086.202669992661"/>
    <n v="45.046823226012116"/>
    <n v="6256.5340127695463"/>
    <n v="6256.5340127695463"/>
  </r>
  <r>
    <n v="47"/>
    <x v="10"/>
    <x v="3"/>
    <x v="0"/>
    <n v="7211.7567567567567"/>
    <n v="82.673639861558954"/>
    <n v="11685.954745194542"/>
    <n v="7210.7567567567567"/>
  </r>
  <r>
    <n v="63"/>
    <x v="8"/>
    <x v="3"/>
    <x v="1"/>
    <n v="8197.6815167390268"/>
    <n v="34.402344578825769"/>
    <n v="5527.581500012011"/>
    <n v="5527.581500012011"/>
  </r>
  <r>
    <n v="66"/>
    <x v="9"/>
    <x v="3"/>
    <x v="1"/>
    <n v="9190.4487314427097"/>
    <n v="45.88722791627039"/>
    <n v="8265.7946256131891"/>
    <n v="8265.7946256131891"/>
  </r>
  <r>
    <s v="08"/>
    <x v="11"/>
    <x v="3"/>
    <x v="8"/>
    <n v="9503.3620000000046"/>
    <n v="98.67057790101606"/>
    <n v="18378.963522634102"/>
    <n v="9502.3620000000046"/>
  </r>
  <r>
    <n v="66"/>
    <x v="9"/>
    <x v="3"/>
    <x v="7"/>
    <n v="9775.140402761539"/>
    <n v="60.558297918761482"/>
    <n v="11602.530948279846"/>
    <n v="9774.140402761539"/>
  </r>
  <r>
    <n v="44"/>
    <x v="5"/>
    <x v="3"/>
    <x v="4"/>
    <n v="11308.06"/>
    <n v="46.699714"/>
    <n v="10350.43"/>
    <n v="10350.43"/>
  </r>
  <r>
    <s v="08"/>
    <x v="11"/>
    <x v="3"/>
    <x v="6"/>
    <n v="11904.589865585085"/>
    <n v="51.91364996333192"/>
    <n v="12113.009940284648"/>
    <n v="11903.589865585085"/>
  </r>
  <r>
    <n v="17"/>
    <x v="12"/>
    <x v="3"/>
    <x v="1"/>
    <n v="12220.20073854881"/>
    <n v="40.825929032867869"/>
    <n v="9778.4605431401087"/>
    <n v="9778.4605431401087"/>
  </r>
  <r>
    <n v="99"/>
    <x v="7"/>
    <x v="0"/>
    <x v="3"/>
    <n v="12875.660384000001"/>
    <n v="30.241365999999999"/>
    <n v="7631.8"/>
    <n v="7631.8"/>
  </r>
  <r>
    <n v="63"/>
    <x v="8"/>
    <x v="0"/>
    <x v="0"/>
    <n v="12937.834693622199"/>
    <n v="32.883220618259976"/>
    <n v="8338.5783820379511"/>
    <n v="8338.5783820379511"/>
  </r>
  <r>
    <n v="99"/>
    <x v="7"/>
    <x v="3"/>
    <x v="4"/>
    <n v="13065.75"/>
    <n v="99.630747"/>
    <n v="25514.31"/>
    <n v="13064.75"/>
  </r>
  <r>
    <s v="08"/>
    <x v="11"/>
    <x v="0"/>
    <x v="0"/>
    <n v="13694.810101663106"/>
    <n v="29.600691159438497"/>
    <n v="7945.3665484071671"/>
    <n v="7945.3665484071671"/>
  </r>
  <r>
    <n v="66"/>
    <x v="9"/>
    <x v="3"/>
    <x v="0"/>
    <n v="13789.693944196479"/>
    <n v="54.815069010245786"/>
    <n v="14815.307293553449"/>
    <n v="13788.693944196479"/>
  </r>
  <r>
    <n v="47"/>
    <x v="10"/>
    <x v="3"/>
    <x v="4"/>
    <n v="14359.95"/>
    <n v="80.723706000000007"/>
    <n v="22720.1"/>
    <n v="14358.95"/>
  </r>
  <r>
    <n v="95"/>
    <x v="13"/>
    <x v="3"/>
    <x v="3"/>
    <n v="14505.880573"/>
    <n v="55.863872000000001"/>
    <n v="15882.95"/>
    <n v="14504.880573"/>
  </r>
  <r>
    <n v="70"/>
    <x v="14"/>
    <x v="3"/>
    <x v="0"/>
    <n v="14697.367663110697"/>
    <n v="51.109385053029669"/>
    <n v="14722.999093933482"/>
    <n v="14696.367663110697"/>
  </r>
  <r>
    <n v="27"/>
    <x v="6"/>
    <x v="0"/>
    <x v="5"/>
    <n v="15340.93"/>
    <n v="51.29"/>
    <n v="15421.991474120001"/>
    <n v="15339.93"/>
  </r>
  <r>
    <n v="85"/>
    <x v="15"/>
    <x v="3"/>
    <x v="2"/>
    <n v="16642.870182046969"/>
    <n v="49.028128372099893"/>
    <n v="15992.988005005611"/>
    <n v="15992.988005005611"/>
  </r>
  <r>
    <n v="85"/>
    <x v="15"/>
    <x v="3"/>
    <x v="0"/>
    <n v="17125.568684941791"/>
    <n v="42.4124194904239"/>
    <n v="14236.201340325239"/>
    <n v="14236.201340325239"/>
  </r>
  <r>
    <n v="20"/>
    <x v="16"/>
    <x v="3"/>
    <x v="6"/>
    <n v="17146.477366307918"/>
    <n v="48.211425690007289"/>
    <n v="16202.459940066463"/>
    <n v="16202.459940066463"/>
  </r>
  <r>
    <n v="70"/>
    <x v="14"/>
    <x v="3"/>
    <x v="4"/>
    <n v="17337.28"/>
    <n v="18.304542999999999"/>
    <n v="6220.08"/>
    <n v="6220.08"/>
  </r>
  <r>
    <n v="70"/>
    <x v="14"/>
    <x v="3"/>
    <x v="8"/>
    <n v="17377.832303174713"/>
    <n v="30.121188984320778"/>
    <n v="10259.443030458495"/>
    <n v="10259.443030458495"/>
  </r>
  <r>
    <n v="44"/>
    <x v="5"/>
    <x v="0"/>
    <x v="6"/>
    <n v="17672.870292574535"/>
    <n v="15.24252184764129"/>
    <n v="5279.8305862839225"/>
    <n v="5279.8305862839225"/>
  </r>
  <r>
    <s v="08"/>
    <x v="11"/>
    <x v="0"/>
    <x v="6"/>
    <n v="17695.104463225045"/>
    <n v="24.748152019744669"/>
    <n v="8583.254251118653"/>
    <n v="8583.254251118653"/>
  </r>
  <r>
    <n v="99"/>
    <x v="7"/>
    <x v="2"/>
    <x v="4"/>
    <n v="17833.599999999999"/>
    <n v="47.849373"/>
    <n v="16725.21"/>
    <n v="16725.21"/>
  </r>
  <r>
    <n v="70"/>
    <x v="14"/>
    <x v="3"/>
    <x v="2"/>
    <n v="18139.968797717502"/>
    <n v="44.293531933186273"/>
    <n v="15748.272429290573"/>
    <n v="15748.272429290573"/>
  </r>
  <r>
    <n v="47"/>
    <x v="10"/>
    <x v="3"/>
    <x v="6"/>
    <n v="18419.23110465116"/>
    <n v="69.720523095530879"/>
    <n v="25170.289181621534"/>
    <n v="18418.23110465116"/>
  </r>
  <r>
    <n v="66"/>
    <x v="9"/>
    <x v="0"/>
    <x v="0"/>
    <n v="18666.537027395589"/>
    <n v="18.844353004761967"/>
    <n v="6894.47273716577"/>
    <n v="6894.47273716577"/>
  </r>
  <r>
    <n v="44"/>
    <x v="5"/>
    <x v="3"/>
    <x v="2"/>
    <n v="18807.891704081347"/>
    <n v="89.946492906848903"/>
    <n v="33157.396395977128"/>
    <n v="18806.891704081347"/>
  </r>
  <r>
    <n v="17"/>
    <x v="12"/>
    <x v="3"/>
    <x v="7"/>
    <n v="19557.008976028974"/>
    <n v="45.1207867579854"/>
    <n v="17295.581579975631"/>
    <n v="17295.581579975631"/>
  </r>
  <r>
    <n v="63"/>
    <x v="8"/>
    <x v="0"/>
    <x v="2"/>
    <n v="19673.774095371809"/>
    <n v="18.264591241637586"/>
    <n v="7042.9354638327741"/>
    <n v="7042.9354638327741"/>
  </r>
  <r>
    <n v="99"/>
    <x v="7"/>
    <x v="3"/>
    <x v="5"/>
    <n v="19746.45"/>
    <n v="95.51"/>
    <n v="36965.275414200005"/>
    <n v="19745.45"/>
  </r>
  <r>
    <n v="63"/>
    <x v="8"/>
    <x v="0"/>
    <x v="1"/>
    <n v="19887.176472944739"/>
    <n v="13.885191928939285"/>
    <n v="5412.2903401298618"/>
    <n v="5412.2903401298618"/>
  </r>
  <r>
    <n v="70"/>
    <x v="14"/>
    <x v="3"/>
    <x v="7"/>
    <n v="19959.347148684188"/>
    <n v="61.029982259410595"/>
    <n v="23875.124606914822"/>
    <n v="19958.347148684188"/>
  </r>
  <r>
    <s v="08"/>
    <x v="11"/>
    <x v="3"/>
    <x v="7"/>
    <n v="20602.293898499935"/>
    <n v="72.885210590021643"/>
    <n v="29431.409576821843"/>
    <n v="20601.293898499935"/>
  </r>
  <r>
    <n v="27"/>
    <x v="6"/>
    <x v="0"/>
    <x v="3"/>
    <n v="21640.449157999999"/>
    <n v="40.330266000000002"/>
    <n v="17106.2"/>
    <n v="17106.2"/>
  </r>
  <r>
    <n v="66"/>
    <x v="9"/>
    <x v="0"/>
    <x v="1"/>
    <n v="22271.925012280175"/>
    <n v="11.662673741782125"/>
    <n v="5091.1038223853466"/>
    <n v="5091.1038223853466"/>
  </r>
  <r>
    <n v="63"/>
    <x v="8"/>
    <x v="3"/>
    <x v="5"/>
    <n v="22473.08"/>
    <n v="29.9"/>
    <n v="13170.1238032"/>
    <n v="13170.1238032"/>
  </r>
  <r>
    <n v="27"/>
    <x v="6"/>
    <x v="0"/>
    <x v="4"/>
    <n v="23199.05"/>
    <n v="51.538868000000001"/>
    <n v="23434.799999999999"/>
    <n v="23198.05"/>
  </r>
  <r>
    <s v="08"/>
    <x v="11"/>
    <x v="2"/>
    <x v="8"/>
    <n v="23613.195981650468"/>
    <n v="36.50601619285861"/>
    <n v="16895.664811477007"/>
    <n v="16895.664811477007"/>
  </r>
  <r>
    <n v="17"/>
    <x v="12"/>
    <x v="3"/>
    <x v="0"/>
    <n v="23721.402607833093"/>
    <n v="44.069878574900386"/>
    <n v="20489.826918049181"/>
    <n v="20489.826918049181"/>
  </r>
  <r>
    <n v="44"/>
    <x v="5"/>
    <x v="3"/>
    <x v="3"/>
    <n v="24169.575660999999"/>
    <n v="67.859849999999994"/>
    <n v="32146.82"/>
    <n v="24168.575660999999"/>
  </r>
  <r>
    <s v="08"/>
    <x v="11"/>
    <x v="3"/>
    <x v="1"/>
    <n v="24304.649117715911"/>
    <n v="53.337655165290577"/>
    <n v="25408.518673660652"/>
    <n v="24303.649117715911"/>
  </r>
  <r>
    <n v="63"/>
    <x v="8"/>
    <x v="0"/>
    <x v="6"/>
    <n v="24863.316608195404"/>
    <n v="16.12140158568916"/>
    <n v="7856.2976311399188"/>
    <n v="7856.2976311399188"/>
  </r>
  <r>
    <n v="44"/>
    <x v="5"/>
    <x v="3"/>
    <x v="7"/>
    <n v="25335.640289901894"/>
    <n v="66.486943843630684"/>
    <n v="33015.990146663833"/>
    <n v="25334.640289901894"/>
  </r>
  <r>
    <n v="20"/>
    <x v="16"/>
    <x v="3"/>
    <x v="2"/>
    <n v="25393.466297722545"/>
    <n v="46.752511670979125"/>
    <n v="23269.283257237414"/>
    <n v="23269.283257237414"/>
  </r>
  <r>
    <n v="17"/>
    <x v="12"/>
    <x v="3"/>
    <x v="8"/>
    <n v="25750.501342541073"/>
    <n v="51.781070563664542"/>
    <n v="26134.415130530015"/>
    <n v="25749.501342541073"/>
  </r>
  <r>
    <n v="44"/>
    <x v="5"/>
    <x v="0"/>
    <x v="2"/>
    <n v="26054.640457891306"/>
    <n v="22.822476548110217"/>
    <n v="11654.775848065492"/>
    <n v="11654.775848065492"/>
  </r>
  <r>
    <n v="66"/>
    <x v="9"/>
    <x v="3"/>
    <x v="6"/>
    <n v="26266.136427772268"/>
    <n v="61.591782302920514"/>
    <n v="31708.451873243932"/>
    <n v="26265.136427772268"/>
  </r>
  <r>
    <n v="54"/>
    <x v="17"/>
    <x v="3"/>
    <x v="0"/>
    <n v="26959.087944219522"/>
    <n v="40.502258685690073"/>
    <n v="21401.317495402134"/>
    <n v="21401.317495402134"/>
  </r>
  <r>
    <n v="95"/>
    <x v="13"/>
    <x v="3"/>
    <x v="4"/>
    <n v="27141.72"/>
    <n v="75.633987000000005"/>
    <n v="40235.589999999997"/>
    <n v="27140.720000000001"/>
  </r>
  <r>
    <n v="63"/>
    <x v="8"/>
    <x v="2"/>
    <x v="8"/>
    <n v="27323.627452187171"/>
    <n v="24.560668576010897"/>
    <n v="13153.296539692219"/>
    <n v="13153.296539692219"/>
  </r>
  <r>
    <n v="63"/>
    <x v="8"/>
    <x v="1"/>
    <x v="8"/>
    <n v="27323.627452187171"/>
    <n v="24.560668576010897"/>
    <n v="13153.296539692219"/>
    <n v="13153.296539692219"/>
  </r>
  <r>
    <s v="08"/>
    <x v="11"/>
    <x v="3"/>
    <x v="0"/>
    <n v="27691.504247870977"/>
    <n v="63.889619273851153"/>
    <n v="34676.313404927496"/>
    <n v="27690.504247870977"/>
  </r>
  <r>
    <s v="08"/>
    <x v="11"/>
    <x v="0"/>
    <x v="1"/>
    <n v="27769.534107513893"/>
    <n v="25.019300362026954"/>
    <n v="13617.576569089066"/>
    <n v="13617.576569089066"/>
  </r>
  <r>
    <n v="63"/>
    <x v="8"/>
    <x v="0"/>
    <x v="4"/>
    <n v="27857.19"/>
    <n v="14.320561"/>
    <n v="7819.04"/>
    <n v="7819.04"/>
  </r>
  <r>
    <n v="66"/>
    <x v="9"/>
    <x v="0"/>
    <x v="2"/>
    <n v="28156.486951771993"/>
    <n v="18.075512930578135"/>
    <n v="9975.2817019376216"/>
    <n v="9975.2817019376216"/>
  </r>
  <r>
    <s v="08"/>
    <x v="11"/>
    <x v="0"/>
    <x v="2"/>
    <n v="29095.498203486437"/>
    <n v="21.077239836509552"/>
    <n v="12019.754758433282"/>
    <n v="12019.754758433282"/>
  </r>
  <r>
    <n v="63"/>
    <x v="8"/>
    <x v="3"/>
    <x v="4"/>
    <n v="29839.83"/>
    <n v="33.659419"/>
    <n v="19686.07"/>
    <n v="19686.07"/>
  </r>
  <r>
    <n v="95"/>
    <x v="13"/>
    <x v="3"/>
    <x v="5"/>
    <n v="29903.63"/>
    <n v="45.61"/>
    <n v="26732.529460279999"/>
    <n v="26732.529460279999"/>
  </r>
  <r>
    <n v="18"/>
    <x v="18"/>
    <x v="3"/>
    <x v="3"/>
    <n v="29969.633175999999"/>
    <n v="33.086235000000002"/>
    <n v="19435.009999999998"/>
    <n v="19435.009999999998"/>
  </r>
  <r>
    <n v="44"/>
    <x v="5"/>
    <x v="0"/>
    <x v="4"/>
    <n v="29987.22"/>
    <n v="23.758465000000001"/>
    <n v="13964.03"/>
    <n v="13964.03"/>
  </r>
  <r>
    <n v="95"/>
    <x v="13"/>
    <x v="0"/>
    <x v="4"/>
    <n v="30188.51"/>
    <n v="18.560196999999999"/>
    <n v="10981.97"/>
    <n v="10981.97"/>
  </r>
  <r>
    <n v="99"/>
    <x v="7"/>
    <x v="3"/>
    <x v="6"/>
    <n v="30342.536839525768"/>
    <n v="72.75957462152104"/>
    <n v="43271.117438281828"/>
    <n v="30341.536839525768"/>
  </r>
  <r>
    <n v="63"/>
    <x v="8"/>
    <x v="0"/>
    <x v="5"/>
    <n v="30795.41"/>
    <n v="12.58"/>
    <n v="7593.1626528799998"/>
    <n v="7593.1626528799998"/>
  </r>
  <r>
    <n v="99"/>
    <x v="7"/>
    <x v="1"/>
    <x v="4"/>
    <n v="30899.360000000001"/>
    <n v="58.621997"/>
    <n v="35503.089999999997"/>
    <n v="30898.36"/>
  </r>
  <r>
    <n v="18"/>
    <x v="18"/>
    <x v="3"/>
    <x v="5"/>
    <n v="31032.959999999999"/>
    <n v="32.93"/>
    <n v="20029.541306879997"/>
    <n v="20029.541306879997"/>
  </r>
  <r>
    <n v="54"/>
    <x v="17"/>
    <x v="3"/>
    <x v="4"/>
    <n v="31075.8"/>
    <n v="26.916874"/>
    <n v="16394.68"/>
    <n v="16394.68"/>
  </r>
  <r>
    <n v="54"/>
    <x v="17"/>
    <x v="3"/>
    <x v="7"/>
    <n v="31143.963230277182"/>
    <n v="28.361529440756943"/>
    <n v="17312.492429124217"/>
    <n v="17312.492429124217"/>
  </r>
  <r>
    <n v="85"/>
    <x v="15"/>
    <x v="3"/>
    <x v="7"/>
    <n v="31292.866055770162"/>
    <n v="37.590821712704013"/>
    <n v="23055.961156126872"/>
    <n v="23055.961156126872"/>
  </r>
  <r>
    <n v="99"/>
    <x v="7"/>
    <x v="0"/>
    <x v="5"/>
    <n v="31712.26"/>
    <n v="62.21"/>
    <n v="38667.266014159992"/>
    <n v="31711.26"/>
  </r>
  <r>
    <n v="19"/>
    <x v="19"/>
    <x v="3"/>
    <x v="0"/>
    <n v="31754.320334536093"/>
    <n v="28.664165870706743"/>
    <n v="17840.137661541692"/>
    <n v="17840.137661541692"/>
  </r>
  <r>
    <n v="23"/>
    <x v="20"/>
    <x v="3"/>
    <x v="6"/>
    <n v="32673.808785703226"/>
    <n v="27.003634829812771"/>
    <n v="17293.307378585861"/>
    <n v="17293.307378585861"/>
  </r>
  <r>
    <s v="08"/>
    <x v="11"/>
    <x v="1"/>
    <x v="8"/>
    <n v="33116.557981650476"/>
    <n v="38.886455408681641"/>
    <n v="25240.596882752438"/>
    <n v="25240.596882752438"/>
  </r>
  <r>
    <s v="08"/>
    <x v="11"/>
    <x v="0"/>
    <x v="5"/>
    <n v="33234.980000000003"/>
    <n v="18.22"/>
    <n v="11868.61017776"/>
    <n v="11868.61017776"/>
  </r>
  <r>
    <n v="52"/>
    <x v="21"/>
    <x v="3"/>
    <x v="2"/>
    <n v="33949.593327848663"/>
    <n v="20.096332399455051"/>
    <n v="13372.341321918255"/>
    <n v="13372.341321918255"/>
  </r>
  <r>
    <n v="54"/>
    <x v="17"/>
    <x v="3"/>
    <x v="6"/>
    <n v="34023.227705627702"/>
    <n v="44.815897466520916"/>
    <n v="29885.71709297589"/>
    <n v="29885.71709297589"/>
  </r>
  <r>
    <n v="17"/>
    <x v="12"/>
    <x v="3"/>
    <x v="6"/>
    <n v="36293.817189298774"/>
    <n v="31.482588646005006"/>
    <n v="22395.417012494378"/>
    <n v="22395.417012494378"/>
  </r>
  <r>
    <n v="95"/>
    <x v="13"/>
    <x v="0"/>
    <x v="3"/>
    <n v="36639.378670999999"/>
    <n v="22.464255999999999"/>
    <n v="16132.3"/>
    <n v="16132.3"/>
  </r>
  <r>
    <n v="20"/>
    <x v="16"/>
    <x v="3"/>
    <x v="4"/>
    <n v="36778.559999999998"/>
    <n v="33.962873000000002"/>
    <n v="24482.47"/>
    <n v="24482.47"/>
  </r>
  <r>
    <n v="27"/>
    <x v="6"/>
    <x v="3"/>
    <x v="3"/>
    <n v="37042.210271000004"/>
    <n v="99.647541000000004"/>
    <n v="72346.84"/>
    <n v="37041.210271000004"/>
  </r>
  <r>
    <n v="19"/>
    <x v="19"/>
    <x v="3"/>
    <x v="2"/>
    <n v="37158.438811060063"/>
    <n v="48.494899332660182"/>
    <n v="35319.097090222946"/>
    <n v="35319.097090222946"/>
  </r>
  <r>
    <n v="44"/>
    <x v="5"/>
    <x v="0"/>
    <x v="3"/>
    <n v="38048.872818000003"/>
    <n v="25.817346000000001"/>
    <n v="19253.490000000002"/>
    <n v="19253.490000000002"/>
  </r>
  <r>
    <n v="66"/>
    <x v="9"/>
    <x v="3"/>
    <x v="2"/>
    <n v="39011.66343883748"/>
    <n v="67.83840115181853"/>
    <n v="51871.181929686347"/>
    <n v="39010.66343883748"/>
  </r>
  <r>
    <n v="17"/>
    <x v="12"/>
    <x v="3"/>
    <x v="2"/>
    <n v="39192.125032676842"/>
    <n v="30.613123360969059"/>
    <n v="23515.949824715652"/>
    <n v="23515.949824715652"/>
  </r>
  <r>
    <s v="08"/>
    <x v="11"/>
    <x v="3"/>
    <x v="2"/>
    <n v="39308.097818251248"/>
    <n v="33.867766434090356"/>
    <n v="26093.038527187433"/>
    <n v="26093.038527187433"/>
  </r>
  <r>
    <n v="66"/>
    <x v="9"/>
    <x v="2"/>
    <x v="8"/>
    <n v="39472.977821372595"/>
    <n v="19.185022653259313"/>
    <n v="14842.883484414859"/>
    <n v="14842.883484414859"/>
  </r>
  <r>
    <n v="52"/>
    <x v="21"/>
    <x v="3"/>
    <x v="0"/>
    <n v="39579.438888612429"/>
    <n v="28.112002024864275"/>
    <n v="21808.082417121423"/>
    <n v="21808.082417121423"/>
  </r>
  <r>
    <n v="85"/>
    <x v="15"/>
    <x v="3"/>
    <x v="5"/>
    <n v="39945.839999999997"/>
    <n v="43.94"/>
    <n v="34402.316108159997"/>
    <n v="34402.316108159997"/>
  </r>
  <r>
    <n v="73"/>
    <x v="22"/>
    <x v="3"/>
    <x v="6"/>
    <n v="40372.146447335886"/>
    <n v="27.865034080182156"/>
    <n v="22049.43623824434"/>
    <n v="22049.43623824434"/>
  </r>
  <r>
    <n v="23"/>
    <x v="20"/>
    <x v="3"/>
    <x v="2"/>
    <n v="40599.044135675147"/>
    <n v="41.49787061941371"/>
    <n v="33021.568063956634"/>
    <n v="33021.568063956634"/>
  </r>
  <r>
    <n v="85"/>
    <x v="15"/>
    <x v="3"/>
    <x v="8"/>
    <n v="40692.834444040178"/>
    <n v="78.143524436629107"/>
    <n v="62325.677454361707"/>
    <n v="40691.834444040178"/>
  </r>
  <r>
    <n v="52"/>
    <x v="21"/>
    <x v="3"/>
    <x v="7"/>
    <n v="41018.909026618901"/>
    <n v="16.76992230195766"/>
    <n v="13482.524778834386"/>
    <n v="13482.524778834386"/>
  </r>
  <r>
    <n v="17"/>
    <x v="12"/>
    <x v="0"/>
    <x v="1"/>
    <n v="41744.887016186556"/>
    <n v="12.50952888542006"/>
    <n v="10235.293850972617"/>
    <n v="10235.293850972617"/>
  </r>
  <r>
    <n v="85"/>
    <x v="15"/>
    <x v="3"/>
    <x v="6"/>
    <n v="42461.656450076793"/>
    <n v="41.846673708567415"/>
    <n v="34826.830018796347"/>
    <n v="34826.830018796347"/>
  </r>
  <r>
    <n v="54"/>
    <x v="17"/>
    <x v="3"/>
    <x v="8"/>
    <n v="42996.683080808085"/>
    <n v="26.596460143855534"/>
    <n v="22413.767530383317"/>
    <n v="22413.767530383317"/>
  </r>
  <r>
    <n v="63"/>
    <x v="8"/>
    <x v="0"/>
    <x v="3"/>
    <n v="43722.172842"/>
    <n v="15.905035"/>
    <n v="13629.89"/>
    <n v="13629.89"/>
  </r>
  <r>
    <n v="44"/>
    <x v="5"/>
    <x v="0"/>
    <x v="0"/>
    <n v="44047.103863692821"/>
    <n v="18.807632357420552"/>
    <n v="16237.066023198076"/>
    <n v="16237.066023198076"/>
  </r>
  <r>
    <s v="08"/>
    <x v="11"/>
    <x v="2"/>
    <x v="0"/>
    <n v="44260.528844038621"/>
    <n v="30.077857558940472"/>
    <n v="26092.732888265651"/>
    <n v="26092.732888265651"/>
  </r>
  <r>
    <n v="13"/>
    <x v="23"/>
    <x v="3"/>
    <x v="7"/>
    <n v="44565.28336909521"/>
    <n v="84.566212639830724"/>
    <n v="73866.857703006244"/>
    <n v="44564.28336909521"/>
  </r>
  <r>
    <n v="66"/>
    <x v="9"/>
    <x v="1"/>
    <x v="8"/>
    <n v="44622.856522574461"/>
    <n v="18.699568142585981"/>
    <n v="16354.791666710082"/>
    <n v="16354.791666710082"/>
  </r>
  <r>
    <n v="73"/>
    <x v="22"/>
    <x v="3"/>
    <x v="0"/>
    <n v="44967.610805024669"/>
    <n v="30.24472218186197"/>
    <n v="26656.644761209289"/>
    <n v="26656.644761209289"/>
  </r>
  <r>
    <n v="70"/>
    <x v="14"/>
    <x v="3"/>
    <x v="1"/>
    <n v="45127.471215007172"/>
    <n v="32.241890764461097"/>
    <n v="28517.901948856226"/>
    <n v="28517.901948856226"/>
  </r>
  <r>
    <n v="52"/>
    <x v="21"/>
    <x v="3"/>
    <x v="1"/>
    <n v="45335.323196969148"/>
    <n v="19.486869663582759"/>
    <n v="17315.493272196461"/>
    <n v="17315.493272196461"/>
  </r>
  <r>
    <n v="20"/>
    <x v="16"/>
    <x v="3"/>
    <x v="0"/>
    <n v="45677.298484306768"/>
    <n v="39.050673806884646"/>
    <n v="34961.093956411249"/>
    <n v="34961.093956411249"/>
  </r>
  <r>
    <n v="13"/>
    <x v="23"/>
    <x v="0"/>
    <x v="4"/>
    <n v="46098.26"/>
    <n v="12.881332"/>
    <n v="11638.62"/>
    <n v="11638.62"/>
  </r>
  <r>
    <n v="76"/>
    <x v="24"/>
    <x v="3"/>
    <x v="0"/>
    <n v="46102.177404987306"/>
    <n v="27.392715743001876"/>
    <n v="24752.131279449917"/>
    <n v="24752.131279449917"/>
  </r>
  <r>
    <n v="47"/>
    <x v="10"/>
    <x v="0"/>
    <x v="0"/>
    <n v="46135.91496881497"/>
    <n v="15.923144774356343"/>
    <n v="14398.725525578358"/>
    <n v="14398.725525578358"/>
  </r>
  <r>
    <n v="17"/>
    <x v="12"/>
    <x v="0"/>
    <x v="6"/>
    <n v="46163.391664405695"/>
    <n v="10.319049599955965"/>
    <n v="9336.701634429046"/>
    <n v="9336.701634429046"/>
  </r>
  <r>
    <n v="18"/>
    <x v="18"/>
    <x v="3"/>
    <x v="4"/>
    <n v="46220.81"/>
    <n v="27.743834"/>
    <n v="25133.91"/>
    <n v="25133.91"/>
  </r>
  <r>
    <n v="47"/>
    <x v="10"/>
    <x v="3"/>
    <x v="8"/>
    <n v="46785.465116279069"/>
    <n v="36.224705911224902"/>
    <n v="33217.878409238787"/>
    <n v="33217.878409238787"/>
  </r>
  <r>
    <n v="54"/>
    <x v="17"/>
    <x v="3"/>
    <x v="2"/>
    <n v="46911.432323232322"/>
    <n v="29.357982267883937"/>
    <n v="26993.609966807242"/>
    <n v="26993.609966807242"/>
  </r>
  <r>
    <n v="70"/>
    <x v="14"/>
    <x v="0"/>
    <x v="4"/>
    <n v="47427.24"/>
    <n v="7.004715"/>
    <n v="6511.4"/>
    <n v="6511.4"/>
  </r>
  <r>
    <n v="81"/>
    <x v="25"/>
    <x v="3"/>
    <x v="5"/>
    <n v="47585.48"/>
    <n v="35.89"/>
    <n v="33473.720393120006"/>
    <n v="33473.720393120006"/>
  </r>
  <r>
    <n v="66"/>
    <x v="9"/>
    <x v="0"/>
    <x v="6"/>
    <n v="48378.071690647223"/>
    <n v="14.337086443552868"/>
    <n v="13594.57167770366"/>
    <n v="13594.57167770366"/>
  </r>
  <r>
    <n v="76"/>
    <x v="24"/>
    <x v="3"/>
    <x v="1"/>
    <n v="48743.917099188853"/>
    <n v="42.027900076194328"/>
    <n v="40152.647752473378"/>
    <n v="40152.647752473378"/>
  </r>
  <r>
    <n v="76"/>
    <x v="24"/>
    <x v="0"/>
    <x v="0"/>
    <n v="48869.964130238557"/>
    <n v="13.884663340031034"/>
    <n v="13299.442787999997"/>
    <n v="13299.442787999997"/>
  </r>
  <r>
    <n v="63"/>
    <x v="8"/>
    <x v="2"/>
    <x v="7"/>
    <n v="48967.203374432167"/>
    <n v="22.456107600508073"/>
    <n v="21552.410642295334"/>
    <n v="21552.410642295334"/>
  </r>
  <r>
    <n v="47"/>
    <x v="10"/>
    <x v="0"/>
    <x v="2"/>
    <n v="48975.584967320268"/>
    <n v="18.343305424519688"/>
    <n v="17608.132622641388"/>
    <n v="17608.132622641388"/>
  </r>
  <r>
    <n v="27"/>
    <x v="6"/>
    <x v="2"/>
    <x v="4"/>
    <n v="50302.89"/>
    <n v="42.838636999999999"/>
    <n v="42236.18"/>
    <n v="42236.18"/>
  </r>
  <r>
    <n v="70"/>
    <x v="14"/>
    <x v="3"/>
    <x v="3"/>
    <n v="50307.249292"/>
    <n v="13.790225"/>
    <n v="13597.47"/>
    <n v="13597.47"/>
  </r>
  <r>
    <s v="08"/>
    <x v="11"/>
    <x v="2"/>
    <x v="6"/>
    <n v="50599.915580647496"/>
    <n v="20.989871583644458"/>
    <n v="20816.880311548412"/>
    <n v="20816.880311548412"/>
  </r>
  <r>
    <n v="73"/>
    <x v="22"/>
    <x v="3"/>
    <x v="8"/>
    <n v="50758.0479457861"/>
    <n v="31.632964011532966"/>
    <n v="31470.299077708445"/>
    <n v="31470.299077708445"/>
  </r>
  <r>
    <n v="81"/>
    <x v="25"/>
    <x v="3"/>
    <x v="3"/>
    <n v="51444.584347000004"/>
    <n v="38.054172999999999"/>
    <n v="38370.550000000003"/>
    <n v="38370.550000000003"/>
  </r>
  <r>
    <n v="76"/>
    <x v="24"/>
    <x v="3"/>
    <x v="7"/>
    <n v="51661.342029775122"/>
    <n v="24.813087860332921"/>
    <n v="25124.797407843394"/>
    <n v="25124.797407843394"/>
  </r>
  <r>
    <n v="44"/>
    <x v="5"/>
    <x v="3"/>
    <x v="5"/>
    <n v="52003.53"/>
    <n v="36"/>
    <n v="36693.690768"/>
    <n v="36693.690768"/>
  </r>
  <r>
    <n v="63"/>
    <x v="8"/>
    <x v="2"/>
    <x v="0"/>
    <n v="52079.811131974988"/>
    <n v="29.768916348645462"/>
    <n v="30387.047004403958"/>
    <n v="30387.047004403958"/>
  </r>
  <r>
    <n v="63"/>
    <x v="8"/>
    <x v="1"/>
    <x v="7"/>
    <n v="52360.015890746778"/>
    <n v="21.602615980337074"/>
    <n v="22169.82099383813"/>
    <n v="22169.82099383813"/>
  </r>
  <r>
    <n v="47"/>
    <x v="10"/>
    <x v="0"/>
    <x v="6"/>
    <n v="52666.802617382615"/>
    <n v="13.296302143673408"/>
    <n v="13725.364922621804"/>
    <n v="13725.364922621804"/>
  </r>
  <r>
    <n v="85"/>
    <x v="15"/>
    <x v="3"/>
    <x v="1"/>
    <n v="52951.955861959956"/>
    <n v="44.408053911961204"/>
    <n v="46089.268888969476"/>
    <n v="46089.268888969476"/>
  </r>
  <r>
    <n v="13"/>
    <x v="23"/>
    <x v="0"/>
    <x v="6"/>
    <n v="53064.576323651694"/>
    <n v="20.658244308593581"/>
    <n v="21485.931243789742"/>
    <n v="21485.931243789742"/>
  </r>
  <r>
    <n v="18"/>
    <x v="18"/>
    <x v="0"/>
    <x v="4"/>
    <n v="53281.89"/>
    <n v="10.962796000000001"/>
    <n v="11448.72"/>
    <n v="11448.72"/>
  </r>
  <r>
    <n v="99"/>
    <x v="7"/>
    <x v="2"/>
    <x v="3"/>
    <n v="53372.112947000001"/>
    <n v="25.284568"/>
    <n v="26450.02"/>
    <n v="26450.02"/>
  </r>
  <r>
    <n v="17"/>
    <x v="12"/>
    <x v="0"/>
    <x v="2"/>
    <n v="54326.37737175529"/>
    <n v="11.7457792510206"/>
    <n v="12506.870467879056"/>
    <n v="12506.870467879056"/>
  </r>
  <r>
    <n v="52"/>
    <x v="21"/>
    <x v="3"/>
    <x v="3"/>
    <n v="54528.434131000002"/>
    <n v="19.671700000000001"/>
    <n v="21024.27"/>
    <n v="21024.27"/>
  </r>
  <r>
    <n v="63"/>
    <x v="8"/>
    <x v="1"/>
    <x v="0"/>
    <n v="54834.391274925976"/>
    <n v="28.872193133586304"/>
    <n v="31030.507050945129"/>
    <n v="31030.507050945129"/>
  </r>
  <r>
    <s v="08"/>
    <x v="11"/>
    <x v="0"/>
    <x v="3"/>
    <n v="55134.019829999997"/>
    <n v="26.392686000000001"/>
    <n v="28520.639999999999"/>
    <n v="28520.639999999999"/>
  </r>
  <r>
    <n v="17"/>
    <x v="12"/>
    <x v="0"/>
    <x v="0"/>
    <n v="55353.214118862736"/>
    <n v="16.971153438988953"/>
    <n v="18412.39464698761"/>
    <n v="18412.39464698761"/>
  </r>
  <r>
    <n v="99"/>
    <x v="7"/>
    <x v="1"/>
    <x v="3"/>
    <n v="55370.606473"/>
    <n v="24.642941"/>
    <n v="26744.09"/>
    <n v="26744.09"/>
  </r>
  <r>
    <n v="76"/>
    <x v="24"/>
    <x v="3"/>
    <x v="2"/>
    <n v="55427.299774739062"/>
    <n v="26.663434197941054"/>
    <n v="28966.490342140834"/>
    <n v="28966.490342140834"/>
  </r>
  <r>
    <n v="27"/>
    <x v="6"/>
    <x v="3"/>
    <x v="4"/>
    <n v="56274.93"/>
    <n v="70.302132"/>
    <n v="77542.45"/>
    <n v="56273.93"/>
  </r>
  <r>
    <n v="86"/>
    <x v="26"/>
    <x v="3"/>
    <x v="4"/>
    <n v="56762.080000000002"/>
    <n v="45.636771000000003"/>
    <n v="50772.58"/>
    <n v="50772.58"/>
  </r>
  <r>
    <n v="86"/>
    <x v="26"/>
    <x v="0"/>
    <x v="5"/>
    <n v="57517.06"/>
    <n v="18.95"/>
    <n v="21362.986425200001"/>
    <n v="21362.986425200001"/>
  </r>
  <r>
    <n v="66"/>
    <x v="9"/>
    <x v="2"/>
    <x v="7"/>
    <n v="57562.793983233518"/>
    <n v="14.2656584433656"/>
    <n v="16094.954697008343"/>
    <n v="16094.954697008343"/>
  </r>
  <r>
    <n v="13"/>
    <x v="23"/>
    <x v="0"/>
    <x v="2"/>
    <n v="57684.823753329263"/>
    <n v="15.360131362870622"/>
    <n v="17366.510821705469"/>
    <n v="17366.510821705469"/>
  </r>
  <r>
    <n v="70"/>
    <x v="14"/>
    <x v="3"/>
    <x v="5"/>
    <n v="58287.58"/>
    <n v="18.07"/>
    <n v="20643.82878376"/>
    <n v="20643.82878376"/>
  </r>
  <r>
    <s v="08"/>
    <x v="11"/>
    <x v="3"/>
    <x v="5"/>
    <n v="58758.2"/>
    <n v="47.53"/>
    <n v="54738.434021599991"/>
    <n v="54738.434021599991"/>
  </r>
  <r>
    <n v="70"/>
    <x v="14"/>
    <x v="0"/>
    <x v="2"/>
    <n v="59432.81234493103"/>
    <n v="10.461283284798036"/>
    <n v="12186.172332510281"/>
    <n v="12186.172332510281"/>
  </r>
  <r>
    <n v="76"/>
    <x v="24"/>
    <x v="0"/>
    <x v="2"/>
    <n v="59593.361696882719"/>
    <n v="11.829679976248141"/>
    <n v="13817.419792625356"/>
    <n v="13817.419792625356"/>
  </r>
  <r>
    <n v="20"/>
    <x v="16"/>
    <x v="3"/>
    <x v="1"/>
    <n v="60127.585405519611"/>
    <n v="30.003088872069561"/>
    <n v="35358.660456261248"/>
    <n v="35358.660456261248"/>
  </r>
  <r>
    <n v="70"/>
    <x v="14"/>
    <x v="0"/>
    <x v="0"/>
    <n v="60428.995432027317"/>
    <n v="12.06634866278239"/>
    <n v="14291.483633200709"/>
    <n v="14291.483633200709"/>
  </r>
  <r>
    <n v="70"/>
    <x v="14"/>
    <x v="3"/>
    <x v="6"/>
    <n v="60593.706904984312"/>
    <n v="29.919530376697264"/>
    <n v="35533.530985855228"/>
    <n v="35533.530985855228"/>
  </r>
  <r>
    <n v="66"/>
    <x v="9"/>
    <x v="2"/>
    <x v="0"/>
    <n v="60698.682312683704"/>
    <n v="15.619890840160977"/>
    <n v="18582.893120568293"/>
    <n v="18582.893120568293"/>
  </r>
  <r>
    <n v="18"/>
    <x v="18"/>
    <x v="0"/>
    <x v="3"/>
    <n v="60879.822954000003"/>
    <n v="12.231783999999999"/>
    <n v="14595.51"/>
    <n v="14595.51"/>
  </r>
  <r>
    <n v="95"/>
    <x v="13"/>
    <x v="0"/>
    <x v="5"/>
    <n v="61042.04"/>
    <n v="25.84"/>
    <n v="30915.59574656"/>
    <n v="30915.59574656"/>
  </r>
  <r>
    <n v="23"/>
    <x v="20"/>
    <x v="3"/>
    <x v="8"/>
    <n v="61102.757807848706"/>
    <n v="26.933378750859287"/>
    <n v="32255.792887711948"/>
    <n v="32255.792887711948"/>
  </r>
  <r>
    <n v="13"/>
    <x v="23"/>
    <x v="0"/>
    <x v="0"/>
    <n v="62384.191320681595"/>
    <n v="26.746392453410632"/>
    <n v="32703.620453451429"/>
    <n v="32703.620453451429"/>
  </r>
  <r>
    <s v="08"/>
    <x v="11"/>
    <x v="1"/>
    <x v="6"/>
    <n v="62504.505446232572"/>
    <n v="20.110735510387325"/>
    <n v="24637.426913840249"/>
    <n v="24637.426913840249"/>
  </r>
  <r>
    <n v="19"/>
    <x v="19"/>
    <x v="3"/>
    <x v="7"/>
    <n v="62993.573348645528"/>
    <n v="33.476424919803002"/>
    <n v="41332.472721266298"/>
    <n v="41332.472721266298"/>
  </r>
  <r>
    <n v="47"/>
    <x v="10"/>
    <x v="3"/>
    <x v="1"/>
    <n v="63297.362962962965"/>
    <n v="51.173528118180712"/>
    <n v="63487.32791448076"/>
    <n v="63296.362962962965"/>
  </r>
  <r>
    <n v="44"/>
    <x v="5"/>
    <x v="0"/>
    <x v="5"/>
    <n v="63441.39"/>
    <n v="15.1"/>
    <n v="18776.113784399997"/>
    <n v="18776.113784399997"/>
  </r>
  <r>
    <n v="44"/>
    <x v="5"/>
    <x v="0"/>
    <x v="1"/>
    <n v="63608.108773205822"/>
    <n v="20.410254030865776"/>
    <n v="25445.850106287828"/>
    <n v="25445.850106287828"/>
  </r>
  <r>
    <n v="20"/>
    <x v="16"/>
    <x v="0"/>
    <x v="4"/>
    <n v="64223.59"/>
    <n v="11.515536000000001"/>
    <n v="14495.55"/>
    <n v="14495.55"/>
  </r>
  <r>
    <n v="20"/>
    <x v="16"/>
    <x v="0"/>
    <x v="2"/>
    <n v="64594.460355674957"/>
    <n v="9.8520970849488521"/>
    <n v="12473.261533650191"/>
    <n v="12473.261533650191"/>
  </r>
  <r>
    <n v="81"/>
    <x v="25"/>
    <x v="0"/>
    <x v="5"/>
    <n v="65028.3"/>
    <n v="17.5"/>
    <n v="22304.706899999997"/>
    <n v="22304.706899999997"/>
  </r>
  <r>
    <n v="20"/>
    <x v="16"/>
    <x v="3"/>
    <x v="3"/>
    <n v="65045.484014000001"/>
    <n v="34.947609"/>
    <n v="44554.41"/>
    <n v="44554.41"/>
  </r>
  <r>
    <n v="99"/>
    <x v="7"/>
    <x v="2"/>
    <x v="5"/>
    <n v="65243.48"/>
    <n v="26.77"/>
    <n v="34232.732008159997"/>
    <n v="34232.732008159997"/>
  </r>
  <r>
    <s v="08"/>
    <x v="11"/>
    <x v="2"/>
    <x v="7"/>
    <n v="66226.129057608327"/>
    <n v="31.32264112128485"/>
    <n v="40657.794557137851"/>
    <n v="40657.794557137851"/>
  </r>
  <r>
    <n v="13"/>
    <x v="23"/>
    <x v="3"/>
    <x v="4"/>
    <n v="66293.83"/>
    <n v="30.400538999999998"/>
    <n v="39501.22"/>
    <n v="39501.22"/>
  </r>
  <r>
    <n v="17"/>
    <x v="12"/>
    <x v="0"/>
    <x v="5"/>
    <n v="66692.600000000006"/>
    <n v="17.12"/>
    <n v="22378.835315200002"/>
    <n v="22378.835315200002"/>
  </r>
  <r>
    <n v="41"/>
    <x v="27"/>
    <x v="3"/>
    <x v="6"/>
    <n v="66783.565571399988"/>
    <n v="28.04547142402588"/>
    <n v="36710.340964614232"/>
    <n v="36710.340964614232"/>
  </r>
  <r>
    <n v="20"/>
    <x v="16"/>
    <x v="0"/>
    <x v="6"/>
    <n v="66877.966808517929"/>
    <n v="11.63458614159271"/>
    <n v="15250.710329842286"/>
    <n v="15250.710329842286"/>
  </r>
  <r>
    <n v="66"/>
    <x v="9"/>
    <x v="1"/>
    <x v="7"/>
    <n v="67337.93438599506"/>
    <n v="15.608620829620879"/>
    <n v="20600.624791505379"/>
    <n v="20600.624791505379"/>
  </r>
  <r>
    <n v="70"/>
    <x v="14"/>
    <x v="0"/>
    <x v="1"/>
    <n v="68144.87551809159"/>
    <n v="12.798923037566446"/>
    <n v="17094.747936347761"/>
    <n v="17094.747936347761"/>
  </r>
  <r>
    <s v="08"/>
    <x v="11"/>
    <x v="0"/>
    <x v="4"/>
    <n v="68695.7"/>
    <n v="38.274892999999999"/>
    <n v="51534.68"/>
    <n v="51534.68"/>
  </r>
  <r>
    <n v="47"/>
    <x v="10"/>
    <x v="3"/>
    <x v="2"/>
    <n v="68757.988215488222"/>
    <n v="53.348431234582741"/>
    <n v="71895.363800387597"/>
    <n v="68756.988215488222"/>
  </r>
  <r>
    <n v="86"/>
    <x v="26"/>
    <x v="0"/>
    <x v="4"/>
    <n v="69716.639999999999"/>
    <n v="29.993635000000001"/>
    <n v="40984.69"/>
    <n v="40984.69"/>
  </r>
  <r>
    <n v="76"/>
    <x v="24"/>
    <x v="0"/>
    <x v="1"/>
    <n v="69978.578840832517"/>
    <n v="9.4523906257685386"/>
    <n v="12964.711307737922"/>
    <n v="12964.711307737922"/>
  </r>
  <r>
    <n v="18"/>
    <x v="18"/>
    <x v="0"/>
    <x v="5"/>
    <n v="70248.89"/>
    <n v="13.77"/>
    <n v="18959.613419879999"/>
    <n v="18959.613419879999"/>
  </r>
  <r>
    <n v="76"/>
    <x v="24"/>
    <x v="3"/>
    <x v="6"/>
    <n v="71241.243815451875"/>
    <n v="34.847952387249947"/>
    <n v="48659.184860790905"/>
    <n v="48659.184860790905"/>
  </r>
  <r>
    <s v="08"/>
    <x v="11"/>
    <x v="2"/>
    <x v="2"/>
    <n v="71441.086348636571"/>
    <n v="24.525720507837431"/>
    <n v="34342.024684633638"/>
    <n v="34342.024684633638"/>
  </r>
  <r>
    <s v="08"/>
    <x v="11"/>
    <x v="1"/>
    <x v="0"/>
    <n v="71952.033091909601"/>
    <n v="35.918290965610986"/>
    <n v="50654.123579184597"/>
    <n v="50654.123579184597"/>
  </r>
  <r>
    <n v="19"/>
    <x v="19"/>
    <x v="3"/>
    <x v="4"/>
    <n v="72361.429999999993"/>
    <n v="24.858138"/>
    <n v="35255.9"/>
    <n v="35255.9"/>
  </r>
  <r>
    <n v="41"/>
    <x v="27"/>
    <x v="3"/>
    <x v="8"/>
    <n v="72464.275609756092"/>
    <n v="21.741287563048765"/>
    <n v="30879.146419962672"/>
    <n v="30879.146419962672"/>
  </r>
  <r>
    <n v="23"/>
    <x v="20"/>
    <x v="3"/>
    <x v="0"/>
    <n v="72523.987461855038"/>
    <n v="22.805765599275773"/>
    <n v="32417.715144245671"/>
    <n v="32417.715144245671"/>
  </r>
  <r>
    <n v="66"/>
    <x v="9"/>
    <x v="0"/>
    <x v="3"/>
    <n v="73140.006401000006"/>
    <n v="12.040938000000001"/>
    <n v="17261.22"/>
    <n v="17261.22"/>
  </r>
  <r>
    <n v="47"/>
    <x v="10"/>
    <x v="3"/>
    <x v="7"/>
    <n v="73425.494015788136"/>
    <n v="33.096595056352314"/>
    <n v="47630.623308161936"/>
    <n v="47630.623308161936"/>
  </r>
  <r>
    <n v="13"/>
    <x v="23"/>
    <x v="3"/>
    <x v="2"/>
    <n v="73739.276613187423"/>
    <n v="29.809401329388475"/>
    <n v="43083.224329905352"/>
    <n v="43083.224329905352"/>
  </r>
  <r>
    <n v="66"/>
    <x v="9"/>
    <x v="0"/>
    <x v="5"/>
    <n v="74377.03"/>
    <n v="12.27"/>
    <n v="17887.080698760001"/>
    <n v="17887.080698760001"/>
  </r>
  <r>
    <n v="52"/>
    <x v="21"/>
    <x v="3"/>
    <x v="5"/>
    <n v="74386.23"/>
    <n v="28.56"/>
    <n v="41639.626284479993"/>
    <n v="41639.626284479993"/>
  </r>
  <r>
    <n v="66"/>
    <x v="9"/>
    <x v="1"/>
    <x v="0"/>
    <n v="74488.37625688019"/>
    <n v="20.074514720900428"/>
    <n v="29308.232911812338"/>
    <n v="29308.232911812338"/>
  </r>
  <r>
    <n v="63"/>
    <x v="8"/>
    <x v="2"/>
    <x v="1"/>
    <n v="75912.303240024412"/>
    <n v="15.297212750197412"/>
    <n v="22760.434399195015"/>
    <n v="22760.434399195015"/>
  </r>
  <r>
    <n v="13"/>
    <x v="23"/>
    <x v="3"/>
    <x v="5"/>
    <n v="76054.080000000002"/>
    <n v="30.67"/>
    <n v="45718.541218560007"/>
    <n v="45718.541218560007"/>
  </r>
  <r>
    <s v="08"/>
    <x v="11"/>
    <x v="3"/>
    <x v="4"/>
    <n v="76713.91"/>
    <n v="39.369315999999998"/>
    <n v="59195.41"/>
    <n v="59195.41"/>
  </r>
  <r>
    <n v="76"/>
    <x v="24"/>
    <x v="0"/>
    <x v="6"/>
    <n v="76996.207170736117"/>
    <n v="15.534446692038681"/>
    <n v="23443.432125346149"/>
    <n v="23443.432125346149"/>
  </r>
  <r>
    <n v="99"/>
    <x v="7"/>
    <x v="0"/>
    <x v="6"/>
    <n v="77960.623782349212"/>
    <n v="50.267336850885968"/>
    <n v="76809.909560741784"/>
    <n v="76809.909560741784"/>
  </r>
  <r>
    <n v="54"/>
    <x v="17"/>
    <x v="3"/>
    <x v="3"/>
    <n v="78955.934974999996"/>
    <n v="26.844118999999999"/>
    <n v="41542.25"/>
    <n v="41542.25"/>
  </r>
  <r>
    <n v="17"/>
    <x v="12"/>
    <x v="3"/>
    <x v="5"/>
    <n v="79025.88"/>
    <n v="48.4"/>
    <n v="74967.110803200005"/>
    <n v="74967.110803200005"/>
  </r>
  <r>
    <n v="13"/>
    <x v="23"/>
    <x v="0"/>
    <x v="3"/>
    <n v="79080.486384999997"/>
    <n v="12.714556999999999"/>
    <n v="19707.28"/>
    <n v="19707.28"/>
  </r>
  <r>
    <n v="13"/>
    <x v="23"/>
    <x v="0"/>
    <x v="5"/>
    <n v="79488.570000000007"/>
    <n v="17.78"/>
    <n v="27700.812782159999"/>
    <n v="27700.812782159999"/>
  </r>
  <r>
    <n v="20"/>
    <x v="16"/>
    <x v="3"/>
    <x v="8"/>
    <n v="80181.62787553441"/>
    <n v="22.876460958615358"/>
    <n v="35951.728841980599"/>
    <n v="35951.728841980599"/>
  </r>
  <r>
    <n v="81"/>
    <x v="25"/>
    <x v="0"/>
    <x v="3"/>
    <n v="80855.491978000005"/>
    <n v="18.637754000000001"/>
    <n v="29536.51"/>
    <n v="29536.51"/>
  </r>
  <r>
    <n v="27"/>
    <x v="6"/>
    <x v="2"/>
    <x v="3"/>
    <n v="81102.944592999993"/>
    <n v="42.678505999999999"/>
    <n v="67842.509999999995"/>
    <n v="67842.509999999995"/>
  </r>
  <r>
    <s v="08"/>
    <x v="11"/>
    <x v="2"/>
    <x v="1"/>
    <n v="81300.543784257534"/>
    <n v="27.717014004248973"/>
    <n v="44166.802888177932"/>
    <n v="44166.802888177932"/>
  </r>
  <r>
    <n v="52"/>
    <x v="21"/>
    <x v="3"/>
    <x v="4"/>
    <n v="82014.2"/>
    <n v="23.986166999999998"/>
    <n v="38557.24"/>
    <n v="38557.24"/>
  </r>
  <r>
    <n v="73"/>
    <x v="22"/>
    <x v="3"/>
    <x v="1"/>
    <n v="82555.093859834436"/>
    <n v="18.289367806594239"/>
    <n v="29593.657327844267"/>
    <n v="29593.657327844267"/>
  </r>
  <r>
    <n v="41"/>
    <x v="27"/>
    <x v="3"/>
    <x v="2"/>
    <n v="82650.667641904118"/>
    <n v="20.100530185352163"/>
    <n v="32561.915899601816"/>
    <n v="32561.915899601816"/>
  </r>
  <r>
    <n v="63"/>
    <x v="8"/>
    <x v="3"/>
    <x v="3"/>
    <n v="82995.451574000006"/>
    <n v="29.758669999999999"/>
    <n v="48408.75"/>
    <n v="48408.75"/>
  </r>
  <r>
    <n v="19"/>
    <x v="19"/>
    <x v="3"/>
    <x v="1"/>
    <n v="83639.226437219739"/>
    <n v="23.523515614507691"/>
    <n v="38562.77752199315"/>
    <n v="38562.77752199315"/>
  </r>
  <r>
    <n v="63"/>
    <x v="8"/>
    <x v="2"/>
    <x v="2"/>
    <n v="83847.46933718599"/>
    <n v="17.300671509371433"/>
    <n v="28432.103468337067"/>
    <n v="28432.103468337067"/>
  </r>
  <r>
    <n v="63"/>
    <x v="8"/>
    <x v="1"/>
    <x v="1"/>
    <n v="84109.984756763413"/>
    <n v="14.940127891100319"/>
    <n v="24629.633012017057"/>
    <n v="24629.633012017057"/>
  </r>
  <r>
    <n v="13"/>
    <x v="23"/>
    <x v="3"/>
    <x v="8"/>
    <n v="84356.935128734782"/>
    <n v="51.900858847475938"/>
    <n v="85812.668705274104"/>
    <n v="84355.935128734782"/>
  </r>
  <r>
    <n v="70"/>
    <x v="14"/>
    <x v="0"/>
    <x v="6"/>
    <n v="84515.288872721576"/>
    <n v="9.5502906226220503"/>
    <n v="15820.053187471192"/>
    <n v="15820.053187471192"/>
  </r>
  <r>
    <s v="05"/>
    <x v="28"/>
    <x v="3"/>
    <x v="8"/>
    <n v="84966.743151011266"/>
    <n v="24.378704887062671"/>
    <n v="40599.031467269793"/>
    <n v="40599.031467269793"/>
  </r>
  <r>
    <n v="99"/>
    <x v="7"/>
    <x v="1"/>
    <x v="5"/>
    <n v="84989.93"/>
    <n v="38.020000000000003"/>
    <n v="63333.815916560001"/>
    <n v="63333.815916560001"/>
  </r>
  <r>
    <n v="52"/>
    <x v="21"/>
    <x v="3"/>
    <x v="8"/>
    <n v="85258.478682370594"/>
    <n v="25.479596817191812"/>
    <n v="42578.092576649338"/>
    <n v="42578.092576649338"/>
  </r>
  <r>
    <n v="86"/>
    <x v="26"/>
    <x v="3"/>
    <x v="3"/>
    <n v="85407.275647999995"/>
    <n v="26.163014"/>
    <n v="43796.43"/>
    <n v="43796.43"/>
  </r>
  <r>
    <n v="66"/>
    <x v="9"/>
    <x v="2"/>
    <x v="2"/>
    <n v="85665.226395266291"/>
    <n v="13.612270344320059"/>
    <n v="22855.52512767505"/>
    <n v="22855.52512767505"/>
  </r>
  <r>
    <s v="05"/>
    <x v="28"/>
    <x v="3"/>
    <x v="2"/>
    <n v="85886.619908183682"/>
    <n v="19.163495906431454"/>
    <n v="32259.402624943159"/>
    <n v="32259.402624943159"/>
  </r>
  <r>
    <s v="08"/>
    <x v="11"/>
    <x v="1"/>
    <x v="7"/>
    <n v="86828.422956108261"/>
    <n v="32.074355322122102"/>
    <n v="54585.327523092907"/>
    <n v="54585.327523092907"/>
  </r>
  <r>
    <n v="23"/>
    <x v="20"/>
    <x v="3"/>
    <x v="7"/>
    <n v="87038.930334761186"/>
    <n v="31.431664053901816"/>
    <n v="53621.256990706279"/>
    <n v="53621.256990706279"/>
  </r>
  <r>
    <n v="47"/>
    <x v="10"/>
    <x v="0"/>
    <x v="1"/>
    <n v="87150.490196078448"/>
    <n v="20.345029110625841"/>
    <n v="34752.353496872747"/>
    <n v="34752.353496872747"/>
  </r>
  <r>
    <n v="81"/>
    <x v="25"/>
    <x v="0"/>
    <x v="4"/>
    <n v="87512.84"/>
    <n v="20.493285"/>
    <n v="35151.14"/>
    <n v="35151.14"/>
  </r>
  <r>
    <s v="08"/>
    <x v="11"/>
    <x v="3"/>
    <x v="3"/>
    <n v="89126.009183999995"/>
    <n v="46.204332000000001"/>
    <n v="80712.95"/>
    <n v="80712.95"/>
  </r>
  <r>
    <n v="44"/>
    <x v="5"/>
    <x v="3"/>
    <x v="1"/>
    <n v="89480.490740227993"/>
    <n v="46.913644485027099"/>
    <n v="82277.976246283171"/>
    <n v="82277.976246283171"/>
  </r>
  <r>
    <n v="19"/>
    <x v="19"/>
    <x v="3"/>
    <x v="8"/>
    <n v="89660.247660423658"/>
    <n v="46.124893839509902"/>
    <n v="81057.160337239664"/>
    <n v="81057.160337239664"/>
  </r>
  <r>
    <n v="50"/>
    <x v="29"/>
    <x v="3"/>
    <x v="6"/>
    <n v="89931.975678733026"/>
    <n v="37.428294084672764"/>
    <n v="65973.608493057443"/>
    <n v="65973.608493057443"/>
  </r>
  <r>
    <n v="63"/>
    <x v="8"/>
    <x v="1"/>
    <x v="2"/>
    <n v="90619.800943615395"/>
    <n v="16.685795964653895"/>
    <n v="29636.444774493251"/>
    <n v="29636.444774493251"/>
  </r>
  <r>
    <n v="18"/>
    <x v="18"/>
    <x v="3"/>
    <x v="6"/>
    <n v="90808.372327757403"/>
    <n v="40.825670235293366"/>
    <n v="72663.328199832555"/>
    <n v="72663.328199832555"/>
  </r>
  <r>
    <n v="50"/>
    <x v="29"/>
    <x v="3"/>
    <x v="1"/>
    <n v="91180.392591899421"/>
    <n v="61.89374278151206"/>
    <n v="110612.51700968608"/>
    <n v="91179.392591899421"/>
  </r>
  <r>
    <n v="27"/>
    <x v="6"/>
    <x v="2"/>
    <x v="5"/>
    <n v="91474.31"/>
    <n v="60.18"/>
    <n v="107896.50992568"/>
    <n v="91473.31"/>
  </r>
  <r>
    <n v="41"/>
    <x v="27"/>
    <x v="3"/>
    <x v="7"/>
    <n v="91949.752090647758"/>
    <n v="17.111389143911445"/>
    <n v="30838.404598301469"/>
    <n v="30838.404598301469"/>
  </r>
  <r>
    <n v="13"/>
    <x v="23"/>
    <x v="3"/>
    <x v="3"/>
    <n v="92601.621677999996"/>
    <n v="28.233819"/>
    <n v="51244.15"/>
    <n v="51244.15"/>
  </r>
  <r>
    <n v="66"/>
    <x v="9"/>
    <x v="0"/>
    <x v="4"/>
    <n v="92875.66"/>
    <n v="11.442710999999999"/>
    <n v="20829.89"/>
    <n v="20829.89"/>
  </r>
  <r>
    <n v="18"/>
    <x v="18"/>
    <x v="0"/>
    <x v="6"/>
    <n v="92878.768672735707"/>
    <n v="14.020303549745252"/>
    <n v="25522.895190319159"/>
    <n v="25522.895190319159"/>
  </r>
  <r>
    <n v="50"/>
    <x v="29"/>
    <x v="3"/>
    <x v="2"/>
    <n v="93245.323775079843"/>
    <n v="28.474044668758737"/>
    <n v="52039.401680760093"/>
    <n v="52039.401680760093"/>
  </r>
  <r>
    <n v="27"/>
    <x v="6"/>
    <x v="1"/>
    <x v="5"/>
    <n v="93341.28"/>
    <n v="59.03"/>
    <n v="107994.74086464"/>
    <n v="93340.28"/>
  </r>
  <r>
    <n v="20"/>
    <x v="16"/>
    <x v="3"/>
    <x v="5"/>
    <n v="93383.08"/>
    <n v="32.590000000000003"/>
    <n v="59649.74971312"/>
    <n v="59649.74971312"/>
  </r>
  <r>
    <n v="13"/>
    <x v="23"/>
    <x v="3"/>
    <x v="0"/>
    <n v="93482.312325390405"/>
    <n v="58.861439494146261"/>
    <n v="107849.06802599147"/>
    <n v="93481.312325390405"/>
  </r>
  <r>
    <n v="70"/>
    <x v="14"/>
    <x v="0"/>
    <x v="3"/>
    <n v="93736.283496000004"/>
    <n v="7.4006829999999999"/>
    <n v="13596.77"/>
    <n v="13596.77"/>
  </r>
  <r>
    <n v="86"/>
    <x v="26"/>
    <x v="0"/>
    <x v="6"/>
    <n v="93770.7831525894"/>
    <n v="15.170128799231037"/>
    <n v="27881.291217379083"/>
    <n v="27881.291217379083"/>
  </r>
  <r>
    <n v="41"/>
    <x v="27"/>
    <x v="3"/>
    <x v="4"/>
    <n v="94050.58"/>
    <n v="19.887924000000002"/>
    <n v="36661.230000000003"/>
    <n v="36661.230000000003"/>
  </r>
  <r>
    <n v="44"/>
    <x v="5"/>
    <x v="2"/>
    <x v="6"/>
    <n v="94313.777688529721"/>
    <n v="16.86576308102541"/>
    <n v="31177.207063516355"/>
    <n v="31177.207063516355"/>
  </r>
  <r>
    <n v="44"/>
    <x v="5"/>
    <x v="1"/>
    <x v="6"/>
    <n v="95646.110497275105"/>
    <n v="16.690476602733721"/>
    <n v="31289.03172018618"/>
    <n v="31289.03172018618"/>
  </r>
  <r>
    <n v="66"/>
    <x v="9"/>
    <x v="2"/>
    <x v="1"/>
    <n v="95798.306845405939"/>
    <n v="12.188444363606271"/>
    <n v="22885.593729013075"/>
    <n v="22885.593729013075"/>
  </r>
  <r>
    <n v="73"/>
    <x v="22"/>
    <x v="3"/>
    <x v="2"/>
    <n v="96434.406051810627"/>
    <n v="24.484227091041518"/>
    <n v="46277.989184379898"/>
    <n v="46277.989184379898"/>
  </r>
  <r>
    <n v="66"/>
    <x v="9"/>
    <x v="3"/>
    <x v="5"/>
    <n v="97187.16"/>
    <n v="31"/>
    <n v="59050.918416"/>
    <n v="59050.918416"/>
  </r>
  <r>
    <n v="23"/>
    <x v="20"/>
    <x v="3"/>
    <x v="4"/>
    <n v="99221.09"/>
    <n v="20.935178000000001"/>
    <n v="40713.339999999997"/>
    <n v="40713.339999999997"/>
  </r>
  <r>
    <s v="08"/>
    <x v="11"/>
    <x v="2"/>
    <x v="5"/>
    <n v="99649.67"/>
    <n v="16.649999999999999"/>
    <n v="32519.673307799996"/>
    <n v="32519.673307799996"/>
  </r>
  <r>
    <n v="20"/>
    <x v="16"/>
    <x v="0"/>
    <x v="1"/>
    <n v="99958.04507148845"/>
    <n v="10.204888114063158"/>
    <n v="19993.189054678431"/>
    <n v="19993.189054678431"/>
  </r>
  <r>
    <n v="13"/>
    <x v="23"/>
    <x v="3"/>
    <x v="6"/>
    <n v="101111.19080045889"/>
    <n v="30.484893132028716"/>
    <n v="60414.331381681426"/>
    <n v="60414.331381681426"/>
  </r>
  <r>
    <n v="85"/>
    <x v="15"/>
    <x v="3"/>
    <x v="4"/>
    <n v="101186.61"/>
    <n v="29.256188000000002"/>
    <n v="58022.559999999998"/>
    <n v="58022.559999999998"/>
  </r>
  <r>
    <n v="20"/>
    <x v="16"/>
    <x v="0"/>
    <x v="3"/>
    <n v="101217.898262"/>
    <n v="11.382778"/>
    <n v="22581.96"/>
    <n v="22581.96"/>
  </r>
  <r>
    <n v="63"/>
    <x v="8"/>
    <x v="2"/>
    <x v="6"/>
    <n v="101572.64614688388"/>
    <n v="17.393133842715475"/>
    <n v="34626.665932153985"/>
    <n v="34626.665932153985"/>
  </r>
  <r>
    <n v="81"/>
    <x v="25"/>
    <x v="3"/>
    <x v="6"/>
    <n v="101633.17473960418"/>
    <n v="90.869953320013366"/>
    <n v="181013.87614931085"/>
    <n v="101632.17473960418"/>
  </r>
  <r>
    <n v="13"/>
    <x v="23"/>
    <x v="3"/>
    <x v="1"/>
    <n v="103155.26733641264"/>
    <n v="37.425129327480597"/>
    <n v="75667.744729171143"/>
    <n v="75667.744729171143"/>
  </r>
  <r>
    <n v="70"/>
    <x v="14"/>
    <x v="0"/>
    <x v="5"/>
    <n v="104920.52"/>
    <n v="10.6"/>
    <n v="21798.287235200001"/>
    <n v="21798.287235200001"/>
  </r>
  <r>
    <n v="66"/>
    <x v="9"/>
    <x v="1"/>
    <x v="1"/>
    <n v="104988.75557684865"/>
    <n v="12.423135135580978"/>
    <n v="25564.074165654369"/>
    <n v="25564.074165654369"/>
  </r>
  <r>
    <n v="44"/>
    <x v="5"/>
    <x v="2"/>
    <x v="4"/>
    <n v="105375.03999999999"/>
    <n v="21.33822"/>
    <n v="44070.91"/>
    <n v="44070.91"/>
  </r>
  <r>
    <s v="08"/>
    <x v="11"/>
    <x v="1"/>
    <x v="1"/>
    <n v="105605.19290197344"/>
    <n v="25.67535977086845"/>
    <n v="53144.445900030572"/>
    <n v="53144.445900030572"/>
  </r>
  <r>
    <n v="66"/>
    <x v="9"/>
    <x v="3"/>
    <x v="3"/>
    <n v="105638.42106199999"/>
    <n v="30.445746"/>
    <n v="63038.32"/>
    <n v="63038.32"/>
  </r>
  <r>
    <n v="54"/>
    <x v="17"/>
    <x v="0"/>
    <x v="4"/>
    <n v="105969.53"/>
    <n v="7.2754370000000002"/>
    <n v="15111.1"/>
    <n v="15111.1"/>
  </r>
  <r>
    <n v="23"/>
    <x v="20"/>
    <x v="3"/>
    <x v="3"/>
    <n v="106047.097415"/>
    <n v="20.354427999999999"/>
    <n v="42307.15"/>
    <n v="42307.15"/>
  </r>
  <r>
    <n v="27"/>
    <x v="6"/>
    <x v="1"/>
    <x v="4"/>
    <n v="106577.82"/>
    <n v="51.530268"/>
    <n v="107642.88"/>
    <n v="106576.82"/>
  </r>
  <r>
    <n v="85"/>
    <x v="15"/>
    <x v="0"/>
    <x v="5"/>
    <n v="107822.63"/>
    <n v="15.59"/>
    <n v="32946.714113319998"/>
    <n v="32946.714113319998"/>
  </r>
  <r>
    <n v="50"/>
    <x v="29"/>
    <x v="3"/>
    <x v="7"/>
    <n v="108119.79996133508"/>
    <n v="23.760831844232015"/>
    <n v="50352.721163900402"/>
    <n v="50352.721163900402"/>
  </r>
  <r>
    <n v="63"/>
    <x v="8"/>
    <x v="1"/>
    <x v="6"/>
    <n v="108658.84881687655"/>
    <n v="16.874363817163381"/>
    <n v="35937.5593590465"/>
    <n v="35937.5593590465"/>
  </r>
  <r>
    <n v="63"/>
    <x v="8"/>
    <x v="2"/>
    <x v="5"/>
    <n v="109351.3"/>
    <n v="10.27"/>
    <n v="22011.541879600001"/>
    <n v="22011.541879600001"/>
  </r>
  <r>
    <m/>
    <x v="30"/>
    <x v="3"/>
    <x v="2"/>
    <n v="109888.19395712682"/>
    <m/>
    <m/>
    <m/>
  </r>
  <r>
    <n v="23"/>
    <x v="20"/>
    <x v="0"/>
    <x v="2"/>
    <n v="110228.82633315222"/>
    <n v="13.593262718945741"/>
    <n v="29368.040152732614"/>
    <n v="29368.040152732614"/>
  </r>
  <r>
    <n v="20"/>
    <x v="16"/>
    <x v="0"/>
    <x v="0"/>
    <n v="110730.21132774114"/>
    <n v="13.663374631373646"/>
    <n v="29653.787863489179"/>
    <n v="29653.787863489179"/>
  </r>
  <r>
    <s v="08"/>
    <x v="11"/>
    <x v="1"/>
    <x v="2"/>
    <n v="110749.18416688782"/>
    <n v="21.366891640484724"/>
    <n v="46380.770020373173"/>
    <n v="46380.770020373173"/>
  </r>
  <r>
    <n v="73"/>
    <x v="22"/>
    <x v="3"/>
    <x v="4"/>
    <n v="111146.24000000001"/>
    <n v="21.707180999999999"/>
    <n v="47288.36"/>
    <n v="47288.36"/>
  </r>
  <r>
    <n v="54"/>
    <x v="17"/>
    <x v="3"/>
    <x v="1"/>
    <n v="111231.69641148324"/>
    <n v="34.634040685936625"/>
    <n v="75507.100741988805"/>
    <n v="75507.100741988805"/>
  </r>
  <r>
    <n v="25"/>
    <x v="31"/>
    <x v="3"/>
    <x v="8"/>
    <n v="111449.97809338289"/>
    <n v="13.051669673610821"/>
    <n v="28510.322664437521"/>
    <n v="28510.322664437521"/>
  </r>
  <r>
    <n v="44"/>
    <x v="5"/>
    <x v="2"/>
    <x v="7"/>
    <n v="113305.08806472259"/>
    <n v="16.82152909754339"/>
    <n v="37356.910781296763"/>
    <n v="37356.910781296763"/>
  </r>
  <r>
    <n v="23"/>
    <x v="20"/>
    <x v="3"/>
    <x v="5"/>
    <n v="113397.44"/>
    <n v="20.3"/>
    <n v="45118.573427199997"/>
    <n v="45118.573427199997"/>
  </r>
  <r>
    <n v="47"/>
    <x v="10"/>
    <x v="0"/>
    <x v="4"/>
    <n v="114126.32"/>
    <n v="19.898026999999999"/>
    <n v="44509.42"/>
    <n v="44509.42"/>
  </r>
  <r>
    <n v="50"/>
    <x v="29"/>
    <x v="3"/>
    <x v="8"/>
    <n v="114459.92435976403"/>
    <n v="22.116816396130705"/>
    <n v="49617.186982886225"/>
    <n v="49617.186982886225"/>
  </r>
  <r>
    <n v="20"/>
    <x v="16"/>
    <x v="0"/>
    <x v="5"/>
    <n v="116111.54"/>
    <n v="13.01"/>
    <n v="29607.978253839996"/>
    <n v="29607.978253839996"/>
  </r>
  <r>
    <n v="63"/>
    <x v="8"/>
    <x v="2"/>
    <x v="4"/>
    <n v="116232.15"/>
    <n v="13.868575999999999"/>
    <n v="31594.7"/>
    <n v="31594.7"/>
  </r>
  <r>
    <n v="44"/>
    <x v="5"/>
    <x v="1"/>
    <x v="4"/>
    <n v="116683.09"/>
    <n v="20.181721"/>
    <n v="46155.37"/>
    <n v="46155.37"/>
  </r>
  <r>
    <n v="76"/>
    <x v="24"/>
    <x v="0"/>
    <x v="5"/>
    <n v="116831.35"/>
    <n v="26.33"/>
    <n v="60292.921131800002"/>
    <n v="60292.921131800002"/>
  </r>
  <r>
    <n v="17"/>
    <x v="12"/>
    <x v="0"/>
    <x v="4"/>
    <n v="116988.77"/>
    <n v="22.017797999999999"/>
    <n v="50486.37"/>
    <n v="50486.37"/>
  </r>
  <r>
    <m/>
    <x v="32"/>
    <x v="3"/>
    <x v="0"/>
    <n v="117435.93662813582"/>
    <m/>
    <m/>
    <m/>
  </r>
  <r>
    <n v="23"/>
    <x v="20"/>
    <x v="3"/>
    <x v="1"/>
    <n v="117529.22992741624"/>
    <n v="23.430039824110089"/>
    <n v="53972.804938848531"/>
    <n v="53972.804938848531"/>
  </r>
  <r>
    <n v="50"/>
    <x v="29"/>
    <x v="3"/>
    <x v="4"/>
    <n v="117688.96000000001"/>
    <n v="22.904032000000001"/>
    <n v="52832.81"/>
    <n v="52832.81"/>
  </r>
  <r>
    <n v="81"/>
    <x v="25"/>
    <x v="3"/>
    <x v="4"/>
    <n v="117836.73"/>
    <n v="37.299213000000002"/>
    <n v="86146.26"/>
    <n v="86146.26"/>
  </r>
  <r>
    <n v="27"/>
    <x v="6"/>
    <x v="1"/>
    <x v="3"/>
    <n v="118145.154865"/>
    <n v="50.597405999999999"/>
    <n v="117165.63"/>
    <n v="117165.63"/>
  </r>
  <r>
    <n v="50"/>
    <x v="29"/>
    <x v="3"/>
    <x v="5"/>
    <n v="118862.32"/>
    <n v="38.79"/>
    <n v="90369.120098880012"/>
    <n v="90369.120098880012"/>
  </r>
  <r>
    <n v="50"/>
    <x v="29"/>
    <x v="3"/>
    <x v="3"/>
    <n v="119943.781489"/>
    <n v="22.313773999999999"/>
    <n v="52457.41"/>
    <n v="52457.41"/>
  </r>
  <r>
    <n v="13"/>
    <x v="23"/>
    <x v="0"/>
    <x v="1"/>
    <n v="120394.71884174974"/>
    <n v="19.298982187986027"/>
    <n v="45540.512475308467"/>
    <n v="45540.512475308467"/>
  </r>
  <r>
    <n v="68"/>
    <x v="33"/>
    <x v="3"/>
    <x v="4"/>
    <n v="120716.32"/>
    <n v="12.809056"/>
    <n v="30306.74"/>
    <n v="30306.74"/>
  </r>
  <r>
    <n v="50"/>
    <x v="29"/>
    <x v="3"/>
    <x v="0"/>
    <n v="121300.25274725276"/>
    <n v="25.706639764136142"/>
    <n v="61117.149253176925"/>
    <n v="61117.149253176925"/>
  </r>
  <r>
    <n v="81"/>
    <x v="25"/>
    <x v="0"/>
    <x v="6"/>
    <n v="121469.69643091777"/>
    <n v="57.335508632940261"/>
    <n v="136504.72583576819"/>
    <n v="121468.69643091777"/>
  </r>
  <r>
    <n v="17"/>
    <x v="12"/>
    <x v="2"/>
    <x v="8"/>
    <n v="122451.72243919171"/>
    <n v="15.076824525033183"/>
    <n v="36185.189387273727"/>
    <n v="36185.189387273727"/>
  </r>
  <r>
    <n v="68"/>
    <x v="33"/>
    <x v="3"/>
    <x v="1"/>
    <n v="122613.95089489201"/>
    <n v="26.35595959492121"/>
    <n v="63339.523376964775"/>
    <n v="63339.523376964775"/>
  </r>
  <r>
    <n v="13"/>
    <x v="23"/>
    <x v="2"/>
    <x v="4"/>
    <n v="123796.5"/>
    <n v="11.418295000000001"/>
    <n v="27705.48"/>
    <n v="27705.48"/>
  </r>
  <r>
    <n v="86"/>
    <x v="26"/>
    <x v="3"/>
    <x v="5"/>
    <n v="123904.99"/>
    <n v="22.42"/>
    <n v="54447.817565680009"/>
    <n v="54447.817565680009"/>
  </r>
  <r>
    <n v="13"/>
    <x v="23"/>
    <x v="2"/>
    <x v="6"/>
    <n v="124503.03675751426"/>
    <n v="15.087560058722202"/>
    <n v="36817.562073616966"/>
    <n v="36817.562073616966"/>
  </r>
  <r>
    <n v="66"/>
    <x v="9"/>
    <x v="1"/>
    <x v="2"/>
    <n v="124676.88983410373"/>
    <n v="24.036629759484189"/>
    <n v="58737.519913924451"/>
    <n v="58737.519913924451"/>
  </r>
  <r>
    <m/>
    <x v="32"/>
    <x v="3"/>
    <x v="2"/>
    <n v="126535.33191364778"/>
    <m/>
    <m/>
    <m/>
  </r>
  <r>
    <n v="54"/>
    <x v="17"/>
    <x v="0"/>
    <x v="6"/>
    <n v="126632.5534992785"/>
    <n v="12.450197097406363"/>
    <n v="30901.364900271918"/>
    <n v="30901.364900271918"/>
  </r>
  <r>
    <n v="13"/>
    <x v="23"/>
    <x v="2"/>
    <x v="7"/>
    <n v="126784.35525259518"/>
    <n v="16.824024122000488"/>
    <n v="41807.251800814032"/>
    <n v="41807.251800814032"/>
  </r>
  <r>
    <n v="68"/>
    <x v="33"/>
    <x v="3"/>
    <x v="7"/>
    <n v="127314.38427080201"/>
    <n v="20.830615674698691"/>
    <n v="51979.925368677221"/>
    <n v="51979.925368677221"/>
  </r>
  <r>
    <n v="17"/>
    <x v="12"/>
    <x v="3"/>
    <x v="3"/>
    <n v="128605.427803"/>
    <n v="45.740313"/>
    <n v="115296.07"/>
    <n v="115296.07"/>
  </r>
  <r>
    <n v="76"/>
    <x v="24"/>
    <x v="3"/>
    <x v="5"/>
    <n v="129122.52"/>
    <n v="54.39"/>
    <n v="137650.28771088002"/>
    <n v="129121.52"/>
  </r>
  <r>
    <n v="41"/>
    <x v="27"/>
    <x v="3"/>
    <x v="1"/>
    <n v="130045.60087905449"/>
    <n v="17.001755979065447"/>
    <n v="43335.670017013814"/>
    <n v="43335.670017013814"/>
  </r>
  <r>
    <n v="85"/>
    <x v="15"/>
    <x v="0"/>
    <x v="2"/>
    <n v="130726.4627889414"/>
    <n v="14.468121865324715"/>
    <n v="37070.781335203515"/>
    <n v="37070.781335203515"/>
  </r>
  <r>
    <n v="76"/>
    <x v="24"/>
    <x v="0"/>
    <x v="3"/>
    <n v="130777.873982"/>
    <n v="19.355506999999999"/>
    <n v="49612.93"/>
    <n v="49612.93"/>
  </r>
  <r>
    <n v="76"/>
    <x v="24"/>
    <x v="0"/>
    <x v="4"/>
    <n v="131099.17000000001"/>
    <n v="13.942786999999999"/>
    <n v="35826.6"/>
    <n v="35826.6"/>
  </r>
  <r>
    <n v="52"/>
    <x v="21"/>
    <x v="0"/>
    <x v="0"/>
    <n v="131610.79114446451"/>
    <n v="10.347711510828132"/>
    <n v="26692.66177010554"/>
    <n v="26692.66177010554"/>
  </r>
  <r>
    <s v=" "/>
    <x v="0"/>
    <x v="3"/>
    <x v="3"/>
    <n v="131728.381165"/>
    <n v="19.587261999999999"/>
    <n v="50571.89"/>
    <n v="50571.89"/>
  </r>
  <r>
    <n v="63"/>
    <x v="8"/>
    <x v="1"/>
    <x v="5"/>
    <n v="131824.38"/>
    <n v="11.04"/>
    <n v="28524.686641919998"/>
    <n v="28524.686641919998"/>
  </r>
  <r>
    <n v="54"/>
    <x v="17"/>
    <x v="0"/>
    <x v="0"/>
    <n v="132125.89921816048"/>
    <n v="9.9237223992128047"/>
    <n v="25699.142613512897"/>
    <n v="25699.142613512897"/>
  </r>
  <r>
    <s v=" "/>
    <x v="0"/>
    <x v="3"/>
    <x v="4"/>
    <n v="132583.93"/>
    <n v="26.769130000000001"/>
    <n v="69563.47"/>
    <n v="69563.47"/>
  </r>
  <r>
    <n v="86"/>
    <x v="26"/>
    <x v="2"/>
    <x v="5"/>
    <n v="133738.93"/>
    <n v="19.05"/>
    <n v="49935.4416834"/>
    <n v="49935.4416834"/>
  </r>
  <r>
    <n v="76"/>
    <x v="24"/>
    <x v="3"/>
    <x v="8"/>
    <n v="134748.84625804806"/>
    <n v="74.535688826381687"/>
    <n v="196854.5222583148"/>
    <n v="134747.84625804806"/>
  </r>
  <r>
    <n v="44"/>
    <x v="5"/>
    <x v="2"/>
    <x v="2"/>
    <n v="135824.73816064157"/>
    <n v="22.952451595534921"/>
    <n v="61103.210270923279"/>
    <n v="61103.210270923279"/>
  </r>
  <r>
    <n v="85"/>
    <x v="15"/>
    <x v="0"/>
    <x v="6"/>
    <n v="137007.28170143871"/>
    <n v="11.498681662565636"/>
    <n v="30877.901107670634"/>
    <n v="30877.901107670634"/>
  </r>
  <r>
    <n v="54"/>
    <x v="17"/>
    <x v="0"/>
    <x v="2"/>
    <n v="137269.75487012984"/>
    <n v="8.5961378795746892"/>
    <n v="23127.798895357482"/>
    <n v="23127.798895357482"/>
  </r>
  <r>
    <n v="19"/>
    <x v="19"/>
    <x v="3"/>
    <x v="6"/>
    <n v="137985.9158271309"/>
    <n v="26.453830929827966"/>
    <n v="71545.01932457251"/>
    <n v="71545.01932457251"/>
  </r>
  <r>
    <m/>
    <x v="30"/>
    <x v="3"/>
    <x v="0"/>
    <n v="138425.82143219456"/>
    <m/>
    <m/>
    <m/>
  </r>
  <r>
    <n v="44"/>
    <x v="5"/>
    <x v="1"/>
    <x v="7"/>
    <n v="138640.7283546245"/>
    <n v="21.147105035425675"/>
    <n v="57464.260876181987"/>
    <n v="57464.260876181987"/>
  </r>
  <r>
    <n v="15"/>
    <x v="34"/>
    <x v="3"/>
    <x v="1"/>
    <n v="138773.29118334397"/>
    <n v="18.307132578733878"/>
    <n v="49794.604385582097"/>
    <n v="49794.604385582097"/>
  </r>
  <r>
    <m/>
    <x v="30"/>
    <x v="3"/>
    <x v="7"/>
    <n v="139412.66601710525"/>
    <m/>
    <m/>
    <m/>
  </r>
  <r>
    <n v="17"/>
    <x v="12"/>
    <x v="0"/>
    <x v="3"/>
    <n v="140047.66043600001"/>
    <n v="18.940521"/>
    <n v="51990.48"/>
    <n v="51990.48"/>
  </r>
  <r>
    <s v="05"/>
    <x v="28"/>
    <x v="3"/>
    <x v="0"/>
    <n v="142325.8698694164"/>
    <n v="20.159786711114705"/>
    <n v="56237.479928809509"/>
    <n v="56237.479928809509"/>
  </r>
  <r>
    <n v="44"/>
    <x v="5"/>
    <x v="2"/>
    <x v="8"/>
    <n v="142746.67024225689"/>
    <n v="31.834403498490261"/>
    <n v="89067.399931735592"/>
    <n v="89067.399931735592"/>
  </r>
  <r>
    <n v="73"/>
    <x v="22"/>
    <x v="3"/>
    <x v="7"/>
    <n v="142833.93669081666"/>
    <n v="43.059581604736998"/>
    <n v="120547.24323613553"/>
    <n v="120547.24323613553"/>
  </r>
  <r>
    <n v="47"/>
    <x v="10"/>
    <x v="2"/>
    <x v="8"/>
    <n v="142907.68992248061"/>
    <n v="14.827724223348781"/>
    <n v="41532.317985101094"/>
    <n v="41532.317985101094"/>
  </r>
  <r>
    <n v="44"/>
    <x v="5"/>
    <x v="2"/>
    <x v="3"/>
    <n v="143264.609325"/>
    <n v="20.419165"/>
    <n v="57336.74"/>
    <n v="57336.74"/>
  </r>
  <r>
    <n v="54"/>
    <x v="17"/>
    <x v="0"/>
    <x v="3"/>
    <n v="143459.502805"/>
    <n v="8.1190259999999999"/>
    <n v="22829.13"/>
    <n v="22829.13"/>
  </r>
  <r>
    <m/>
    <x v="30"/>
    <x v="3"/>
    <x v="1"/>
    <n v="144132.34845385939"/>
    <m/>
    <m/>
    <m/>
  </r>
  <r>
    <n v="19"/>
    <x v="19"/>
    <x v="3"/>
    <x v="5"/>
    <n v="144344.69"/>
    <n v="34.31"/>
    <n v="97068.339752440006"/>
    <n v="97068.339752440006"/>
  </r>
  <r>
    <n v="63"/>
    <x v="8"/>
    <x v="1"/>
    <x v="4"/>
    <n v="146071.98000000001"/>
    <n v="14.465863000000001"/>
    <n v="41415.919999999998"/>
    <n v="41415.919999999998"/>
  </r>
  <r>
    <n v="63"/>
    <x v="8"/>
    <x v="2"/>
    <x v="3"/>
    <n v="146087.44166499999"/>
    <n v="13.008748000000001"/>
    <n v="37248.129999999997"/>
    <n v="37248.129999999997"/>
  </r>
  <r>
    <n v="44"/>
    <x v="5"/>
    <x v="1"/>
    <x v="8"/>
    <n v="146758.54625558434"/>
    <n v="31.12632199707306"/>
    <n v="89533.853824843725"/>
    <n v="89533.853824843725"/>
  </r>
  <r>
    <n v="54"/>
    <x v="17"/>
    <x v="3"/>
    <x v="5"/>
    <n v="147854"/>
    <n v="31.53"/>
    <n v="91371.99775200001"/>
    <n v="91371.99775200001"/>
  </r>
  <r>
    <n v="95"/>
    <x v="13"/>
    <x v="2"/>
    <x v="4"/>
    <n v="147903.41"/>
    <n v="18.096464000000001"/>
    <n v="52459.96"/>
    <n v="52459.96"/>
  </r>
  <r>
    <n v="17"/>
    <x v="12"/>
    <x v="1"/>
    <x v="8"/>
    <n v="148202.22378173284"/>
    <n v="15.001348626651231"/>
    <n v="43575.371233417223"/>
    <n v="43575.371233417223"/>
  </r>
  <r>
    <n v="41"/>
    <x v="27"/>
    <x v="3"/>
    <x v="0"/>
    <n v="148416.46549655491"/>
    <n v="25.997019867904324"/>
    <n v="75624.361723866255"/>
    <n v="75624.361723866255"/>
  </r>
  <r>
    <n v="13"/>
    <x v="23"/>
    <x v="2"/>
    <x v="2"/>
    <n v="149233.54517329606"/>
    <n v="15.865107791341432"/>
    <n v="46405.083093063913"/>
    <n v="46405.083093063913"/>
  </r>
  <r>
    <n v="85"/>
    <x v="15"/>
    <x v="0"/>
    <x v="1"/>
    <n v="149743.95113749607"/>
    <n v="12.436751195199292"/>
    <n v="36501.633960349121"/>
    <n v="36501.633960349121"/>
  </r>
  <r>
    <n v="85"/>
    <x v="15"/>
    <x v="0"/>
    <x v="0"/>
    <n v="151026.60964646426"/>
    <n v="11.926525188492882"/>
    <n v="35303.964215992266"/>
    <n v="35303.964215992266"/>
  </r>
  <r>
    <n v="95"/>
    <x v="13"/>
    <x v="2"/>
    <x v="3"/>
    <n v="151970.22725500001"/>
    <n v="19.729368000000001"/>
    <n v="58766.22"/>
    <n v="58766.22"/>
  </r>
  <r>
    <s v=" "/>
    <x v="0"/>
    <x v="0"/>
    <x v="4"/>
    <n v="153894.26"/>
    <n v="14.572245000000001"/>
    <n v="43954.66"/>
    <n v="43954.66"/>
  </r>
  <r>
    <n v="23"/>
    <x v="20"/>
    <x v="0"/>
    <x v="0"/>
    <n v="154358.6355318838"/>
    <n v="10.191022998415008"/>
    <n v="30832.219132303999"/>
    <n v="30832.219132303999"/>
  </r>
  <r>
    <n v="44"/>
    <x v="5"/>
    <x v="1"/>
    <x v="2"/>
    <n v="154632.62986472293"/>
    <n v="24.842012751616693"/>
    <n v="75291.160953143233"/>
    <n v="75291.160953143233"/>
  </r>
  <r>
    <m/>
    <x v="30"/>
    <x v="3"/>
    <x v="8"/>
    <n v="155152.7588038042"/>
    <m/>
    <m/>
    <m/>
  </r>
  <r>
    <n v="76"/>
    <x v="24"/>
    <x v="3"/>
    <x v="4"/>
    <n v="155514.07999999999"/>
    <n v="24.457305999999999"/>
    <n v="74547.73"/>
    <n v="74547.73"/>
  </r>
  <r>
    <m/>
    <x v="32"/>
    <x v="3"/>
    <x v="7"/>
    <n v="155673.82440503954"/>
    <m/>
    <m/>
    <m/>
  </r>
  <r>
    <s v="08"/>
    <x v="11"/>
    <x v="2"/>
    <x v="4"/>
    <n v="156727.41"/>
    <n v="47.144799999999996"/>
    <n v="144822.1"/>
    <n v="144822.1"/>
  </r>
  <r>
    <s v="08"/>
    <x v="11"/>
    <x v="1"/>
    <x v="5"/>
    <n v="158407.87"/>
    <n v="25.41"/>
    <n v="78892.821943319999"/>
    <n v="78892.821943319999"/>
  </r>
  <r>
    <n v="52"/>
    <x v="21"/>
    <x v="0"/>
    <x v="5"/>
    <n v="158596.4"/>
    <n v="17.78"/>
    <n v="55268.942243199999"/>
    <n v="55268.942243199999"/>
  </r>
  <r>
    <n v="68"/>
    <x v="33"/>
    <x v="3"/>
    <x v="0"/>
    <n v="158614.87487097789"/>
    <n v="19.838699825840486"/>
    <n v="61675.572653380157"/>
    <n v="61675.572653380157"/>
  </r>
  <r>
    <n v="52"/>
    <x v="21"/>
    <x v="0"/>
    <x v="2"/>
    <n v="159855.50611261406"/>
    <n v="10.591914747328934"/>
    <n v="33186.247495664174"/>
    <n v="33186.247495664174"/>
  </r>
  <r>
    <n v="52"/>
    <x v="21"/>
    <x v="0"/>
    <x v="1"/>
    <n v="160022.80448937608"/>
    <n v="9.3757336162980387"/>
    <n v="29406.491273536507"/>
    <n v="29406.491273536507"/>
  </r>
  <r>
    <n v="17"/>
    <x v="12"/>
    <x v="2"/>
    <x v="6"/>
    <n v="161975.7859014828"/>
    <n v="11.334150662601166"/>
    <n v="35982.816037572455"/>
    <n v="35982.816037572455"/>
  </r>
  <r>
    <s v="05"/>
    <x v="28"/>
    <x v="0"/>
    <x v="2"/>
    <n v="161994.3026801442"/>
    <n v="7.7783374048187142"/>
    <n v="24696.908340528007"/>
    <n v="24696.908340528007"/>
  </r>
  <r>
    <n v="76"/>
    <x v="24"/>
    <x v="2"/>
    <x v="8"/>
    <n v="162285.08543334928"/>
    <n v="11.897093864758519"/>
    <n v="37842.129527317869"/>
    <n v="37842.129527317869"/>
  </r>
  <r>
    <n v="17"/>
    <x v="12"/>
    <x v="2"/>
    <x v="0"/>
    <n v="163564.77794449436"/>
    <n v="19.575132999233766"/>
    <n v="62755.324732170848"/>
    <n v="62755.324732170848"/>
  </r>
  <r>
    <n v="66"/>
    <x v="9"/>
    <x v="3"/>
    <x v="4"/>
    <n v="166183.91"/>
    <n v="26.997425"/>
    <n v="87936.14"/>
    <n v="87936.14"/>
  </r>
  <r>
    <n v="95"/>
    <x v="13"/>
    <x v="1"/>
    <x v="3"/>
    <n v="166476.10782800001"/>
    <n v="19.587610999999999"/>
    <n v="63913.04"/>
    <n v="63913.04"/>
  </r>
  <r>
    <n v="17"/>
    <x v="12"/>
    <x v="3"/>
    <x v="4"/>
    <n v="166633.84"/>
    <n v="60.245800000000003"/>
    <n v="196764.19"/>
    <n v="166632.84"/>
  </r>
  <r>
    <n v="18"/>
    <x v="18"/>
    <x v="2"/>
    <x v="4"/>
    <n v="167052.79"/>
    <n v="8.9806150000000002"/>
    <n v="29404.639999999999"/>
    <n v="29404.639999999999"/>
  </r>
  <r>
    <n v="44"/>
    <x v="5"/>
    <x v="1"/>
    <x v="3"/>
    <n v="167434.18498600001"/>
    <n v="24.605498000000001"/>
    <n v="80748.11"/>
    <n v="80748.11"/>
  </r>
  <r>
    <n v="50"/>
    <x v="29"/>
    <x v="0"/>
    <x v="1"/>
    <n v="167691.5752987414"/>
    <n v="15.821948061702626"/>
    <n v="52002.864937330924"/>
    <n v="52002.864937330924"/>
  </r>
  <r>
    <n v="19"/>
    <x v="19"/>
    <x v="3"/>
    <x v="3"/>
    <n v="167694.29066999999"/>
    <n v="47.077410999999998"/>
    <n v="154734.42000000001"/>
    <n v="154734.42000000001"/>
  </r>
  <r>
    <n v="23"/>
    <x v="20"/>
    <x v="0"/>
    <x v="6"/>
    <n v="168760.65851652308"/>
    <n v="9.3516970318798496"/>
    <n v="30932.691567202328"/>
    <n v="30932.691567202328"/>
  </r>
  <r>
    <n v="85"/>
    <x v="15"/>
    <x v="0"/>
    <x v="4"/>
    <n v="171269.18"/>
    <n v="12.495359000000001"/>
    <n v="41945.37"/>
    <n v="41945.37"/>
  </r>
  <r>
    <n v="13"/>
    <x v="23"/>
    <x v="1"/>
    <x v="7"/>
    <n v="171349.63862169042"/>
    <n v="25.706460082611276"/>
    <n v="86333.935849807705"/>
    <n v="86333.935849807705"/>
  </r>
  <r>
    <n v="76"/>
    <x v="24"/>
    <x v="3"/>
    <x v="3"/>
    <n v="171738.04496900001"/>
    <n v="51.466991999999998"/>
    <n v="173241.28"/>
    <n v="171737.04496900001"/>
  </r>
  <r>
    <n v="17"/>
    <x v="12"/>
    <x v="2"/>
    <x v="1"/>
    <n v="171844.82642880347"/>
    <n v="16.055016489018382"/>
    <n v="54075.841828592049"/>
    <n v="54075.841828592049"/>
  </r>
  <r>
    <n v="41"/>
    <x v="27"/>
    <x v="3"/>
    <x v="3"/>
    <n v="171938.721529"/>
    <n v="18.005386000000001"/>
    <n v="60678.13"/>
    <n v="60678.13"/>
  </r>
  <r>
    <n v="19"/>
    <x v="19"/>
    <x v="0"/>
    <x v="0"/>
    <n v="173156.89453316663"/>
    <n v="13.906196740066223"/>
    <n v="47195.895308631407"/>
    <n v="47195.895308631407"/>
  </r>
  <r>
    <n v="68"/>
    <x v="33"/>
    <x v="3"/>
    <x v="6"/>
    <n v="173395.15062982947"/>
    <n v="25.619550386356018"/>
    <n v="87069.193646889864"/>
    <n v="87069.193646889864"/>
  </r>
  <r>
    <n v="73"/>
    <x v="22"/>
    <x v="0"/>
    <x v="0"/>
    <n v="173399.33860715159"/>
    <n v="12.711172323357934"/>
    <n v="43200.533926319207"/>
    <n v="43200.533926319207"/>
  </r>
  <r>
    <n v="95"/>
    <x v="13"/>
    <x v="1"/>
    <x v="4"/>
    <n v="175045.12"/>
    <n v="20.971167000000001"/>
    <n v="71949.649999999994"/>
    <n v="71949.649999999994"/>
  </r>
  <r>
    <n v="13"/>
    <x v="23"/>
    <x v="2"/>
    <x v="0"/>
    <n v="175740.56696204958"/>
    <n v="19.689350864115884"/>
    <n v="67820.266605899145"/>
    <n v="67820.266605899145"/>
  </r>
  <r>
    <n v="41"/>
    <x v="27"/>
    <x v="0"/>
    <x v="2"/>
    <n v="176568.29764022259"/>
    <n v="7.0653880919854322"/>
    <n v="24451.461532359615"/>
    <n v="24451.461532359615"/>
  </r>
  <r>
    <m/>
    <x v="32"/>
    <x v="3"/>
    <x v="1"/>
    <n v="177718.46673337772"/>
    <m/>
    <m/>
    <m/>
  </r>
  <r>
    <n v="76"/>
    <x v="24"/>
    <x v="2"/>
    <x v="0"/>
    <n v="178292.83780531576"/>
    <n v="17.219127568445806"/>
    <n v="60172.923526715007"/>
    <n v="60172.923526715007"/>
  </r>
  <r>
    <n v="73"/>
    <x v="22"/>
    <x v="0"/>
    <x v="1"/>
    <n v="179574.64180279413"/>
    <n v="6.8812450045052858"/>
    <n v="24219.66329408954"/>
    <n v="24219.66329408954"/>
  </r>
  <r>
    <n v="41"/>
    <x v="27"/>
    <x v="3"/>
    <x v="5"/>
    <n v="181133.67"/>
    <n v="19.02"/>
    <n v="67525.183106640005"/>
    <n v="67525.183106640005"/>
  </r>
  <r>
    <n v="70"/>
    <x v="14"/>
    <x v="2"/>
    <x v="2"/>
    <n v="183423.38534536381"/>
    <n v="9.8407623706198883"/>
    <n v="35378.508588608012"/>
    <n v="35378.508588608012"/>
  </r>
  <r>
    <n v="47"/>
    <x v="10"/>
    <x v="2"/>
    <x v="0"/>
    <n v="183885.38170478167"/>
    <n v="19.196402791048055"/>
    <n v="69186.781949975906"/>
    <n v="69186.781949975906"/>
  </r>
  <r>
    <n v="17"/>
    <x v="12"/>
    <x v="1"/>
    <x v="1"/>
    <n v="184065.02716735227"/>
    <n v="15.23367091501145"/>
    <n v="54958.1265962697"/>
    <n v="54958.1265962697"/>
  </r>
  <r>
    <n v="25"/>
    <x v="31"/>
    <x v="3"/>
    <x v="0"/>
    <n v="184586.39206761439"/>
    <n v="15.233010386209649"/>
    <n v="55111.405979371157"/>
    <n v="55111.405979371157"/>
  </r>
  <r>
    <n v="23"/>
    <x v="20"/>
    <x v="0"/>
    <x v="4"/>
    <n v="185073.56"/>
    <n v="9.6590419999999995"/>
    <n v="35037.61"/>
    <n v="35037.61"/>
  </r>
  <r>
    <n v="15"/>
    <x v="34"/>
    <x v="3"/>
    <x v="8"/>
    <n v="185158.66017437028"/>
    <n v="15.697844579934925"/>
    <n v="56969.200652906518"/>
    <n v="56969.200652906518"/>
  </r>
  <r>
    <m/>
    <x v="0"/>
    <x v="3"/>
    <x v="5"/>
    <n v="185322.23"/>
    <m/>
    <m/>
    <m/>
  </r>
  <r>
    <n v="52"/>
    <x v="21"/>
    <x v="0"/>
    <x v="3"/>
    <n v="185648.50986600001"/>
    <n v="15.942945"/>
    <n v="58011.76"/>
    <n v="58011.76"/>
  </r>
  <r>
    <n v="54"/>
    <x v="17"/>
    <x v="0"/>
    <x v="5"/>
    <n v="185723.74"/>
    <n v="11.57"/>
    <n v="42116.94396728"/>
    <n v="42116.94396728"/>
  </r>
  <r>
    <m/>
    <x v="0"/>
    <x v="0"/>
    <x v="6"/>
    <n v="186649.55182532512"/>
    <m/>
    <m/>
    <m/>
  </r>
  <r>
    <n v="17"/>
    <x v="12"/>
    <x v="1"/>
    <x v="0"/>
    <n v="187286.18055232745"/>
    <n v="18.148515630626182"/>
    <n v="66619.73703302216"/>
    <n v="66619.73703302216"/>
  </r>
  <r>
    <n v="68"/>
    <x v="33"/>
    <x v="0"/>
    <x v="1"/>
    <n v="187309.15825432976"/>
    <n v="7.1872489028733169"/>
    <n v="26386.255826366494"/>
    <n v="26386.255826366494"/>
  </r>
  <r>
    <n v="23"/>
    <x v="20"/>
    <x v="0"/>
    <x v="1"/>
    <n v="187576.54352351758"/>
    <n v="12.043986409904679"/>
    <n v="44279.719083877128"/>
    <n v="44279.719083877128"/>
  </r>
  <r>
    <n v="41"/>
    <x v="27"/>
    <x v="0"/>
    <x v="1"/>
    <n v="187672.13014738902"/>
    <n v="8.007226714956337"/>
    <n v="29453.572565711143"/>
    <n v="29453.572565711143"/>
  </r>
  <r>
    <n v="73"/>
    <x v="22"/>
    <x v="3"/>
    <x v="3"/>
    <n v="188579.41675199999"/>
    <n v="16.403801999999999"/>
    <n v="60631.02"/>
    <n v="60631.02"/>
  </r>
  <r>
    <n v="25"/>
    <x v="31"/>
    <x v="3"/>
    <x v="7"/>
    <n v="188633.74619103569"/>
    <n v="11.481858590032351"/>
    <n v="42450.973581841099"/>
    <n v="42450.973581841099"/>
  </r>
  <r>
    <n v="50"/>
    <x v="29"/>
    <x v="0"/>
    <x v="2"/>
    <n v="188929.78523329983"/>
    <n v="10.279972691043778"/>
    <n v="38066.983441372526"/>
    <n v="38066.983441372526"/>
  </r>
  <r>
    <n v="66"/>
    <x v="9"/>
    <x v="2"/>
    <x v="6"/>
    <n v="189255.62295961683"/>
    <n v="12.388203724615684"/>
    <n v="45952.929379754612"/>
    <n v="45952.929379754612"/>
  </r>
  <r>
    <n v="47"/>
    <x v="10"/>
    <x v="1"/>
    <x v="8"/>
    <n v="189693.15503875969"/>
    <n v="14.27757104856757"/>
    <n v="53083.806970459555"/>
    <n v="53083.806970459555"/>
  </r>
  <r>
    <n v="13"/>
    <x v="23"/>
    <x v="1"/>
    <x v="4"/>
    <n v="190090.34"/>
    <n v="14.350268"/>
    <n v="53465.81"/>
    <n v="53465.81"/>
  </r>
  <r>
    <n v="54"/>
    <x v="17"/>
    <x v="0"/>
    <x v="1"/>
    <n v="190207.31564517354"/>
    <n v="9.5958741306884221"/>
    <n v="35774.027009477271"/>
    <n v="35774.027009477271"/>
  </r>
  <r>
    <n v="86"/>
    <x v="26"/>
    <x v="2"/>
    <x v="4"/>
    <n v="190554.35"/>
    <n v="37.115243"/>
    <n v="138620.43"/>
    <n v="138620.43"/>
  </r>
  <r>
    <m/>
    <x v="0"/>
    <x v="0"/>
    <x v="5"/>
    <n v="190924.34"/>
    <m/>
    <m/>
    <m/>
  </r>
  <r>
    <n v="47"/>
    <x v="10"/>
    <x v="1"/>
    <x v="0"/>
    <n v="191097.13846153844"/>
    <n v="18.829643380437599"/>
    <n v="70526.502977756332"/>
    <n v="70526.502977756332"/>
  </r>
  <r>
    <n v="76"/>
    <x v="24"/>
    <x v="2"/>
    <x v="2"/>
    <n v="192681.19138519777"/>
    <n v="12.126712876325541"/>
    <n v="45797.153898093828"/>
    <n v="45797.153898093828"/>
  </r>
  <r>
    <n v="41"/>
    <x v="27"/>
    <x v="0"/>
    <x v="0"/>
    <n v="195016.31559836859"/>
    <n v="8.3350665198798239"/>
    <n v="31859.289674295876"/>
    <n v="31859.289674295876"/>
  </r>
  <r>
    <n v="15"/>
    <x v="34"/>
    <x v="3"/>
    <x v="6"/>
    <n v="195889.78331637927"/>
    <n v="18.274610013775121"/>
    <n v="70164.26415747896"/>
    <n v="70164.26415747896"/>
  </r>
  <r>
    <n v="68"/>
    <x v="33"/>
    <x v="3"/>
    <x v="2"/>
    <n v="196309.53315104428"/>
    <n v="18.47487741030303"/>
    <n v="71085.173365011491"/>
    <n v="71085.173365011491"/>
  </r>
  <r>
    <n v="15"/>
    <x v="34"/>
    <x v="3"/>
    <x v="7"/>
    <n v="197145.24653623227"/>
    <n v="11.757285847876272"/>
    <n v="45430.703134699826"/>
    <n v="45430.703134699826"/>
  </r>
  <r>
    <n v="25"/>
    <x v="31"/>
    <x v="3"/>
    <x v="2"/>
    <n v="197188.18190497722"/>
    <n v="19.426829798696531"/>
    <n v="75082.528464375093"/>
    <n v="75082.528464375093"/>
  </r>
  <r>
    <n v="17"/>
    <x v="12"/>
    <x v="1"/>
    <x v="6"/>
    <n v="198269.60309078157"/>
    <n v="11.494693914793331"/>
    <n v="44669.348642667486"/>
    <n v="44669.348642667486"/>
  </r>
  <r>
    <n v="15"/>
    <x v="34"/>
    <x v="3"/>
    <x v="0"/>
    <n v="198349.77700203273"/>
    <n v="21.490293466204008"/>
    <n v="83546.860367904199"/>
    <n v="83546.860367904199"/>
  </r>
  <r>
    <n v="70"/>
    <x v="14"/>
    <x v="1"/>
    <x v="2"/>
    <n v="201563.35414308132"/>
    <n v="10.331755131899129"/>
    <n v="40817.063083983412"/>
    <n v="40817.063083983412"/>
  </r>
  <r>
    <n v="50"/>
    <x v="29"/>
    <x v="0"/>
    <x v="5"/>
    <n v="202300.72"/>
    <n v="17.3"/>
    <n v="68596.128137600012"/>
    <n v="68596.128137600012"/>
  </r>
  <r>
    <s v="05"/>
    <x v="28"/>
    <x v="3"/>
    <x v="7"/>
    <n v="202736.43953958014"/>
    <n v="20.023761458790222"/>
    <n v="79567.103645161988"/>
    <n v="79567.103645161988"/>
  </r>
  <r>
    <n v="18"/>
    <x v="18"/>
    <x v="2"/>
    <x v="3"/>
    <n v="203509.94131200001"/>
    <n v="13.340145"/>
    <n v="53211.1"/>
    <n v="53211.1"/>
  </r>
  <r>
    <n v="50"/>
    <x v="29"/>
    <x v="0"/>
    <x v="4"/>
    <n v="205153.8"/>
    <n v="7.9447840000000003"/>
    <n v="31946.09"/>
    <n v="31946.09"/>
  </r>
  <r>
    <n v="86"/>
    <x v="26"/>
    <x v="3"/>
    <x v="6"/>
    <n v="205241.44638578792"/>
    <n v="34.840345227779615"/>
    <n v="140153.38380374157"/>
    <n v="140153.38380374157"/>
  </r>
  <r>
    <n v="19"/>
    <x v="19"/>
    <x v="0"/>
    <x v="1"/>
    <n v="206498.73726237181"/>
    <n v="10.059406267746324"/>
    <n v="40714.191961216566"/>
    <n v="40714.191961216566"/>
  </r>
  <r>
    <n v="15"/>
    <x v="34"/>
    <x v="3"/>
    <x v="2"/>
    <n v="206586.41235527847"/>
    <n v="23.53935694566692"/>
    <n v="95313.061490890454"/>
    <n v="95313.061490890454"/>
  </r>
  <r>
    <s v="05"/>
    <x v="28"/>
    <x v="0"/>
    <x v="0"/>
    <n v="206654.32934621428"/>
    <n v="8.8675181565663177"/>
    <n v="35917.215945167576"/>
    <n v="35917.215945167576"/>
  </r>
  <r>
    <n v="73"/>
    <x v="22"/>
    <x v="3"/>
    <x v="5"/>
    <n v="206673.86"/>
    <n v="21.73"/>
    <n v="88024.050364879979"/>
    <n v="88024.050364879979"/>
  </r>
  <r>
    <n v="70"/>
    <x v="14"/>
    <x v="2"/>
    <x v="8"/>
    <n v="207090.2833567943"/>
    <n v="10.846122653802958"/>
    <n v="44024.081628492568"/>
    <n v="44024.081628492568"/>
  </r>
  <r>
    <n v="85"/>
    <x v="15"/>
    <x v="0"/>
    <x v="3"/>
    <n v="207317.307504"/>
    <n v="19.849572999999999"/>
    <n v="80657.14"/>
    <n v="80657.14"/>
  </r>
  <r>
    <n v="19"/>
    <x v="19"/>
    <x v="0"/>
    <x v="2"/>
    <n v="207500.25206706062"/>
    <n v="10.025723799890631"/>
    <n v="40774.668226387876"/>
    <n v="40774.668226387876"/>
  </r>
  <r>
    <n v="70"/>
    <x v="14"/>
    <x v="2"/>
    <x v="4"/>
    <n v="208342.02"/>
    <n v="7.9474609999999997"/>
    <n v="32453.49"/>
    <n v="32453.49"/>
  </r>
  <r>
    <n v="70"/>
    <x v="14"/>
    <x v="2"/>
    <x v="0"/>
    <n v="208447.46431790857"/>
    <n v="11.850453277232342"/>
    <n v="48415.859958475856"/>
    <n v="48415.859958475856"/>
  </r>
  <r>
    <s v="08"/>
    <x v="11"/>
    <x v="2"/>
    <x v="3"/>
    <n v="211163.473486"/>
    <n v="31.707795999999998"/>
    <n v="131232.35999999999"/>
    <n v="131232.35999999999"/>
  </r>
  <r>
    <n v="50"/>
    <x v="29"/>
    <x v="0"/>
    <x v="6"/>
    <n v="211925.71245655211"/>
    <n v="12.355461376336246"/>
    <n v="51321.423116225626"/>
    <n v="51321.423116225626"/>
  </r>
  <r>
    <n v="76"/>
    <x v="24"/>
    <x v="2"/>
    <x v="6"/>
    <n v="212035.04672863529"/>
    <n v="23.741494098785758"/>
    <n v="98666.964688615684"/>
    <n v="98666.964688615684"/>
  </r>
  <r>
    <n v="81"/>
    <x v="25"/>
    <x v="2"/>
    <x v="4"/>
    <n v="212432.87"/>
    <n v="21.823432"/>
    <n v="90865.88"/>
    <n v="90865.88"/>
  </r>
  <r>
    <n v="68"/>
    <x v="33"/>
    <x v="3"/>
    <x v="5"/>
    <n v="212734.58"/>
    <n v="22.13"/>
    <n v="92273.198605839993"/>
    <n v="92273.198605839993"/>
  </r>
  <r>
    <n v="18"/>
    <x v="18"/>
    <x v="1"/>
    <x v="4"/>
    <n v="213273.60000000001"/>
    <n v="11.134474000000001"/>
    <n v="46543.91"/>
    <n v="46543.91"/>
  </r>
  <r>
    <n v="66"/>
    <x v="9"/>
    <x v="1"/>
    <x v="6"/>
    <n v="215521.75938738912"/>
    <n v="13.64497954462677"/>
    <n v="57639.483965952786"/>
    <n v="57639.483965952786"/>
  </r>
  <r>
    <n v="68"/>
    <x v="33"/>
    <x v="0"/>
    <x v="2"/>
    <n v="219162.36735241523"/>
    <n v="6.9878631680225745"/>
    <n v="30016.94203891608"/>
    <n v="30016.94203891608"/>
  </r>
  <r>
    <n v="70"/>
    <x v="14"/>
    <x v="2"/>
    <x v="7"/>
    <n v="219939.41107068348"/>
    <n v="12.475300264535901"/>
    <n v="53778.679784994565"/>
    <n v="53778.679784994565"/>
  </r>
  <r>
    <n v="50"/>
    <x v="29"/>
    <x v="0"/>
    <x v="3"/>
    <n v="222232.833862"/>
    <n v="7.9292930000000004"/>
    <n v="34538.129999999997"/>
    <n v="34538.129999999997"/>
  </r>
  <r>
    <n v="13"/>
    <x v="23"/>
    <x v="1"/>
    <x v="2"/>
    <n v="222972.82178648346"/>
    <n v="15.558130229388672"/>
    <n v="67993.187899780271"/>
    <n v="67993.187899780271"/>
  </r>
  <r>
    <n v="70"/>
    <x v="14"/>
    <x v="1"/>
    <x v="0"/>
    <n v="223144.8319810192"/>
    <n v="12.746899042974896"/>
    <n v="55750.331046383486"/>
    <n v="55750.331046383486"/>
  </r>
  <r>
    <n v="85"/>
    <x v="15"/>
    <x v="3"/>
    <x v="3"/>
    <n v="223733.09564399999"/>
    <n v="50.457569999999997"/>
    <n v="221264.96"/>
    <n v="221264.96"/>
  </r>
  <r>
    <n v="68"/>
    <x v="33"/>
    <x v="0"/>
    <x v="4"/>
    <n v="223955.33"/>
    <n v="5.2820819999999999"/>
    <n v="23185.83"/>
    <n v="23185.83"/>
  </r>
  <r>
    <n v="76"/>
    <x v="24"/>
    <x v="1"/>
    <x v="0"/>
    <n v="224395.01521030313"/>
    <n v="15.982579503093511"/>
    <n v="70293.658945652322"/>
    <n v="70293.658945652322"/>
  </r>
  <r>
    <n v="70"/>
    <x v="14"/>
    <x v="1"/>
    <x v="8"/>
    <n v="224468.11565996904"/>
    <n v="10.946056270964517"/>
    <n v="48157.996251007295"/>
    <n v="48157.996251007295"/>
  </r>
  <r>
    <n v="66"/>
    <x v="9"/>
    <x v="2"/>
    <x v="5"/>
    <n v="224608.88"/>
    <n v="10.29"/>
    <n v="45300.01735391999"/>
    <n v="45300.01735391999"/>
  </r>
  <r>
    <n v="13"/>
    <x v="23"/>
    <x v="1"/>
    <x v="6"/>
    <n v="225614.22755797318"/>
    <n v="18.825968688121542"/>
    <n v="83249.165118582168"/>
    <n v="83249.165118582168"/>
  </r>
  <r>
    <n v="70"/>
    <x v="14"/>
    <x v="1"/>
    <x v="4"/>
    <n v="225679.3"/>
    <n v="7.6770360000000002"/>
    <n v="33957.94"/>
    <n v="33957.94"/>
  </r>
  <r>
    <m/>
    <x v="30"/>
    <x v="3"/>
    <x v="5"/>
    <n v="226140.09000000003"/>
    <m/>
    <m/>
    <m/>
  </r>
  <r>
    <n v="20"/>
    <x v="16"/>
    <x v="2"/>
    <x v="4"/>
    <n v="227187.69"/>
    <n v="10.064187"/>
    <n v="44814.6"/>
    <n v="44814.6"/>
  </r>
  <r>
    <n v="81"/>
    <x v="25"/>
    <x v="2"/>
    <x v="5"/>
    <n v="227646.73"/>
    <n v="15.34"/>
    <n v="68445.176428720006"/>
    <n v="68445.176428720006"/>
  </r>
  <r>
    <n v="44"/>
    <x v="5"/>
    <x v="2"/>
    <x v="0"/>
    <n v="227680.74292763919"/>
    <n v="24.157820476851825"/>
    <n v="107805.30206817031"/>
    <n v="107805.30206817031"/>
  </r>
  <r>
    <n v="20"/>
    <x v="16"/>
    <x v="3"/>
    <x v="7"/>
    <n v="228355.29921213869"/>
    <n v="25.049284952354363"/>
    <n v="112114.68442276207"/>
    <n v="112114.68442276207"/>
  </r>
  <r>
    <n v="63"/>
    <x v="8"/>
    <x v="1"/>
    <x v="3"/>
    <n v="229082.893239"/>
    <n v="15.980188999999999"/>
    <n v="71751.45"/>
    <n v="71751.45"/>
  </r>
  <r>
    <n v="44"/>
    <x v="5"/>
    <x v="1"/>
    <x v="0"/>
    <n v="229188.4864505803"/>
    <n v="23.866167133376102"/>
    <n v="107209.07416443103"/>
    <n v="107209.07416443103"/>
  </r>
  <r>
    <n v="66"/>
    <x v="9"/>
    <x v="2"/>
    <x v="3"/>
    <n v="229360.634789"/>
    <n v="9.8797990000000002"/>
    <n v="44414.32"/>
    <n v="44414.32"/>
  </r>
  <r>
    <n v="70"/>
    <x v="14"/>
    <x v="2"/>
    <x v="1"/>
    <n v="229541.95652012323"/>
    <n v="9.4583916442892608"/>
    <n v="42553.515381849349"/>
    <n v="42553.515381849349"/>
  </r>
  <r>
    <n v="13"/>
    <x v="23"/>
    <x v="2"/>
    <x v="8"/>
    <n v="232241.70107685638"/>
    <n v="19.048261267364222"/>
    <n v="86706.491746065643"/>
    <n v="86706.491746065643"/>
  </r>
  <r>
    <n v="41"/>
    <x v="27"/>
    <x v="0"/>
    <x v="6"/>
    <n v="232661.15083485094"/>
    <n v="7.7900993317431135"/>
    <n v="35524.08812256666"/>
    <n v="35524.08812256666"/>
  </r>
  <r>
    <n v="18"/>
    <x v="18"/>
    <x v="2"/>
    <x v="5"/>
    <n v="232780.32"/>
    <n v="13.69"/>
    <n v="62460.546583679999"/>
    <n v="62460.546583679999"/>
  </r>
  <r>
    <s v="08"/>
    <x v="11"/>
    <x v="1"/>
    <x v="4"/>
    <n v="233441.32"/>
    <n v="34.368274999999997"/>
    <n v="157250.32"/>
    <n v="157250.32"/>
  </r>
  <r>
    <n v="18"/>
    <x v="18"/>
    <x v="1"/>
    <x v="3"/>
    <n v="233479.57448800001"/>
    <n v="12.911251999999999"/>
    <n v="59084.47"/>
    <n v="59084.47"/>
  </r>
  <r>
    <s v="05"/>
    <x v="28"/>
    <x v="3"/>
    <x v="1"/>
    <n v="233779.72618896517"/>
    <n v="17.823915579388114"/>
    <n v="81670.654033785831"/>
    <n v="81670.654033785831"/>
  </r>
  <r>
    <n v="76"/>
    <x v="24"/>
    <x v="2"/>
    <x v="3"/>
    <n v="234244.242933"/>
    <n v="13.890015999999999"/>
    <n v="63771.67"/>
    <n v="63771.67"/>
  </r>
  <r>
    <n v="76"/>
    <x v="24"/>
    <x v="2"/>
    <x v="5"/>
    <n v="234602.02"/>
    <n v="32.78"/>
    <n v="150728.98262575999"/>
    <n v="150728.98262575999"/>
  </r>
  <r>
    <n v="73"/>
    <x v="22"/>
    <x v="0"/>
    <x v="2"/>
    <n v="235902.35595575525"/>
    <n v="9.3370291181169236"/>
    <n v="43171.492465188894"/>
    <n v="43171.492465188894"/>
  </r>
  <r>
    <n v="25"/>
    <x v="31"/>
    <x v="3"/>
    <x v="1"/>
    <n v="237121.94120317037"/>
    <n v="45.46565182965977"/>
    <n v="211305.71095036142"/>
    <n v="211305.71095036142"/>
  </r>
  <r>
    <n v="68"/>
    <x v="33"/>
    <x v="3"/>
    <x v="3"/>
    <n v="237155.939189"/>
    <n v="17.161731"/>
    <n v="79772.12"/>
    <n v="79772.12"/>
  </r>
  <r>
    <n v="17"/>
    <x v="12"/>
    <x v="2"/>
    <x v="7"/>
    <n v="237948.33391234383"/>
    <n v="13.601180792443381"/>
    <n v="63433.014852528511"/>
    <n v="63433.014852528511"/>
  </r>
  <r>
    <n v="73"/>
    <x v="22"/>
    <x v="0"/>
    <x v="6"/>
    <n v="238046.27113246112"/>
    <n v="12.264407811315797"/>
    <n v="57222.132323778467"/>
    <n v="57222.132323778467"/>
  </r>
  <r>
    <s v="05"/>
    <x v="28"/>
    <x v="0"/>
    <x v="1"/>
    <n v="239134.35131635109"/>
    <n v="9.7406208711763043"/>
    <n v="45654.61424756622"/>
    <n v="45654.61424756622"/>
  </r>
  <r>
    <n v="70"/>
    <x v="14"/>
    <x v="1"/>
    <x v="7"/>
    <n v="239898.75821936771"/>
    <n v="12.952219788612588"/>
    <n v="60901.540292060636"/>
    <n v="60901.540292060636"/>
  </r>
  <r>
    <n v="23"/>
    <x v="20"/>
    <x v="0"/>
    <x v="3"/>
    <n v="242128.971743"/>
    <n v="6.1320079999999999"/>
    <n v="29100.84"/>
    <n v="29100.84"/>
  </r>
  <r>
    <m/>
    <x v="35"/>
    <x v="3"/>
    <x v="6"/>
    <n v="243181.33763643599"/>
    <m/>
    <m/>
    <m/>
  </r>
  <r>
    <n v="17"/>
    <x v="12"/>
    <x v="2"/>
    <x v="2"/>
    <n v="245332.76092264985"/>
    <n v="12.313923585981479"/>
    <n v="59211.77387433171"/>
    <n v="59211.77387433171"/>
  </r>
  <r>
    <n v="76"/>
    <x v="24"/>
    <x v="2"/>
    <x v="1"/>
    <n v="246510.1310789602"/>
    <n v="9.7150746683061602"/>
    <n v="46939.34086655033"/>
    <n v="46939.34086655033"/>
  </r>
  <r>
    <n v="86"/>
    <x v="26"/>
    <x v="1"/>
    <x v="4"/>
    <n v="247316.43"/>
    <n v="34.075693000000001"/>
    <n v="165178.57999999999"/>
    <n v="165178.57999999999"/>
  </r>
  <r>
    <n v="23"/>
    <x v="20"/>
    <x v="0"/>
    <x v="5"/>
    <n v="247566.27"/>
    <n v="10.02"/>
    <n v="48620.034897839992"/>
    <n v="48620.034897839992"/>
  </r>
  <r>
    <n v="47"/>
    <x v="10"/>
    <x v="2"/>
    <x v="6"/>
    <n v="247988.91461514498"/>
    <n v="11.385238310345109"/>
    <n v="55338.892667858119"/>
    <n v="55338.892667858119"/>
  </r>
  <r>
    <n v="76"/>
    <x v="24"/>
    <x v="1"/>
    <x v="2"/>
    <n v="248108.49115993682"/>
    <n v="11.997156406915128"/>
    <n v="58341.288936857825"/>
    <n v="58341.288936857825"/>
  </r>
  <r>
    <n v="15"/>
    <x v="34"/>
    <x v="3"/>
    <x v="5"/>
    <n v="248632.73"/>
    <n v="13.06"/>
    <n v="63644.011694480003"/>
    <n v="63644.011694480003"/>
  </r>
  <r>
    <n v="47"/>
    <x v="10"/>
    <x v="2"/>
    <x v="2"/>
    <n v="249346.80718954248"/>
    <n v="29.480860684158415"/>
    <n v="144078.78630197441"/>
    <n v="144078.78630197441"/>
  </r>
  <r>
    <n v="15"/>
    <x v="34"/>
    <x v="3"/>
    <x v="4"/>
    <n v="251642.47"/>
    <n v="16.953870999999999"/>
    <n v="83619.75"/>
    <n v="83619.75"/>
  </r>
  <r>
    <n v="95"/>
    <x v="13"/>
    <x v="2"/>
    <x v="5"/>
    <n v="252296.92"/>
    <n v="18.899999999999999"/>
    <n v="93460.871044799991"/>
    <n v="93460.871044799991"/>
  </r>
  <r>
    <n v="81"/>
    <x v="25"/>
    <x v="2"/>
    <x v="3"/>
    <n v="255234.86820600001"/>
    <n v="13.552716"/>
    <n v="67798.86"/>
    <n v="67798.86"/>
  </r>
  <r>
    <n v="50"/>
    <x v="29"/>
    <x v="0"/>
    <x v="0"/>
    <n v="257247.18962148964"/>
    <n v="10.999622880902127"/>
    <n v="55460.592630962783"/>
    <n v="55460.592630962783"/>
  </r>
  <r>
    <n v="17"/>
    <x v="12"/>
    <x v="1"/>
    <x v="7"/>
    <n v="257505.3428883728"/>
    <n v="13.267748711550428"/>
    <n v="66963.717153961377"/>
    <n v="66963.717153961377"/>
  </r>
  <r>
    <n v="86"/>
    <x v="26"/>
    <x v="1"/>
    <x v="5"/>
    <n v="257643.92"/>
    <n v="19.3"/>
    <n v="97461.542057600003"/>
    <n v="97461.542057600003"/>
  </r>
  <r>
    <n v="13"/>
    <x v="23"/>
    <x v="2"/>
    <x v="3"/>
    <n v="258313.525582"/>
    <n v="12.779802"/>
    <n v="64703.44"/>
    <n v="64703.44"/>
  </r>
  <r>
    <n v="47"/>
    <x v="10"/>
    <x v="0"/>
    <x v="3"/>
    <n v="258516.50828000001"/>
    <n v="17.937083999999999"/>
    <n v="90885.83"/>
    <n v="90885.83"/>
  </r>
  <r>
    <n v="19"/>
    <x v="19"/>
    <x v="0"/>
    <x v="3"/>
    <n v="261831.242646"/>
    <n v="9.0368829999999996"/>
    <n v="46376.31"/>
    <n v="46376.31"/>
  </r>
  <r>
    <m/>
    <x v="35"/>
    <x v="3"/>
    <x v="0"/>
    <n v="262791.97046223172"/>
    <m/>
    <m/>
    <m/>
  </r>
  <r>
    <n v="17"/>
    <x v="12"/>
    <x v="2"/>
    <x v="5"/>
    <n v="263245.96000000002"/>
    <n v="13.18"/>
    <n v="68003.802354880012"/>
    <n v="68003.802354880012"/>
  </r>
  <r>
    <n v="19"/>
    <x v="19"/>
    <x v="0"/>
    <x v="6"/>
    <n v="263770.85645798151"/>
    <n v="10.512519431622668"/>
    <n v="54348.766578601564"/>
    <n v="54348.766578601564"/>
  </r>
  <r>
    <n v="18"/>
    <x v="18"/>
    <x v="1"/>
    <x v="5"/>
    <n v="263813.28000000003"/>
    <n v="13.89"/>
    <n v="71821.582600320005"/>
    <n v="71821.582600320005"/>
  </r>
  <r>
    <n v="20"/>
    <x v="16"/>
    <x v="1"/>
    <x v="4"/>
    <n v="263966.25"/>
    <n v="11.219806"/>
    <n v="58048.34"/>
    <n v="58048.34"/>
  </r>
  <r>
    <m/>
    <x v="30"/>
    <x v="3"/>
    <x v="6"/>
    <n v="264369.34370793973"/>
    <m/>
    <m/>
    <m/>
  </r>
  <r>
    <n v="52"/>
    <x v="21"/>
    <x v="0"/>
    <x v="4"/>
    <n v="266115.83"/>
    <n v="15.717478"/>
    <n v="81980.33"/>
    <n v="81980.33"/>
  </r>
  <r>
    <n v="47"/>
    <x v="10"/>
    <x v="1"/>
    <x v="6"/>
    <n v="266408.14571979613"/>
    <n v="12.871507478627578"/>
    <n v="67209.859023993355"/>
    <n v="67209.859023993355"/>
  </r>
  <r>
    <n v="44"/>
    <x v="5"/>
    <x v="2"/>
    <x v="5"/>
    <n v="267281.49"/>
    <n v="17.53"/>
    <n v="91834.712586120004"/>
    <n v="91834.712586120004"/>
  </r>
  <r>
    <n v="15"/>
    <x v="34"/>
    <x v="0"/>
    <x v="0"/>
    <n v="267305.55679260852"/>
    <n v="7.9852480237652665"/>
    <n v="41836.222914745173"/>
    <n v="41836.222914745173"/>
  </r>
  <r>
    <n v="86"/>
    <x v="26"/>
    <x v="0"/>
    <x v="3"/>
    <n v="268904.05136300001"/>
    <n v="53.991892"/>
    <n v="284565.32"/>
    <n v="268903.05136300001"/>
  </r>
  <r>
    <n v="52"/>
    <x v="21"/>
    <x v="0"/>
    <x v="6"/>
    <n v="269174.9046010882"/>
    <n v="17.237115493706664"/>
    <n v="90940.05880488205"/>
    <n v="90940.05880488205"/>
  </r>
  <r>
    <n v="13"/>
    <x v="23"/>
    <x v="1"/>
    <x v="0"/>
    <n v="269222.87928743998"/>
    <n v="24.566087198377744"/>
    <n v="129629.55347612209"/>
    <n v="129629.55347612209"/>
  </r>
  <r>
    <n v="68"/>
    <x v="33"/>
    <x v="0"/>
    <x v="0"/>
    <n v="269434.97823958209"/>
    <n v="7.1194546632898685"/>
    <n v="37597.310200711458"/>
    <n v="37597.310200711458"/>
  </r>
  <r>
    <n v="68"/>
    <x v="33"/>
    <x v="0"/>
    <x v="6"/>
    <n v="269730.0428925028"/>
    <n v="6.6813956631814024"/>
    <n v="35322.593520709357"/>
    <n v="35322.593520709357"/>
  </r>
  <r>
    <n v="70"/>
    <x v="14"/>
    <x v="1"/>
    <x v="1"/>
    <n v="274669.42773513042"/>
    <n v="12.070308902488659"/>
    <n v="64980.758841123075"/>
    <n v="64980.758841123075"/>
  </r>
  <r>
    <n v="41"/>
    <x v="27"/>
    <x v="0"/>
    <x v="5"/>
    <n v="275141.51"/>
    <n v="5.92"/>
    <n v="31925.219688320001"/>
    <n v="31925.219688320001"/>
  </r>
  <r>
    <n v="20"/>
    <x v="16"/>
    <x v="2"/>
    <x v="8"/>
    <n v="275221.01324845164"/>
    <n v="10.61686763446256"/>
    <n v="57270.907330476955"/>
    <n v="57270.907330476955"/>
  </r>
  <r>
    <n v="81"/>
    <x v="25"/>
    <x v="1"/>
    <x v="5"/>
    <n v="275232.21000000002"/>
    <n v="16.010000000000002"/>
    <n v="86366.766569160012"/>
    <n v="86366.766569160012"/>
  </r>
  <r>
    <n v="99"/>
    <x v="7"/>
    <x v="2"/>
    <x v="6"/>
    <n v="278272.68882745557"/>
    <n v="53.228395073780511"/>
    <n v="290315.36893535947"/>
    <n v="278271.68882745557"/>
  </r>
  <r>
    <n v="20"/>
    <x v="16"/>
    <x v="2"/>
    <x v="6"/>
    <n v="278517.74810768885"/>
    <n v="15.410512150994771"/>
    <n v="84125.182373032309"/>
    <n v="84125.182373032309"/>
  </r>
  <r>
    <n v="25"/>
    <x v="31"/>
    <x v="0"/>
    <x v="0"/>
    <n v="281935.03173312568"/>
    <n v="7.7558275253368629"/>
    <n v="42858.133797660957"/>
    <n v="42858.133797660957"/>
  </r>
  <r>
    <n v="95"/>
    <x v="13"/>
    <x v="1"/>
    <x v="5"/>
    <n v="282200.55"/>
    <n v="18.73"/>
    <n v="103598.07950939999"/>
    <n v="103598.07950939999"/>
  </r>
  <r>
    <n v="76"/>
    <x v="24"/>
    <x v="1"/>
    <x v="6"/>
    <n v="283276.29054408713"/>
    <n v="20.109069702860857"/>
    <n v="111649.88436569068"/>
    <n v="111649.88436569068"/>
  </r>
  <r>
    <n v="17"/>
    <x v="12"/>
    <x v="1"/>
    <x v="2"/>
    <n v="284524.88595532661"/>
    <n v="12.126780110664589"/>
    <n v="67627.266268646432"/>
    <n v="67627.266268646432"/>
  </r>
  <r>
    <m/>
    <x v="35"/>
    <x v="3"/>
    <x v="2"/>
    <n v="284745.73358212342"/>
    <m/>
    <m/>
    <m/>
  </r>
  <r>
    <n v="25"/>
    <x v="31"/>
    <x v="0"/>
    <x v="1"/>
    <n v="284931.74037500401"/>
    <n v="11.563798760740362"/>
    <n v="64579.908802383688"/>
    <n v="64579.908802383688"/>
  </r>
  <r>
    <n v="70"/>
    <x v="14"/>
    <x v="2"/>
    <x v="6"/>
    <n v="286148.46548898128"/>
    <n v="8.1003442097772744"/>
    <n v="45430.860884982307"/>
    <n v="45430.860884982307"/>
  </r>
  <r>
    <n v="68"/>
    <x v="33"/>
    <x v="0"/>
    <x v="5"/>
    <n v="286266.65999999997"/>
    <n v="8.01"/>
    <n v="44942.720553359999"/>
    <n v="44942.720553359999"/>
  </r>
  <r>
    <n v="19"/>
    <x v="19"/>
    <x v="0"/>
    <x v="5"/>
    <n v="287036.89"/>
    <n v="11.44"/>
    <n v="64360.559623360008"/>
    <n v="64360.559623360008"/>
  </r>
  <r>
    <n v="66"/>
    <x v="9"/>
    <x v="2"/>
    <x v="4"/>
    <n v="288765.73"/>
    <n v="9.4068269999999998"/>
    <n v="53240.84"/>
    <n v="53240.84"/>
  </r>
  <r>
    <n v="20"/>
    <x v="16"/>
    <x v="2"/>
    <x v="2"/>
    <n v="289925.87423868029"/>
    <n v="10.196273976653332"/>
    <n v="57940.807474503119"/>
    <n v="57940.807474503119"/>
  </r>
  <r>
    <n v="81"/>
    <x v="25"/>
    <x v="2"/>
    <x v="6"/>
    <n v="290924.80112560699"/>
    <n v="32.221979906645245"/>
    <n v="183733.79268579584"/>
    <n v="183733.79268579584"/>
  </r>
  <r>
    <n v="47"/>
    <x v="10"/>
    <x v="3"/>
    <x v="3"/>
    <n v="291632.01723"/>
    <n v="35.863692999999998"/>
    <n v="204996.42"/>
    <n v="204996.42"/>
  </r>
  <r>
    <n v="76"/>
    <x v="24"/>
    <x v="2"/>
    <x v="7"/>
    <n v="293965.51394930785"/>
    <n v="8.4778180988490277"/>
    <n v="48846.848630099208"/>
    <n v="48846.848630099208"/>
  </r>
  <r>
    <n v="76"/>
    <x v="24"/>
    <x v="1"/>
    <x v="1"/>
    <n v="295254.04817814915"/>
    <n v="11.716087485702683"/>
    <n v="67800.756275676176"/>
    <n v="67800.756275676176"/>
  </r>
  <r>
    <n v="20"/>
    <x v="16"/>
    <x v="1"/>
    <x v="6"/>
    <n v="295664.22547399678"/>
    <n v="14.811876204187685"/>
    <n v="85835.101352266356"/>
    <n v="85835.101352266356"/>
  </r>
  <r>
    <m/>
    <x v="0"/>
    <x v="3"/>
    <x v="6"/>
    <n v="296049.81871354533"/>
    <m/>
    <m/>
    <m/>
  </r>
  <r>
    <n v="13"/>
    <x v="23"/>
    <x v="2"/>
    <x v="5"/>
    <n v="296637.45"/>
    <n v="19.75"/>
    <n v="114828.356895"/>
    <n v="114828.356895"/>
  </r>
  <r>
    <n v="15"/>
    <x v="34"/>
    <x v="0"/>
    <x v="1"/>
    <n v="296819.95350272738"/>
    <n v="7.3544167449079145"/>
    <n v="42785.577670759631"/>
    <n v="42785.577670759631"/>
  </r>
  <r>
    <n v="76"/>
    <x v="24"/>
    <x v="1"/>
    <x v="8"/>
    <n v="297033.93169139739"/>
    <n v="36.315072976657973"/>
    <n v="211421.454555968"/>
    <n v="211421.454555968"/>
  </r>
  <r>
    <n v="47"/>
    <x v="10"/>
    <x v="0"/>
    <x v="5"/>
    <n v="297661.77"/>
    <n v="16.41"/>
    <n v="95738.741055720006"/>
    <n v="95738.741055720006"/>
  </r>
  <r>
    <n v="41"/>
    <x v="27"/>
    <x v="0"/>
    <x v="4"/>
    <n v="298751.56"/>
    <n v="4.5425310000000003"/>
    <n v="26598.93"/>
    <n v="26598.93"/>
  </r>
  <r>
    <n v="19"/>
    <x v="19"/>
    <x v="0"/>
    <x v="4"/>
    <n v="299638.61"/>
    <n v="8.7720909999999996"/>
    <n v="51517.760000000002"/>
    <n v="51517.760000000002"/>
  </r>
  <r>
    <s v="08"/>
    <x v="11"/>
    <x v="1"/>
    <x v="3"/>
    <n v="300289.48267"/>
    <n v="33.666846999999997"/>
    <n v="198152.08"/>
    <n v="198152.08"/>
  </r>
  <r>
    <n v="41"/>
    <x v="27"/>
    <x v="0"/>
    <x v="3"/>
    <n v="301730.04587099998"/>
    <n v="5.6388230000000004"/>
    <n v="33347.480000000003"/>
    <n v="33347.480000000003"/>
  </r>
  <r>
    <n v="17"/>
    <x v="12"/>
    <x v="2"/>
    <x v="4"/>
    <n v="303158.65999999997"/>
    <n v="8.8515859999999993"/>
    <n v="52595.32"/>
    <n v="52595.32"/>
  </r>
  <r>
    <m/>
    <x v="35"/>
    <x v="3"/>
    <x v="8"/>
    <n v="303319.85624489916"/>
    <m/>
    <m/>
    <m/>
  </r>
  <r>
    <n v="25"/>
    <x v="31"/>
    <x v="3"/>
    <x v="6"/>
    <n v="306007.69331076805"/>
    <n v="18.881009574972989"/>
    <n v="113243.59007335379"/>
    <n v="113243.59007335379"/>
  </r>
  <r>
    <n v="81"/>
    <x v="25"/>
    <x v="1"/>
    <x v="3"/>
    <n v="306679.45255400002"/>
    <n v="15.695376"/>
    <n v="94343.6"/>
    <n v="94343.6"/>
  </r>
  <r>
    <n v="99"/>
    <x v="7"/>
    <x v="1"/>
    <x v="6"/>
    <n v="308615.22566698137"/>
    <n v="51.684991874104149"/>
    <n v="312635.19844412588"/>
    <n v="308614.22566698137"/>
  </r>
  <r>
    <m/>
    <x v="32"/>
    <x v="3"/>
    <x v="8"/>
    <n v="309667.57260084234"/>
    <m/>
    <m/>
    <m/>
  </r>
  <r>
    <n v="15"/>
    <x v="34"/>
    <x v="3"/>
    <x v="3"/>
    <n v="309755.23707600002"/>
    <n v="14.158894"/>
    <n v="85961.52"/>
    <n v="85961.52"/>
  </r>
  <r>
    <n v="68"/>
    <x v="33"/>
    <x v="0"/>
    <x v="3"/>
    <n v="310933.67435699998"/>
    <n v="5.9735990000000001"/>
    <n v="36404.9"/>
    <n v="36404.9"/>
  </r>
  <r>
    <n v="25"/>
    <x v="31"/>
    <x v="0"/>
    <x v="2"/>
    <n v="312402.82993605488"/>
    <n v="6.3864749045046274"/>
    <n v="39104.99553626369"/>
    <n v="39104.99553626369"/>
  </r>
  <r>
    <n v="20"/>
    <x v="16"/>
    <x v="1"/>
    <x v="2"/>
    <n v="315319.34053640283"/>
    <n v="10.408112325624533"/>
    <n v="64324.83064899678"/>
    <n v="64324.83064899678"/>
  </r>
  <r>
    <n v="13"/>
    <x v="23"/>
    <x v="1"/>
    <x v="8"/>
    <n v="316598.63620559114"/>
    <n v="22.120771329474522"/>
    <n v="137266.75828065656"/>
    <n v="137266.75828065656"/>
  </r>
  <r>
    <m/>
    <x v="30"/>
    <x v="0"/>
    <x v="1"/>
    <n v="317435.5264362375"/>
    <m/>
    <m/>
    <m/>
  </r>
  <r>
    <n v="47"/>
    <x v="10"/>
    <x v="1"/>
    <x v="2"/>
    <n v="318104.79540503072"/>
    <n v="32.110218710106352"/>
    <n v="200202.52524250772"/>
    <n v="200202.52524250772"/>
  </r>
  <r>
    <n v="44"/>
    <x v="5"/>
    <x v="1"/>
    <x v="5"/>
    <n v="319285.02"/>
    <n v="15.62"/>
    <n v="97749.747443040003"/>
    <n v="97749.747443040003"/>
  </r>
  <r>
    <m/>
    <x v="30"/>
    <x v="0"/>
    <x v="2"/>
    <n v="319656.24802224123"/>
    <m/>
    <m/>
    <m/>
  </r>
  <r>
    <n v="66"/>
    <x v="9"/>
    <x v="1"/>
    <x v="5"/>
    <n v="321796.03999999998"/>
    <n v="12.69"/>
    <n v="80038.398252959989"/>
    <n v="80038.398252959989"/>
  </r>
  <r>
    <s v=" "/>
    <x v="35"/>
    <x v="3"/>
    <x v="4"/>
    <n v="322012.68"/>
    <n v="14.156824"/>
    <n v="89350.06"/>
    <n v="89350.06"/>
  </r>
  <r>
    <n v="13"/>
    <x v="23"/>
    <x v="2"/>
    <x v="1"/>
    <n v="323143.53466581163"/>
    <n v="14.962428321201934"/>
    <n v="94766.234707981959"/>
    <n v="94766.234707981959"/>
  </r>
  <r>
    <n v="44"/>
    <x v="5"/>
    <x v="2"/>
    <x v="1"/>
    <n v="325599.98992124584"/>
    <n v="20.142459304841395"/>
    <n v="128544.33711425107"/>
    <n v="128544.33711425107"/>
  </r>
  <r>
    <n v="81"/>
    <x v="25"/>
    <x v="1"/>
    <x v="4"/>
    <n v="330269.61"/>
    <n v="21.522397000000002"/>
    <n v="139320.59"/>
    <n v="139320.59"/>
  </r>
  <r>
    <n v="66"/>
    <x v="9"/>
    <x v="1"/>
    <x v="3"/>
    <n v="334999.05585100001"/>
    <n v="13.052567"/>
    <n v="85702.92"/>
    <n v="85702.92"/>
  </r>
  <r>
    <n v="15"/>
    <x v="34"/>
    <x v="0"/>
    <x v="5"/>
    <n v="336917.53"/>
    <n v="4.38"/>
    <n v="28923.696115439998"/>
    <n v="28923.696115439998"/>
  </r>
  <r>
    <n v="70"/>
    <x v="14"/>
    <x v="2"/>
    <x v="3"/>
    <n v="339620.91072099999"/>
    <n v="8.2431509999999992"/>
    <n v="54871.11"/>
    <n v="54871.11"/>
  </r>
  <r>
    <n v="17"/>
    <x v="12"/>
    <x v="1"/>
    <x v="5"/>
    <n v="342271.85"/>
    <n v="19.46"/>
    <n v="130547.95993959997"/>
    <n v="130547.95993959997"/>
  </r>
  <r>
    <n v="76"/>
    <x v="24"/>
    <x v="1"/>
    <x v="7"/>
    <n v="345626.85597908287"/>
    <n v="8.9978384112169199"/>
    <n v="60953.934173263915"/>
    <n v="60953.934173263915"/>
  </r>
  <r>
    <n v="15"/>
    <x v="34"/>
    <x v="0"/>
    <x v="2"/>
    <n v="346039.87324159138"/>
    <n v="7.7480086620087594"/>
    <n v="52549.950731414749"/>
    <n v="52549.950731414749"/>
  </r>
  <r>
    <n v="70"/>
    <x v="14"/>
    <x v="1"/>
    <x v="6"/>
    <n v="346742.17239396565"/>
    <n v="10.018628373178055"/>
    <n v="68088.066943862184"/>
    <n v="68088.066943862184"/>
  </r>
  <r>
    <n v="85"/>
    <x v="15"/>
    <x v="2"/>
    <x v="5"/>
    <n v="347105.75"/>
    <n v="15.17"/>
    <n v="103205.646859"/>
    <n v="103205.646859"/>
  </r>
  <r>
    <n v="15"/>
    <x v="34"/>
    <x v="0"/>
    <x v="3"/>
    <n v="348693.83727800002"/>
    <n v="3.9439410000000001"/>
    <n v="26954.46"/>
    <n v="26954.46"/>
  </r>
  <r>
    <n v="54"/>
    <x v="17"/>
    <x v="2"/>
    <x v="4"/>
    <n v="348929.12"/>
    <n v="7.5058720000000001"/>
    <n v="51332.74"/>
    <n v="51332.74"/>
  </r>
  <r>
    <n v="15"/>
    <x v="34"/>
    <x v="0"/>
    <x v="4"/>
    <n v="349411.66"/>
    <n v="6.4274500000000003"/>
    <n v="44018.19"/>
    <n v="44018.19"/>
  </r>
  <r>
    <m/>
    <x v="32"/>
    <x v="3"/>
    <x v="5"/>
    <n v="349720.4"/>
    <m/>
    <m/>
    <m/>
  </r>
  <r>
    <s v=" "/>
    <x v="30"/>
    <x v="3"/>
    <x v="4"/>
    <n v="349778.05"/>
    <n v="17.400233"/>
    <n v="119289.9"/>
    <n v="119289.9"/>
  </r>
  <r>
    <n v="13"/>
    <x v="23"/>
    <x v="1"/>
    <x v="3"/>
    <n v="350915.14725899999"/>
    <n v="12.860317999999999"/>
    <n v="88452.46"/>
    <n v="88452.46"/>
  </r>
  <r>
    <n v="47"/>
    <x v="10"/>
    <x v="2"/>
    <x v="7"/>
    <n v="351765.16755793226"/>
    <n v="13.939133913178518"/>
    <n v="96104.714821001267"/>
    <n v="96104.714821001267"/>
  </r>
  <r>
    <n v="76"/>
    <x v="24"/>
    <x v="2"/>
    <x v="4"/>
    <n v="353501.28"/>
    <n v="10.354623999999999"/>
    <n v="71743.31"/>
    <n v="71743.31"/>
  </r>
  <r>
    <m/>
    <x v="32"/>
    <x v="0"/>
    <x v="0"/>
    <n v="353637.64980786975"/>
    <m/>
    <m/>
    <m/>
  </r>
  <r>
    <n v="47"/>
    <x v="10"/>
    <x v="3"/>
    <x v="5"/>
    <n v="353756.99"/>
    <n v="38.28"/>
    <n v="265419.62451311998"/>
    <n v="265419.62451311998"/>
  </r>
  <r>
    <n v="25"/>
    <x v="31"/>
    <x v="0"/>
    <x v="6"/>
    <n v="354141.97358857986"/>
    <n v="6.7257124260248382"/>
    <n v="46684.398617896761"/>
    <n v="46684.398617896761"/>
  </r>
  <r>
    <n v="20"/>
    <x v="16"/>
    <x v="1"/>
    <x v="8"/>
    <n v="355402.64112398605"/>
    <n v="10.437420834589359"/>
    <n v="72705.943850257303"/>
    <n v="72705.943850257303"/>
  </r>
  <r>
    <n v="23"/>
    <x v="20"/>
    <x v="2"/>
    <x v="2"/>
    <n v="359165.39810175309"/>
    <n v="13.237111230495524"/>
    <n v="93184.521566434967"/>
    <n v="93184.521566434967"/>
  </r>
  <r>
    <n v="15"/>
    <x v="34"/>
    <x v="0"/>
    <x v="6"/>
    <n v="363110.89447837655"/>
    <n v="6.7480864958368425"/>
    <n v="48025.952981007074"/>
    <n v="48025.952981007074"/>
  </r>
  <r>
    <n v="76"/>
    <x v="24"/>
    <x v="1"/>
    <x v="5"/>
    <n v="363724.54"/>
    <n v="29.14"/>
    <n v="207739.08867375998"/>
    <n v="207739.08867375998"/>
  </r>
  <r>
    <n v="20"/>
    <x v="16"/>
    <x v="2"/>
    <x v="1"/>
    <n v="365912.04068314639"/>
    <n v="9.2845471443048382"/>
    <n v="66587.620810872671"/>
    <n v="66587.620810872671"/>
  </r>
  <r>
    <s v=" "/>
    <x v="32"/>
    <x v="3"/>
    <x v="4"/>
    <n v="366164.63"/>
    <n v="16.662226"/>
    <n v="119581.91"/>
    <n v="119581.91"/>
  </r>
  <r>
    <s v=" "/>
    <x v="0"/>
    <x v="0"/>
    <x v="3"/>
    <n v="368422.801431"/>
    <n v="39.522986000000003"/>
    <n v="285398.92"/>
    <n v="285398.92"/>
  </r>
  <r>
    <n v="73"/>
    <x v="22"/>
    <x v="0"/>
    <x v="4"/>
    <n v="369501.71"/>
    <n v="8.0858849999999993"/>
    <n v="58559.87"/>
    <n v="58559.87"/>
  </r>
  <r>
    <n v="13"/>
    <x v="23"/>
    <x v="1"/>
    <x v="5"/>
    <n v="372691.53"/>
    <n v="17.43"/>
    <n v="127321.86201083999"/>
    <n v="127321.86201083999"/>
  </r>
  <r>
    <n v="70"/>
    <x v="14"/>
    <x v="2"/>
    <x v="5"/>
    <n v="378894.52"/>
    <n v="10.33"/>
    <n v="76714.015675360002"/>
    <n v="76714.015675360002"/>
  </r>
  <r>
    <n v="19"/>
    <x v="19"/>
    <x v="2"/>
    <x v="8"/>
    <n v="379386.82895971299"/>
    <n v="12.657106293490758"/>
    <n v="94118.012641672321"/>
    <n v="94118.012641672321"/>
  </r>
  <r>
    <n v="54"/>
    <x v="17"/>
    <x v="1"/>
    <x v="4"/>
    <n v="380004.92"/>
    <n v="7.4165679999999998"/>
    <n v="55239.31"/>
    <n v="55239.31"/>
  </r>
  <r>
    <n v="73"/>
    <x v="22"/>
    <x v="0"/>
    <x v="3"/>
    <n v="383144.20258799999"/>
    <n v="6.4607169999999998"/>
    <n v="48517.57"/>
    <n v="48517.57"/>
  </r>
  <r>
    <n v="85"/>
    <x v="15"/>
    <x v="1"/>
    <x v="5"/>
    <n v="387051.59"/>
    <n v="16.75"/>
    <n v="127069.036997"/>
    <n v="127069.036997"/>
  </r>
  <r>
    <n v="52"/>
    <x v="21"/>
    <x v="3"/>
    <x v="6"/>
    <n v="387318.27255177987"/>
    <n v="76.447109139063883"/>
    <n v="580343.50016506424"/>
    <n v="387317.27255177987"/>
  </r>
  <r>
    <n v="86"/>
    <x v="26"/>
    <x v="2"/>
    <x v="6"/>
    <n v="389427.46857024246"/>
    <n v="13.57142640199884"/>
    <n v="103587.69008090814"/>
    <n v="103587.69008090814"/>
  </r>
  <r>
    <n v="70"/>
    <x v="14"/>
    <x v="1"/>
    <x v="3"/>
    <n v="389928.16001300002"/>
    <n v="7.6350449999999999"/>
    <n v="58351.54"/>
    <n v="58351.54"/>
  </r>
  <r>
    <n v="54"/>
    <x v="17"/>
    <x v="2"/>
    <x v="2"/>
    <n v="390817.10602453095"/>
    <n v="8.5968003253367602"/>
    <n v="65851.621834689635"/>
    <n v="65851.621834689635"/>
  </r>
  <r>
    <n v="85"/>
    <x v="15"/>
    <x v="2"/>
    <x v="8"/>
    <n v="391520.22141102742"/>
    <n v="12.075581692404896"/>
    <n v="92665.554590395346"/>
    <n v="92665.554590395346"/>
  </r>
  <r>
    <n v="81"/>
    <x v="25"/>
    <x v="1"/>
    <x v="6"/>
    <n v="392557.97586521122"/>
    <n v="45.861060559427827"/>
    <n v="352861.25204312085"/>
    <n v="352861.25204312085"/>
  </r>
  <r>
    <n v="54"/>
    <x v="17"/>
    <x v="2"/>
    <x v="8"/>
    <n v="394186.0605411256"/>
    <n v="8.9499970390755355"/>
    <n v="69148.095863883311"/>
    <n v="69148.095863883311"/>
  </r>
  <r>
    <m/>
    <x v="35"/>
    <x v="0"/>
    <x v="2"/>
    <n v="396066.64641578542"/>
    <m/>
    <m/>
    <m/>
  </r>
  <r>
    <s v=" "/>
    <x v="30"/>
    <x v="3"/>
    <x v="3"/>
    <n v="397119.955006"/>
    <n v="29.631065"/>
    <n v="230634.91"/>
    <n v="230634.91"/>
  </r>
  <r>
    <n v="23"/>
    <x v="20"/>
    <x v="1"/>
    <x v="2"/>
    <n v="399764.44223742821"/>
    <n v="14.2483554204825"/>
    <n v="111641.32280640856"/>
    <n v="111641.32280640856"/>
  </r>
  <r>
    <n v="76"/>
    <x v="24"/>
    <x v="1"/>
    <x v="3"/>
    <n v="405982.28790200001"/>
    <n v="23.686903000000001"/>
    <n v="188482.68"/>
    <n v="188482.68"/>
  </r>
  <r>
    <n v="73"/>
    <x v="22"/>
    <x v="0"/>
    <x v="5"/>
    <n v="406008.28"/>
    <n v="18.12"/>
    <n v="144194.65265856002"/>
    <n v="144194.65265856002"/>
  </r>
  <r>
    <m/>
    <x v="30"/>
    <x v="0"/>
    <x v="5"/>
    <n v="406863.91000000003"/>
    <m/>
    <m/>
    <m/>
  </r>
  <r>
    <m/>
    <x v="30"/>
    <x v="0"/>
    <x v="0"/>
    <n v="408273.7992679539"/>
    <m/>
    <m/>
    <m/>
  </r>
  <r>
    <n v="54"/>
    <x v="17"/>
    <x v="2"/>
    <x v="6"/>
    <n v="408970.9836940837"/>
    <n v="11.503316116324232"/>
    <n v="92208.641153607707"/>
    <n v="92208.641153607707"/>
  </r>
  <r>
    <n v="17"/>
    <x v="12"/>
    <x v="2"/>
    <x v="3"/>
    <n v="410251.352105"/>
    <n v="21.434228000000001"/>
    <n v="172351.05"/>
    <n v="172351.05"/>
  </r>
  <r>
    <n v="19"/>
    <x v="19"/>
    <x v="2"/>
    <x v="0"/>
    <n v="411774.04218683572"/>
    <n v="13.902934667600464"/>
    <n v="112207.40508421174"/>
    <n v="112207.40508421174"/>
  </r>
  <r>
    <n v="44"/>
    <x v="5"/>
    <x v="1"/>
    <x v="1"/>
    <n v="415080.48066147388"/>
    <n v="20.773268251938003"/>
    <n v="169002.53215011355"/>
    <n v="169002.53215011355"/>
  </r>
  <r>
    <n v="52"/>
    <x v="21"/>
    <x v="2"/>
    <x v="0"/>
    <n v="418107.52676193969"/>
    <n v="10.635307041153284"/>
    <n v="87155.35769727666"/>
    <n v="87155.35769727666"/>
  </r>
  <r>
    <n v="86"/>
    <x v="26"/>
    <x v="2"/>
    <x v="3"/>
    <n v="422047.013293"/>
    <n v="35.698340999999999"/>
    <n v="295301.01"/>
    <n v="295301.01"/>
  </r>
  <r>
    <n v="47"/>
    <x v="10"/>
    <x v="1"/>
    <x v="7"/>
    <n v="425190.66157372051"/>
    <n v="13.279786833564339"/>
    <n v="110670.2504466956"/>
    <n v="110670.2504466956"/>
  </r>
  <r>
    <n v="20"/>
    <x v="16"/>
    <x v="1"/>
    <x v="1"/>
    <n v="426039.62608866597"/>
    <n v="10.384303891454213"/>
    <n v="86712.848963282144"/>
    <n v="86712.848963282144"/>
  </r>
  <r>
    <n v="13"/>
    <x v="23"/>
    <x v="1"/>
    <x v="1"/>
    <n v="426298.80200222426"/>
    <n v="16.995941514931083"/>
    <n v="142008.85033161379"/>
    <n v="142008.85033161379"/>
  </r>
  <r>
    <m/>
    <x v="32"/>
    <x v="0"/>
    <x v="2"/>
    <n v="426949.11987655738"/>
    <m/>
    <m/>
    <m/>
  </r>
  <r>
    <s v="05"/>
    <x v="28"/>
    <x v="3"/>
    <x v="6"/>
    <n v="427816.92616970895"/>
    <n v="48.668153209447745"/>
    <n v="408092.77028507879"/>
    <n v="408092.77028507879"/>
  </r>
  <r>
    <s v="05"/>
    <x v="28"/>
    <x v="0"/>
    <x v="3"/>
    <n v="430985.32829799998"/>
    <n v="6.9040520000000001"/>
    <n v="58320.69"/>
    <n v="58320.69"/>
  </r>
  <r>
    <s v=" "/>
    <x v="32"/>
    <x v="3"/>
    <x v="3"/>
    <n v="431002.980041"/>
    <n v="28.906866999999998"/>
    <n v="244195.34"/>
    <n v="244195.34"/>
  </r>
  <r>
    <n v="52"/>
    <x v="21"/>
    <x v="2"/>
    <x v="8"/>
    <n v="431444.50842448085"/>
    <n v="10.010043312460191"/>
    <n v="84648.05303854213"/>
    <n v="84648.05303854213"/>
  </r>
  <r>
    <n v="85"/>
    <x v="15"/>
    <x v="1"/>
    <x v="8"/>
    <n v="432213.05585506756"/>
    <n v="15.144376647234489"/>
    <n v="128293.70727053829"/>
    <n v="128293.70727053829"/>
  </r>
  <r>
    <m/>
    <x v="32"/>
    <x v="0"/>
    <x v="1"/>
    <n v="436500.12059258041"/>
    <m/>
    <m/>
    <m/>
  </r>
  <r>
    <n v="54"/>
    <x v="17"/>
    <x v="2"/>
    <x v="7"/>
    <n v="436956.12460791285"/>
    <n v="12.712563440768973"/>
    <n v="108874.71611624863"/>
    <n v="108874.71611624863"/>
  </r>
  <r>
    <n v="70"/>
    <x v="14"/>
    <x v="1"/>
    <x v="5"/>
    <n v="437182.11"/>
    <n v="10.39"/>
    <n v="89029.513608839989"/>
    <n v="89029.513608839989"/>
  </r>
  <r>
    <n v="54"/>
    <x v="17"/>
    <x v="1"/>
    <x v="8"/>
    <n v="437182.74362193362"/>
    <n v="9.3565337920962843"/>
    <n v="80174.096234791767"/>
    <n v="80174.096234791767"/>
  </r>
  <r>
    <n v="54"/>
    <x v="17"/>
    <x v="1"/>
    <x v="2"/>
    <n v="437728.5383477633"/>
    <n v="9.1609711948896919"/>
    <n v="78596.363207306538"/>
    <n v="78596.363207306538"/>
  </r>
  <r>
    <n v="18"/>
    <x v="18"/>
    <x v="2"/>
    <x v="6"/>
    <n v="437913.58752315305"/>
    <n v="15.692920863547318"/>
    <n v="134694.00817182969"/>
    <n v="134694.00817182969"/>
  </r>
  <r>
    <n v="85"/>
    <x v="15"/>
    <x v="2"/>
    <x v="1"/>
    <n v="441855.03192180587"/>
    <n v="13.30218596738929"/>
    <n v="115201.70098291161"/>
    <n v="115201.70098291161"/>
  </r>
  <r>
    <n v="54"/>
    <x v="17"/>
    <x v="1"/>
    <x v="6"/>
    <n v="442994.21139971138"/>
    <n v="12.593940213914673"/>
    <n v="109349.23522417355"/>
    <n v="109349.23522417355"/>
  </r>
  <r>
    <n v="19"/>
    <x v="19"/>
    <x v="1"/>
    <x v="0"/>
    <n v="443528.36252137175"/>
    <n v="14.069305373565818"/>
    <n v="122306.66509335535"/>
    <n v="122306.66509335535"/>
  </r>
  <r>
    <n v="20"/>
    <x v="16"/>
    <x v="2"/>
    <x v="3"/>
    <n v="445294.21128799999"/>
    <n v="9.1609300000000005"/>
    <n v="79954.460000000006"/>
    <n v="79954.460000000006"/>
  </r>
  <r>
    <n v="20"/>
    <x v="16"/>
    <x v="2"/>
    <x v="0"/>
    <n v="448617.50237740885"/>
    <n v="13.046155004286398"/>
    <n v="114713.57608356935"/>
    <n v="114713.57608356935"/>
  </r>
  <r>
    <n v="66"/>
    <x v="9"/>
    <x v="1"/>
    <x v="4"/>
    <n v="454949.65"/>
    <n v="12.235509"/>
    <n v="109104.19"/>
    <n v="109104.19"/>
  </r>
  <r>
    <n v="52"/>
    <x v="21"/>
    <x v="1"/>
    <x v="0"/>
    <n v="457686.96565055213"/>
    <n v="10.466541195640934"/>
    <n v="93891.829821512249"/>
    <n v="93891.829821512249"/>
  </r>
  <r>
    <m/>
    <x v="35"/>
    <x v="0"/>
    <x v="6"/>
    <n v="461253.26789459644"/>
    <m/>
    <m/>
    <m/>
  </r>
  <r>
    <n v="54"/>
    <x v="17"/>
    <x v="2"/>
    <x v="3"/>
    <n v="466285.02958199999"/>
    <n v="7.4947509999999999"/>
    <n v="68495.929999999993"/>
    <n v="68495.929999999993"/>
  </r>
  <r>
    <n v="54"/>
    <x v="17"/>
    <x v="1"/>
    <x v="7"/>
    <n v="468100.08783818997"/>
    <n v="12.192834503493678"/>
    <n v="111866.35128080532"/>
    <n v="111866.35128080532"/>
  </r>
  <r>
    <n v="19"/>
    <x v="19"/>
    <x v="1"/>
    <x v="8"/>
    <n v="469047.07662013668"/>
    <n v="14.716914538538434"/>
    <n v="135297.34452692888"/>
    <n v="135297.34452692888"/>
  </r>
  <r>
    <s v=" "/>
    <x v="30"/>
    <x v="0"/>
    <x v="4"/>
    <n v="469547.07"/>
    <n v="6.9104320000000001"/>
    <n v="63597.55"/>
    <n v="63597.55"/>
  </r>
  <r>
    <n v="17"/>
    <x v="12"/>
    <x v="1"/>
    <x v="4"/>
    <n v="469792.5"/>
    <n v="23.086395"/>
    <n v="212577.98"/>
    <n v="212577.98"/>
  </r>
  <r>
    <n v="20"/>
    <x v="16"/>
    <x v="2"/>
    <x v="5"/>
    <n v="470539.84"/>
    <n v="9.52"/>
    <n v="87798.969825280001"/>
    <n v="87798.969825280001"/>
  </r>
  <r>
    <n v="52"/>
    <x v="21"/>
    <x v="2"/>
    <x v="2"/>
    <n v="470797.81676940399"/>
    <n v="9.0891368743809924"/>
    <n v="83871.257616826362"/>
    <n v="83871.257616826362"/>
  </r>
  <r>
    <n v="54"/>
    <x v="17"/>
    <x v="2"/>
    <x v="0"/>
    <n v="470823.79951433861"/>
    <n v="9.9778982962389779"/>
    <n v="92077.506945256464"/>
    <n v="92077.506945256464"/>
  </r>
  <r>
    <s v="05"/>
    <x v="28"/>
    <x v="0"/>
    <x v="6"/>
    <n v="481524.61099902424"/>
    <n v="22.267427250187865"/>
    <n v="210157.35919407735"/>
    <n v="210157.35919407735"/>
  </r>
  <r>
    <n v="47"/>
    <x v="10"/>
    <x v="2"/>
    <x v="1"/>
    <n v="483774.08714596962"/>
    <n v="21.281267073002496"/>
    <n v="201788.38081040676"/>
    <n v="201788.38081040676"/>
  </r>
  <r>
    <s v="05"/>
    <x v="28"/>
    <x v="0"/>
    <x v="5"/>
    <n v="486412.96"/>
    <n v="8.92"/>
    <n v="85040.550622719995"/>
    <n v="85040.550622719995"/>
  </r>
  <r>
    <n v="25"/>
    <x v="31"/>
    <x v="0"/>
    <x v="5"/>
    <n v="486476.22"/>
    <n v="6.67"/>
    <n v="63598.009193039994"/>
    <n v="63598.009193039994"/>
  </r>
  <r>
    <m/>
    <x v="35"/>
    <x v="0"/>
    <x v="0"/>
    <n v="491779.86254650482"/>
    <m/>
    <m/>
    <m/>
  </r>
  <r>
    <n v="20"/>
    <x v="16"/>
    <x v="1"/>
    <x v="0"/>
    <n v="494294.80086171557"/>
    <n v="13.104671665793644"/>
    <n v="126960.39299947207"/>
    <n v="126960.39299947207"/>
  </r>
  <r>
    <n v="85"/>
    <x v="15"/>
    <x v="1"/>
    <x v="1"/>
    <n v="494806.98778376565"/>
    <n v="13.361690486185346"/>
    <n v="129584.57329490004"/>
    <n v="129584.57329490004"/>
  </r>
  <r>
    <n v="85"/>
    <x v="15"/>
    <x v="2"/>
    <x v="2"/>
    <n v="496115.99920709443"/>
    <n v="13.840987736931901"/>
    <n v="134588.01503797376"/>
    <n v="134588.01503797376"/>
  </r>
  <r>
    <n v="52"/>
    <x v="21"/>
    <x v="2"/>
    <x v="5"/>
    <n v="496677.66"/>
    <n v="19.43"/>
    <n v="189148.75990248"/>
    <n v="189148.75990248"/>
  </r>
  <r>
    <n v="54"/>
    <x v="17"/>
    <x v="2"/>
    <x v="1"/>
    <n v="497216.8332346016"/>
    <n v="8.3334025965220455"/>
    <n v="81212.757762589274"/>
    <n v="81212.757762589274"/>
  </r>
  <r>
    <n v="54"/>
    <x v="17"/>
    <x v="1"/>
    <x v="0"/>
    <n v="497782.88745855802"/>
    <n v="9.8148190928324599"/>
    <n v="95758.720163105128"/>
    <n v="95758.720163105128"/>
  </r>
  <r>
    <m/>
    <x v="35"/>
    <x v="3"/>
    <x v="7"/>
    <n v="499282.28826886922"/>
    <m/>
    <m/>
    <m/>
  </r>
  <r>
    <n v="52"/>
    <x v="21"/>
    <x v="2"/>
    <x v="7"/>
    <n v="502356.95179415704"/>
    <n v="11.145643086063734"/>
    <n v="109742.18921541174"/>
    <n v="109742.18921541174"/>
  </r>
  <r>
    <s v="05"/>
    <x v="28"/>
    <x v="0"/>
    <x v="4"/>
    <n v="502743.93"/>
    <n v="10.807098999999999"/>
    <n v="106490.79"/>
    <n v="106490.79"/>
  </r>
  <r>
    <m/>
    <x v="35"/>
    <x v="3"/>
    <x v="1"/>
    <n v="503022.05670526251"/>
    <m/>
    <m/>
    <m/>
  </r>
  <r>
    <s v="05"/>
    <x v="28"/>
    <x v="3"/>
    <x v="3"/>
    <n v="504340.45467100001"/>
    <n v="18.016864999999999"/>
    <n v="178098.02"/>
    <n v="178098.02"/>
  </r>
  <r>
    <n v="52"/>
    <x v="21"/>
    <x v="1"/>
    <x v="2"/>
    <n v="504747.41009725252"/>
    <n v="8.7682611775358481"/>
    <n v="86744.839560183085"/>
    <n v="86744.839560183085"/>
  </r>
  <r>
    <s v=" "/>
    <x v="0"/>
    <x v="2"/>
    <x v="4"/>
    <n v="507175.79"/>
    <n v="15.201598000000001"/>
    <n v="151113.70000000001"/>
    <n v="151113.70000000001"/>
  </r>
  <r>
    <n v="86"/>
    <x v="26"/>
    <x v="1"/>
    <x v="3"/>
    <n v="507454.28894100001"/>
    <n v="29.941779"/>
    <n v="297804.05"/>
    <n v="297804.05"/>
  </r>
  <r>
    <n v="85"/>
    <x v="15"/>
    <x v="2"/>
    <x v="0"/>
    <n v="508183.34927595389"/>
    <n v="12.829654765931952"/>
    <n v="127788.41180850787"/>
    <n v="127788.41180850787"/>
  </r>
  <r>
    <n v="76"/>
    <x v="24"/>
    <x v="1"/>
    <x v="4"/>
    <n v="509015.36"/>
    <n v="11.15696"/>
    <n v="111309.66"/>
    <n v="111309.66"/>
  </r>
  <r>
    <n v="20"/>
    <x v="16"/>
    <x v="1"/>
    <x v="3"/>
    <n v="510339.69530100003"/>
    <n v="9.6130949999999995"/>
    <n v="96156.5"/>
    <n v="96156.5"/>
  </r>
  <r>
    <n v="85"/>
    <x v="15"/>
    <x v="1"/>
    <x v="2"/>
    <n v="512758.86938914133"/>
    <n v="13.724200175487281"/>
    <n v="137929.22515896102"/>
    <n v="137929.22515896102"/>
  </r>
  <r>
    <n v="52"/>
    <x v="21"/>
    <x v="1"/>
    <x v="8"/>
    <n v="516702.98710685159"/>
    <n v="10.650551697310345"/>
    <n v="107862.16877618957"/>
    <n v="107862.16877618957"/>
  </r>
  <r>
    <s v=" "/>
    <x v="30"/>
    <x v="0"/>
    <x v="3"/>
    <n v="523281.29372900003"/>
    <n v="9.0571509999999993"/>
    <n v="92892.98"/>
    <n v="92892.98"/>
  </r>
  <r>
    <n v="47"/>
    <x v="10"/>
    <x v="2"/>
    <x v="4"/>
    <n v="523800.87"/>
    <n v="24.799015000000001"/>
    <n v="254599.01"/>
    <n v="254599.01"/>
  </r>
  <r>
    <n v="85"/>
    <x v="15"/>
    <x v="2"/>
    <x v="4"/>
    <n v="524534.51"/>
    <n v="13.522783"/>
    <n v="139026.06"/>
    <n v="139026.06"/>
  </r>
  <r>
    <n v="85"/>
    <x v="15"/>
    <x v="2"/>
    <x v="6"/>
    <n v="525109.89739548904"/>
    <n v="12.045407192344209"/>
    <n v="123973.18568323155"/>
    <n v="123973.18568323155"/>
  </r>
  <r>
    <n v="85"/>
    <x v="15"/>
    <x v="1"/>
    <x v="0"/>
    <n v="525308.91796089557"/>
    <n v="12.629046213641923"/>
    <n v="130029.35178678112"/>
    <n v="130029.35178678112"/>
  </r>
  <r>
    <n v="18"/>
    <x v="18"/>
    <x v="1"/>
    <x v="6"/>
    <n v="528721.95985091059"/>
    <n v="15.361320490259692"/>
    <n v="159188.60251995787"/>
    <n v="159188.60251995787"/>
  </r>
  <r>
    <n v="85"/>
    <x v="15"/>
    <x v="2"/>
    <x v="7"/>
    <n v="534315.72117338725"/>
    <n v="13.524584533255332"/>
    <n v="141637.40351375254"/>
    <n v="141637.40351375254"/>
  </r>
  <r>
    <n v="25"/>
    <x v="31"/>
    <x v="0"/>
    <x v="4"/>
    <n v="534471.65"/>
    <n v="5.9303210000000002"/>
    <n v="62123.94"/>
    <n v="62123.94"/>
  </r>
  <r>
    <n v="20"/>
    <x v="16"/>
    <x v="2"/>
    <x v="7"/>
    <n v="534515.12051495037"/>
    <n v="8.8353584396746871"/>
    <n v="92563.600551039781"/>
    <n v="92563.600551039781"/>
  </r>
  <r>
    <n v="47"/>
    <x v="10"/>
    <x v="1"/>
    <x v="4"/>
    <n v="538160.81999999995"/>
    <n v="24.128813000000001"/>
    <n v="254509.56"/>
    <n v="254509.56"/>
  </r>
  <r>
    <n v="17"/>
    <x v="12"/>
    <x v="1"/>
    <x v="3"/>
    <n v="538856.77990800003"/>
    <n v="19.909946000000001"/>
    <n v="210280.74"/>
    <n v="210280.74"/>
  </r>
  <r>
    <n v="52"/>
    <x v="21"/>
    <x v="1"/>
    <x v="7"/>
    <n v="543375.86082077608"/>
    <n v="10.536197224652737"/>
    <n v="112212.25863977381"/>
    <n v="112212.25863977381"/>
  </r>
  <r>
    <n v="54"/>
    <x v="17"/>
    <x v="1"/>
    <x v="3"/>
    <n v="545240.96455699997"/>
    <n v="8.0860920000000007"/>
    <n v="86413.83"/>
    <n v="86413.83"/>
  </r>
  <r>
    <n v="50"/>
    <x v="29"/>
    <x v="2"/>
    <x v="1"/>
    <n v="546544.28141346562"/>
    <n v="14.288437880256014"/>
    <n v="153061.57467019508"/>
    <n v="153061.57467019508"/>
  </r>
  <r>
    <n v="47"/>
    <x v="10"/>
    <x v="1"/>
    <x v="1"/>
    <n v="547071.45010893256"/>
    <n v="22.414756167054037"/>
    <n v="240344.47393890846"/>
    <n v="240344.47393890846"/>
  </r>
  <r>
    <m/>
    <x v="30"/>
    <x v="0"/>
    <x v="6"/>
    <n v="548363.31437125779"/>
    <m/>
    <m/>
    <m/>
  </r>
  <r>
    <n v="50"/>
    <x v="29"/>
    <x v="2"/>
    <x v="5"/>
    <n v="552548.29"/>
    <n v="16.260000000000002"/>
    <n v="176094.92982984002"/>
    <n v="176094.92982984002"/>
  </r>
  <r>
    <n v="52"/>
    <x v="21"/>
    <x v="2"/>
    <x v="1"/>
    <n v="554791.44517289323"/>
    <n v="10.59411523739865"/>
    <n v="115199.48025653748"/>
    <n v="115199.48025653748"/>
  </r>
  <r>
    <s v=" "/>
    <x v="35"/>
    <x v="0"/>
    <x v="4"/>
    <n v="555631.89"/>
    <n v="7.3731489999999997"/>
    <n v="80296.429999999993"/>
    <n v="80296.429999999993"/>
  </r>
  <r>
    <n v="23"/>
    <x v="20"/>
    <x v="2"/>
    <x v="6"/>
    <n v="556443.39769783791"/>
    <n v="10.866767214412679"/>
    <n v="118516.12106727352"/>
    <n v="118516.12106727352"/>
  </r>
  <r>
    <n v="19"/>
    <x v="19"/>
    <x v="2"/>
    <x v="2"/>
    <n v="558091.75534797774"/>
    <n v="11.067122558160705"/>
    <n v="121058.80916064815"/>
    <n v="121058.80916064815"/>
  </r>
  <r>
    <n v="20"/>
    <x v="16"/>
    <x v="1"/>
    <x v="5"/>
    <n v="563922.92000000004"/>
    <n v="10.31"/>
    <n v="113955.28798192"/>
    <n v="113955.28798192"/>
  </r>
  <r>
    <n v="50"/>
    <x v="29"/>
    <x v="2"/>
    <x v="4"/>
    <n v="565404.72"/>
    <n v="6.2840629999999997"/>
    <n v="69639.56"/>
    <n v="69639.56"/>
  </r>
  <r>
    <n v="85"/>
    <x v="15"/>
    <x v="1"/>
    <x v="7"/>
    <n v="565608.58722915745"/>
    <n v="13.078600223859082"/>
    <n v="144988.42447281681"/>
    <n v="144988.42447281681"/>
  </r>
  <r>
    <n v="85"/>
    <x v="15"/>
    <x v="1"/>
    <x v="6"/>
    <n v="567571.55384556577"/>
    <n v="11.450649730169697"/>
    <n v="127381.63597391697"/>
    <n v="127381.63597391697"/>
  </r>
  <r>
    <n v="52"/>
    <x v="21"/>
    <x v="2"/>
    <x v="3"/>
    <n v="568724.91680799995"/>
    <n v="14.315640999999999"/>
    <n v="159576.57"/>
    <n v="159576.57"/>
  </r>
  <r>
    <n v="25"/>
    <x v="31"/>
    <x v="0"/>
    <x v="3"/>
    <n v="568934.21088699996"/>
    <n v="5.2114500000000001"/>
    <n v="58113.45"/>
    <n v="58113.45"/>
  </r>
  <r>
    <n v="50"/>
    <x v="29"/>
    <x v="2"/>
    <x v="7"/>
    <n v="569850.8301834882"/>
    <n v="8.3195640302489053"/>
    <n v="92921.845200279698"/>
    <n v="92921.845200279698"/>
  </r>
  <r>
    <n v="52"/>
    <x v="21"/>
    <x v="1"/>
    <x v="5"/>
    <n v="571063.89"/>
    <n v="17.73"/>
    <n v="198449.27028612001"/>
    <n v="198449.27028612001"/>
  </r>
  <r>
    <n v="23"/>
    <x v="20"/>
    <x v="2"/>
    <x v="0"/>
    <n v="572094.08374368795"/>
    <n v="10.058734802401251"/>
    <n v="112789.0363398496"/>
    <n v="112789.0363398496"/>
  </r>
  <r>
    <n v="68"/>
    <x v="33"/>
    <x v="2"/>
    <x v="1"/>
    <n v="577333.41804898542"/>
    <n v="7.2155027123469582"/>
    <n v="81648.716539675501"/>
    <n v="81648.716539675501"/>
  </r>
  <r>
    <m/>
    <x v="32"/>
    <x v="0"/>
    <x v="5"/>
    <n v="577805.56999999995"/>
    <m/>
    <m/>
    <m/>
  </r>
  <r>
    <n v="23"/>
    <x v="20"/>
    <x v="2"/>
    <x v="4"/>
    <n v="579122.51"/>
    <n v="8.4043810000000008"/>
    <n v="95396.46"/>
    <n v="95396.46"/>
  </r>
  <r>
    <n v="50"/>
    <x v="29"/>
    <x v="2"/>
    <x v="6"/>
    <n v="587569.18803685252"/>
    <n v="9.011132415454167"/>
    <n v="103775.40963016293"/>
    <n v="103775.40963016293"/>
  </r>
  <r>
    <n v="23"/>
    <x v="20"/>
    <x v="1"/>
    <x v="6"/>
    <n v="589117.20648354106"/>
    <n v="10.475434798750477"/>
    <n v="120956.67415267098"/>
    <n v="120956.67415267098"/>
  </r>
  <r>
    <n v="54"/>
    <x v="17"/>
    <x v="2"/>
    <x v="5"/>
    <n v="593529.32999999996"/>
    <n v="9.9499999999999993"/>
    <n v="115750.08993659998"/>
    <n v="115750.08993659998"/>
  </r>
  <r>
    <n v="86"/>
    <x v="26"/>
    <x v="1"/>
    <x v="6"/>
    <n v="594668.91495603055"/>
    <n v="17.049370658540202"/>
    <n v="198719.1227038668"/>
    <n v="198719.1227038668"/>
  </r>
  <r>
    <n v="19"/>
    <x v="19"/>
    <x v="1"/>
    <x v="2"/>
    <n v="595250.19415903778"/>
    <n v="11.161799000744049"/>
    <n v="130223.63523819814"/>
    <n v="130223.63523819814"/>
  </r>
  <r>
    <n v="41"/>
    <x v="27"/>
    <x v="2"/>
    <x v="8"/>
    <n v="595584.59024390252"/>
    <n v="9.1579465807087104"/>
    <n v="106904.90449024014"/>
    <n v="106904.90449024014"/>
  </r>
  <r>
    <m/>
    <x v="32"/>
    <x v="3"/>
    <x v="6"/>
    <n v="596545.43219436263"/>
    <m/>
    <m/>
    <m/>
  </r>
  <r>
    <n v="85"/>
    <x v="15"/>
    <x v="2"/>
    <x v="3"/>
    <n v="599246.35746199999"/>
    <n v="20.172699000000001"/>
    <n v="236932.96"/>
    <n v="236932.96"/>
  </r>
  <r>
    <s v=" "/>
    <x v="32"/>
    <x v="0"/>
    <x v="3"/>
    <n v="599898.07565200003"/>
    <n v="7.7343580000000003"/>
    <n v="90940.6"/>
    <n v="90940.6"/>
  </r>
  <r>
    <n v="52"/>
    <x v="21"/>
    <x v="1"/>
    <x v="1"/>
    <n v="600126.76836986246"/>
    <n v="10.205247053429146"/>
    <n v="120039.06191797368"/>
    <n v="120039.06191797368"/>
  </r>
  <r>
    <n v="54"/>
    <x v="17"/>
    <x v="1"/>
    <x v="1"/>
    <n v="608448.52964608488"/>
    <n v="10.410898041424639"/>
    <n v="124156.11386976248"/>
    <n v="124156.11386976248"/>
  </r>
  <r>
    <n v="41"/>
    <x v="27"/>
    <x v="2"/>
    <x v="2"/>
    <n v="609447.64186968724"/>
    <n v="6.7834009177117904"/>
    <n v="81028.902785860017"/>
    <n v="81028.902785860017"/>
  </r>
  <r>
    <m/>
    <x v="32"/>
    <x v="0"/>
    <x v="6"/>
    <n v="609941.96822980593"/>
    <m/>
    <m/>
    <m/>
  </r>
  <r>
    <n v="19"/>
    <x v="19"/>
    <x v="2"/>
    <x v="1"/>
    <n v="610150.2692707628"/>
    <n v="9.3913544896633443"/>
    <n v="112310.69442543143"/>
    <n v="112310.69442543143"/>
  </r>
  <r>
    <n v="50"/>
    <x v="29"/>
    <x v="2"/>
    <x v="8"/>
    <n v="611219.20078766649"/>
    <n v="7.1615441027527993"/>
    <n v="85794.555952647759"/>
    <n v="85794.555952647759"/>
  </r>
  <r>
    <s v="05"/>
    <x v="28"/>
    <x v="2"/>
    <x v="8"/>
    <n v="620149.93238938577"/>
    <n v="9.0598011211661262"/>
    <n v="110121.32703394811"/>
    <n v="110121.32703394811"/>
  </r>
  <r>
    <n v="50"/>
    <x v="29"/>
    <x v="2"/>
    <x v="3"/>
    <n v="621162.96329300001"/>
    <n v="8.223903"/>
    <n v="100124.33"/>
    <n v="100124.33"/>
  </r>
  <r>
    <n v="52"/>
    <x v="21"/>
    <x v="1"/>
    <x v="3"/>
    <n v="623253.35093800002"/>
    <n v="13.311476000000001"/>
    <n v="162609.87"/>
    <n v="162609.87"/>
  </r>
  <r>
    <n v="85"/>
    <x v="15"/>
    <x v="1"/>
    <x v="4"/>
    <n v="625721.12"/>
    <n v="13.118648"/>
    <n v="160888.85999999999"/>
    <n v="160888.85999999999"/>
  </r>
  <r>
    <n v="19"/>
    <x v="19"/>
    <x v="2"/>
    <x v="7"/>
    <n v="627688.72228248406"/>
    <n v="11.614104870606171"/>
    <n v="142884.83587503704"/>
    <n v="142884.83587503704"/>
  </r>
  <r>
    <m/>
    <x v="0"/>
    <x v="2"/>
    <x v="5"/>
    <n v="627708.47"/>
    <m/>
    <m/>
    <m/>
  </r>
  <r>
    <n v="73"/>
    <x v="22"/>
    <x v="2"/>
    <x v="0"/>
    <n v="630087.25751366839"/>
    <n v="12.094817525553104"/>
    <n v="149367.49193415858"/>
    <n v="149367.49193415858"/>
  </r>
  <r>
    <n v="23"/>
    <x v="20"/>
    <x v="2"/>
    <x v="8"/>
    <n v="632669.00363841676"/>
    <n v="8.3651181329074706"/>
    <n v="103730.07870749875"/>
    <n v="103730.07870749875"/>
  </r>
  <r>
    <n v="50"/>
    <x v="29"/>
    <x v="1"/>
    <x v="1"/>
    <n v="637724.67400536512"/>
    <n v="16.432488328060796"/>
    <n v="205396.30393734694"/>
    <n v="205396.30393734694"/>
  </r>
  <r>
    <s v=" "/>
    <x v="0"/>
    <x v="1"/>
    <x v="4"/>
    <n v="639759.72"/>
    <n v="14.84474"/>
    <n v="186142.51"/>
    <n v="186142.51"/>
  </r>
  <r>
    <s v="05"/>
    <x v="28"/>
    <x v="3"/>
    <x v="5"/>
    <n v="642861.68000000005"/>
    <n v="22.43"/>
    <n v="282619.99465503998"/>
    <n v="282619.99465503998"/>
  </r>
  <r>
    <n v="23"/>
    <x v="20"/>
    <x v="1"/>
    <x v="0"/>
    <n v="644618.07120554312"/>
    <n v="9.9379123685656054"/>
    <n v="125560.69489555563"/>
    <n v="125560.69489555563"/>
  </r>
  <r>
    <n v="52"/>
    <x v="21"/>
    <x v="2"/>
    <x v="6"/>
    <n v="653789.55081831443"/>
    <n v="11.675943978445492"/>
    <n v="149618.75931333457"/>
    <n v="149618.75931333457"/>
  </r>
  <r>
    <n v="68"/>
    <x v="33"/>
    <x v="2"/>
    <x v="7"/>
    <n v="654601.4533782457"/>
    <n v="6.7149471307531989"/>
    <n v="86154.037362522839"/>
    <n v="86154.037362522839"/>
  </r>
  <r>
    <m/>
    <x v="35"/>
    <x v="0"/>
    <x v="1"/>
    <n v="654602.31603164563"/>
    <m/>
    <m/>
    <m/>
  </r>
  <r>
    <n v="50"/>
    <x v="29"/>
    <x v="2"/>
    <x v="0"/>
    <n v="657685.93617216113"/>
    <n v="11.130555139121324"/>
    <n v="143480.02770506177"/>
    <n v="143480.02770506177"/>
  </r>
  <r>
    <n v="25"/>
    <x v="31"/>
    <x v="3"/>
    <x v="5"/>
    <n v="667235.61"/>
    <n v="23.18"/>
    <n v="303143.82022008003"/>
    <n v="303143.82022008003"/>
  </r>
  <r>
    <n v="41"/>
    <x v="27"/>
    <x v="1"/>
    <x v="8"/>
    <n v="668048.86585365864"/>
    <n v="8.7577875529612896"/>
    <n v="114672.34882600431"/>
    <n v="114672.34882600431"/>
  </r>
  <r>
    <n v="68"/>
    <x v="33"/>
    <x v="2"/>
    <x v="8"/>
    <n v="669529.4637256664"/>
    <n v="9.8358650957867599"/>
    <n v="129073.86906405815"/>
    <n v="129073.86906405815"/>
  </r>
  <r>
    <n v="50"/>
    <x v="29"/>
    <x v="1"/>
    <x v="5"/>
    <n v="671410.61"/>
    <n v="18.329999999999998"/>
    <n v="241216.34703347995"/>
    <n v="241216.34703347995"/>
  </r>
  <r>
    <n v="68"/>
    <x v="33"/>
    <x v="2"/>
    <x v="4"/>
    <n v="672894.66"/>
    <n v="5.6498670000000004"/>
    <n v="74514.59"/>
    <n v="74514.59"/>
  </r>
  <r>
    <n v="73"/>
    <x v="22"/>
    <x v="1"/>
    <x v="0"/>
    <n v="675054.8683186929"/>
    <n v="11.906723652798945"/>
    <n v="157538.75864392624"/>
    <n v="157538.75864392624"/>
  </r>
  <r>
    <n v="50"/>
    <x v="29"/>
    <x v="1"/>
    <x v="6"/>
    <n v="677501.16371558548"/>
    <n v="10.342535985075013"/>
    <n v="137338.77124690937"/>
    <n v="137338.77124690937"/>
  </r>
  <r>
    <n v="50"/>
    <x v="29"/>
    <x v="1"/>
    <x v="7"/>
    <n v="677970.63014482323"/>
    <n v="8.7953850227809358"/>
    <n v="116875.04943471817"/>
    <n v="116875.04943471817"/>
  </r>
  <r>
    <n v="23"/>
    <x v="20"/>
    <x v="1"/>
    <x v="4"/>
    <n v="678343.61"/>
    <n v="9.1586300000000005"/>
    <n v="121768.88"/>
    <n v="121768.88"/>
  </r>
  <r>
    <n v="50"/>
    <x v="29"/>
    <x v="1"/>
    <x v="4"/>
    <n v="683093.68"/>
    <n v="7.4656250000000002"/>
    <n v="99954.53"/>
    <n v="99954.53"/>
  </r>
  <r>
    <n v="41"/>
    <x v="27"/>
    <x v="2"/>
    <x v="6"/>
    <n v="689400.23013481824"/>
    <n v="8.0514976504099138"/>
    <n v="108793.80492920184"/>
    <n v="108793.80492920184"/>
  </r>
  <r>
    <n v="19"/>
    <x v="19"/>
    <x v="1"/>
    <x v="7"/>
    <n v="690682.29563112964"/>
    <n v="11.611143550349686"/>
    <n v="157184.38113225889"/>
    <n v="157184.38113225889"/>
  </r>
  <r>
    <n v="41"/>
    <x v="27"/>
    <x v="1"/>
    <x v="2"/>
    <n v="692098.30951159121"/>
    <n v="7.1464195301038025"/>
    <n v="96942.087566571048"/>
    <n v="96942.087566571048"/>
  </r>
  <r>
    <n v="68"/>
    <x v="33"/>
    <x v="2"/>
    <x v="2"/>
    <n v="692619.98078693333"/>
    <n v="6.8380587298051729"/>
    <n v="92829.051678728589"/>
    <n v="92829.051678728589"/>
  </r>
  <r>
    <n v="41"/>
    <x v="27"/>
    <x v="2"/>
    <x v="1"/>
    <n v="693500.7881123533"/>
    <n v="7.4380864053256417"/>
    <n v="101103.04816916581"/>
    <n v="101103.04816916581"/>
  </r>
  <r>
    <n v="23"/>
    <x v="20"/>
    <x v="1"/>
    <x v="8"/>
    <n v="693771.76144626562"/>
    <n v="8.7531783361714233"/>
    <n v="119025.07586976324"/>
    <n v="119025.07586976324"/>
  </r>
  <r>
    <n v="19"/>
    <x v="19"/>
    <x v="1"/>
    <x v="1"/>
    <n v="693789.49570798245"/>
    <n v="9.3889167846078703"/>
    <n v="127673.06408825121"/>
    <n v="127673.06408825121"/>
  </r>
  <r>
    <n v="25"/>
    <x v="31"/>
    <x v="2"/>
    <x v="8"/>
    <n v="699199.38696083741"/>
    <n v="5.4939463840927232"/>
    <n v="75290.733297565486"/>
    <n v="75290.733297565486"/>
  </r>
  <r>
    <n v="68"/>
    <x v="33"/>
    <x v="1"/>
    <x v="1"/>
    <n v="699947.36894387729"/>
    <n v="8.8085837833428133"/>
    <n v="120844.68284814112"/>
    <n v="120844.68284814112"/>
  </r>
  <r>
    <s v="05"/>
    <x v="28"/>
    <x v="1"/>
    <x v="8"/>
    <n v="705116.67554039694"/>
    <n v="9.4169640851286669"/>
    <n v="130145.14482402915"/>
    <n v="130145.14482402915"/>
  </r>
  <r>
    <s v="05"/>
    <x v="28"/>
    <x v="2"/>
    <x v="2"/>
    <n v="711563.01059774519"/>
    <n v="7.9773674123634937"/>
    <n v="111257.43162267996"/>
    <n v="111257.43162267996"/>
  </r>
  <r>
    <n v="50"/>
    <x v="29"/>
    <x v="2"/>
    <x v="2"/>
    <n v="717419.86991086742"/>
    <n v="9.082619358548877"/>
    <n v="127714.61133373721"/>
    <n v="127714.61133373721"/>
  </r>
  <r>
    <s v=" "/>
    <x v="35"/>
    <x v="3"/>
    <x v="3"/>
    <n v="718929.05447199999"/>
    <n v="16.817494"/>
    <n v="236975.47"/>
    <n v="236975.47"/>
  </r>
  <r>
    <s v=" "/>
    <x v="32"/>
    <x v="0"/>
    <x v="4"/>
    <n v="720052.67"/>
    <n v="7.5012869999999996"/>
    <n v="105865.9"/>
    <n v="105865.9"/>
  </r>
  <r>
    <n v="23"/>
    <x v="20"/>
    <x v="2"/>
    <x v="1"/>
    <n v="720616.44925530301"/>
    <n v="15.530086015481285"/>
    <n v="219348.21464566895"/>
    <n v="219348.21464566895"/>
  </r>
  <r>
    <n v="25"/>
    <x v="31"/>
    <x v="3"/>
    <x v="3"/>
    <n v="724255.33995599998"/>
    <n v="18.262322000000001"/>
    <n v="259241.06"/>
    <n v="259241.06"/>
  </r>
  <r>
    <n v="73"/>
    <x v="22"/>
    <x v="2"/>
    <x v="8"/>
    <n v="724954.05399535014"/>
    <n v="9.7037638253354981"/>
    <n v="137881.74531413178"/>
    <n v="137881.74531413178"/>
  </r>
  <r>
    <n v="50"/>
    <x v="29"/>
    <x v="1"/>
    <x v="8"/>
    <n v="725679.12514743058"/>
    <n v="8.0966980516937994"/>
    <n v="115161.85327122681"/>
    <n v="115161.85327122681"/>
  </r>
  <r>
    <n v="15"/>
    <x v="34"/>
    <x v="2"/>
    <x v="0"/>
    <n v="729286.59647097543"/>
    <n v="8.9793999998545484"/>
    <n v="128351.69885920985"/>
    <n v="128351.69885920985"/>
  </r>
  <r>
    <n v="15"/>
    <x v="34"/>
    <x v="2"/>
    <x v="8"/>
    <n v="729736.32816838275"/>
    <n v="7.1575220144262959"/>
    <n v="102372.8351383995"/>
    <n v="102372.8351383995"/>
  </r>
  <r>
    <n v="73"/>
    <x v="22"/>
    <x v="2"/>
    <x v="1"/>
    <n v="731075.53804244206"/>
    <n v="6.5014157735505913"/>
    <n v="93159.310279847923"/>
    <n v="93159.310279847923"/>
  </r>
  <r>
    <n v="68"/>
    <x v="33"/>
    <x v="2"/>
    <x v="6"/>
    <n v="732039.9638533449"/>
    <n v="5.8078633643545849"/>
    <n v="83331.126511223003"/>
    <n v="83331.126511223003"/>
  </r>
  <r>
    <n v="50"/>
    <x v="29"/>
    <x v="1"/>
    <x v="3"/>
    <n v="741106.74478199997"/>
    <n v="7.8435499999999996"/>
    <n v="113932.99"/>
    <n v="113932.99"/>
  </r>
  <r>
    <n v="54"/>
    <x v="17"/>
    <x v="1"/>
    <x v="5"/>
    <n v="741383.32"/>
    <n v="11.59"/>
    <n v="168415.60050448001"/>
    <n v="168415.60050448001"/>
  </r>
  <r>
    <n v="25"/>
    <x v="31"/>
    <x v="3"/>
    <x v="4"/>
    <n v="745288.59"/>
    <n v="35.160823000000001"/>
    <n v="513617.22"/>
    <n v="513617.22"/>
  </r>
  <r>
    <n v="41"/>
    <x v="27"/>
    <x v="1"/>
    <x v="6"/>
    <n v="756183.79570621822"/>
    <n v="8.1349045842746168"/>
    <n v="120569.06731439602"/>
    <n v="120569.06731439602"/>
  </r>
  <r>
    <n v="19"/>
    <x v="19"/>
    <x v="2"/>
    <x v="6"/>
    <n v="758612.10183040728"/>
    <n v="11.102448780857692"/>
    <n v="165080.05930017357"/>
    <n v="165080.05930017357"/>
  </r>
  <r>
    <n v="20"/>
    <x v="16"/>
    <x v="1"/>
    <x v="7"/>
    <n v="762870.41972708888"/>
    <n v="10.671338280518079"/>
    <n v="159560.62693692811"/>
    <n v="159560.62693692811"/>
  </r>
  <r>
    <n v="73"/>
    <x v="22"/>
    <x v="1"/>
    <x v="8"/>
    <n v="775712.10194113629"/>
    <n v="9.6282615788877113"/>
    <n v="146387.67693700219"/>
    <n v="146387.67693700219"/>
  </r>
  <r>
    <s v="05"/>
    <x v="28"/>
    <x v="2"/>
    <x v="7"/>
    <n v="775784.55587549962"/>
    <n v="8.4946892694280223"/>
    <n v="129164.95534679836"/>
    <n v="129164.95534679836"/>
  </r>
  <r>
    <n v="50"/>
    <x v="29"/>
    <x v="1"/>
    <x v="0"/>
    <n v="778986.18891941395"/>
    <n v="10.672186673930128"/>
    <n v="162944.32608140315"/>
    <n v="162944.32608140315"/>
  </r>
  <r>
    <n v="68"/>
    <x v="33"/>
    <x v="1"/>
    <x v="7"/>
    <n v="781915.83764904796"/>
    <n v="6.8444548114565604"/>
    <n v="104895.03729616181"/>
    <n v="104895.03729616181"/>
  </r>
  <r>
    <s v=" "/>
    <x v="0"/>
    <x v="2"/>
    <x v="3"/>
    <n v="787017.97500099998"/>
    <n v="19.825206999999999"/>
    <n v="305814.77"/>
    <n v="305814.77"/>
  </r>
  <r>
    <s v="05"/>
    <x v="28"/>
    <x v="2"/>
    <x v="0"/>
    <n v="792873.67813598213"/>
    <n v="7.9953721926014882"/>
    <n v="124250.67510491624"/>
    <n v="124250.67510491624"/>
  </r>
  <r>
    <n v="68"/>
    <x v="33"/>
    <x v="1"/>
    <x v="4"/>
    <n v="793610.98"/>
    <n v="5.749377"/>
    <n v="89430.26"/>
    <n v="89430.26"/>
  </r>
  <r>
    <n v="41"/>
    <x v="27"/>
    <x v="2"/>
    <x v="0"/>
    <n v="793686.86714627198"/>
    <n v="8.2030204801044224"/>
    <n v="127608.34066941941"/>
    <n v="127608.34066941941"/>
  </r>
  <r>
    <s v="05"/>
    <x v="28"/>
    <x v="1"/>
    <x v="2"/>
    <n v="797449.630505929"/>
    <n v="7.5836031412962166"/>
    <n v="118531.8138494333"/>
    <n v="118531.8138494333"/>
  </r>
  <r>
    <n v="25"/>
    <x v="31"/>
    <x v="2"/>
    <x v="1"/>
    <n v="804970.77026246593"/>
    <n v="10.758405403565179"/>
    <n v="169739.95693627323"/>
    <n v="169739.95693627323"/>
  </r>
  <r>
    <m/>
    <x v="35"/>
    <x v="3"/>
    <x v="5"/>
    <n v="806369.98"/>
    <m/>
    <m/>
    <m/>
  </r>
  <r>
    <n v="25"/>
    <x v="31"/>
    <x v="1"/>
    <x v="8"/>
    <n v="810649.36505422066"/>
    <n v="5.6015579320225992"/>
    <n v="89001.627865807648"/>
    <n v="89001.627865807648"/>
  </r>
  <r>
    <n v="50"/>
    <x v="29"/>
    <x v="1"/>
    <x v="2"/>
    <n v="810665.19368594745"/>
    <n v="9.111250958113235"/>
    <n v="144769.01084453074"/>
    <n v="144769.01084453074"/>
  </r>
  <r>
    <m/>
    <x v="0"/>
    <x v="1"/>
    <x v="5"/>
    <n v="813030.70000000007"/>
    <m/>
    <m/>
    <m/>
  </r>
  <r>
    <n v="73"/>
    <x v="22"/>
    <x v="1"/>
    <x v="1"/>
    <n v="813630.63190227654"/>
    <n v="6.5431160644715627"/>
    <n v="104344.1212996603"/>
    <n v="104344.1212996603"/>
  </r>
  <r>
    <n v="25"/>
    <x v="31"/>
    <x v="2"/>
    <x v="0"/>
    <n v="815165.15972974896"/>
    <n v="8.2172870965319067"/>
    <n v="131289.54451235689"/>
    <n v="131289.54451235689"/>
  </r>
  <r>
    <n v="68"/>
    <x v="33"/>
    <x v="2"/>
    <x v="5"/>
    <n v="822538.3"/>
    <n v="5.54"/>
    <n v="89314.498767199999"/>
    <n v="89314.498767199999"/>
  </r>
  <r>
    <n v="85"/>
    <x v="15"/>
    <x v="1"/>
    <x v="3"/>
    <n v="822979.45310599997"/>
    <n v="21.510829000000001"/>
    <n v="346978.22"/>
    <n v="346978.22"/>
  </r>
  <r>
    <n v="41"/>
    <x v="27"/>
    <x v="1"/>
    <x v="1"/>
    <n v="823546.38899140782"/>
    <n v="7.5238742049222163"/>
    <n v="121446.68488071009"/>
    <n v="121446.68488071009"/>
  </r>
  <r>
    <n v="19"/>
    <x v="19"/>
    <x v="2"/>
    <x v="4"/>
    <n v="824900.9"/>
    <n v="7.9657859999999996"/>
    <n v="128791.28"/>
    <n v="128791.28"/>
  </r>
  <r>
    <m/>
    <x v="0"/>
    <x v="2"/>
    <x v="6"/>
    <n v="827341.05609339545"/>
    <m/>
    <m/>
    <m/>
  </r>
  <r>
    <n v="23"/>
    <x v="20"/>
    <x v="1"/>
    <x v="1"/>
    <n v="838145.67918271932"/>
    <n v="13.811987370073558"/>
    <n v="226898.56768900747"/>
    <n v="226898.56768900747"/>
  </r>
  <r>
    <n v="15"/>
    <x v="34"/>
    <x v="2"/>
    <x v="1"/>
    <n v="845980.4192087932"/>
    <n v="7.4900052986130099"/>
    <n v="124193.39731897564"/>
    <n v="124193.39731897564"/>
  </r>
  <r>
    <n v="68"/>
    <x v="33"/>
    <x v="2"/>
    <x v="0"/>
    <n v="848121.01172159996"/>
    <n v="6.9776361936889515"/>
    <n v="115990.44541312786"/>
    <n v="115990.44541312786"/>
  </r>
  <r>
    <n v="19"/>
    <x v="19"/>
    <x v="2"/>
    <x v="3"/>
    <n v="848972.61142800003"/>
    <n v="8.2964529999999996"/>
    <n v="138051.85"/>
    <n v="138051.85"/>
  </r>
  <r>
    <n v="23"/>
    <x v="20"/>
    <x v="2"/>
    <x v="7"/>
    <n v="852997.60689571023"/>
    <n v="11.139032036055664"/>
    <n v="186230.72632984657"/>
    <n v="186230.72632984657"/>
  </r>
  <r>
    <n v="52"/>
    <x v="21"/>
    <x v="2"/>
    <x v="4"/>
    <n v="855140.01"/>
    <n v="13.255456000000001"/>
    <n v="222171.31"/>
    <n v="222171.31"/>
  </r>
  <r>
    <s v=" "/>
    <x v="35"/>
    <x v="0"/>
    <x v="3"/>
    <n v="867867.62109300005"/>
    <n v="6.2698179999999999"/>
    <n v="106650.89"/>
    <n v="106650.89"/>
  </r>
  <r>
    <n v="73"/>
    <x v="22"/>
    <x v="2"/>
    <x v="2"/>
    <n v="867992.13569679216"/>
    <n v="10.002650050396998"/>
    <n v="170171.54296548566"/>
    <n v="170171.54296548566"/>
  </r>
  <r>
    <n v="41"/>
    <x v="27"/>
    <x v="2"/>
    <x v="4"/>
    <n v="879142.42"/>
    <n v="4.4821559999999998"/>
    <n v="77232.89"/>
    <n v="77232.89"/>
  </r>
  <r>
    <s v="05"/>
    <x v="28"/>
    <x v="2"/>
    <x v="1"/>
    <n v="882537.43455397314"/>
    <n v="9.7321719404412548"/>
    <n v="168344.51871632171"/>
    <n v="168344.51871632171"/>
  </r>
  <r>
    <n v="15"/>
    <x v="34"/>
    <x v="2"/>
    <x v="2"/>
    <n v="885348.23478739872"/>
    <n v="7.0710699437760303"/>
    <n v="122703.04213849464"/>
    <n v="122703.04213849464"/>
  </r>
  <r>
    <n v="25"/>
    <x v="31"/>
    <x v="2"/>
    <x v="7"/>
    <n v="887984.32903269655"/>
    <n v="8.7493371963899271"/>
    <n v="152277.77666841564"/>
    <n v="152277.77666841564"/>
  </r>
  <r>
    <n v="68"/>
    <x v="33"/>
    <x v="1"/>
    <x v="2"/>
    <n v="888929.51393797761"/>
    <n v="7.4635472209501108"/>
    <n v="130037.52110609759"/>
    <n v="130037.52110609759"/>
  </r>
  <r>
    <n v="15"/>
    <x v="34"/>
    <x v="2"/>
    <x v="4"/>
    <n v="889412.5"/>
    <n v="5.791048"/>
    <n v="100952.35"/>
    <n v="100952.35"/>
  </r>
  <r>
    <n v="73"/>
    <x v="22"/>
    <x v="2"/>
    <x v="6"/>
    <n v="889727.19522889191"/>
    <n v="10.141211545663126"/>
    <n v="176849.06941301588"/>
    <n v="176849.06941301588"/>
  </r>
  <r>
    <n v="41"/>
    <x v="27"/>
    <x v="2"/>
    <x v="7"/>
    <n v="889924.67972043261"/>
    <n v="7.1527369300762382"/>
    <n v="124761.78358380309"/>
    <n v="124761.78358380309"/>
  </r>
  <r>
    <n v="19"/>
    <x v="19"/>
    <x v="1"/>
    <x v="6"/>
    <n v="896598.01765753818"/>
    <n v="11.580921279997593"/>
    <n v="203515.24882095933"/>
    <n v="203515.24882095933"/>
  </r>
  <r>
    <n v="19"/>
    <x v="19"/>
    <x v="1"/>
    <x v="4"/>
    <n v="897262.33"/>
    <n v="8.2708530000000007"/>
    <n v="145454.04"/>
    <n v="145454.04"/>
  </r>
  <r>
    <n v="23"/>
    <x v="20"/>
    <x v="2"/>
    <x v="3"/>
    <n v="901571.05430199997"/>
    <n v="6.4155049999999996"/>
    <n v="113367.06"/>
    <n v="113367.06"/>
  </r>
  <r>
    <n v="68"/>
    <x v="33"/>
    <x v="1"/>
    <x v="6"/>
    <n v="905435.11448317429"/>
    <n v="7.6049196410061235"/>
    <n v="134960.92120147852"/>
    <n v="134960.92120147852"/>
  </r>
  <r>
    <n v="15"/>
    <x v="34"/>
    <x v="2"/>
    <x v="7"/>
    <n v="909457.79091476055"/>
    <n v="5.6258847734994282"/>
    <n v="100283.49286573645"/>
    <n v="100283.49286573645"/>
  </r>
  <r>
    <n v="15"/>
    <x v="34"/>
    <x v="1"/>
    <x v="8"/>
    <n v="914894.98834275326"/>
    <n v="8.0526771870315947"/>
    <n v="144400.13842268163"/>
    <n v="144400.13842268163"/>
  </r>
  <r>
    <n v="68"/>
    <x v="33"/>
    <x v="2"/>
    <x v="3"/>
    <n v="915920.91486300004"/>
    <n v="4.5191239999999997"/>
    <n v="81127.55"/>
    <n v="81127.55"/>
  </r>
  <r>
    <s v=" "/>
    <x v="0"/>
    <x v="1"/>
    <x v="3"/>
    <n v="918746.356165"/>
    <n v="17.235747"/>
    <n v="310371.49"/>
    <n v="310371.49"/>
  </r>
  <r>
    <n v="23"/>
    <x v="20"/>
    <x v="2"/>
    <x v="5"/>
    <n v="921007.01"/>
    <n v="10.75"/>
    <n v="194056.17700699999"/>
    <n v="194056.17700699999"/>
  </r>
  <r>
    <n v="15"/>
    <x v="34"/>
    <x v="1"/>
    <x v="0"/>
    <n v="927636.37347300805"/>
    <n v="9.4794684097811377"/>
    <n v="172352.59408278583"/>
    <n v="172352.59408278583"/>
  </r>
  <r>
    <n v="73"/>
    <x v="22"/>
    <x v="1"/>
    <x v="6"/>
    <n v="930099.34167622775"/>
    <n v="9.8073926033371386"/>
    <n v="178788.24831691387"/>
    <n v="178788.24831691387"/>
  </r>
  <r>
    <s v="05"/>
    <x v="28"/>
    <x v="1"/>
    <x v="0"/>
    <n v="935199.54800539836"/>
    <n v="8.6160541550451892"/>
    <n v="157931.50704721059"/>
    <n v="157931.50704721059"/>
  </r>
  <r>
    <n v="52"/>
    <x v="21"/>
    <x v="1"/>
    <x v="4"/>
    <n v="937154.21"/>
    <n v="12.021445999999999"/>
    <n v="220812.6"/>
    <n v="220812.6"/>
  </r>
  <r>
    <n v="23"/>
    <x v="20"/>
    <x v="1"/>
    <x v="7"/>
    <n v="940036.5372304715"/>
    <n v="11.716745207500459"/>
    <n v="215877.70441242089"/>
    <n v="215877.70441242089"/>
  </r>
  <r>
    <n v="41"/>
    <x v="27"/>
    <x v="1"/>
    <x v="0"/>
    <n v="942103.33264282672"/>
    <n v="8.9361986691410245"/>
    <n v="165008.92192818056"/>
    <n v="165008.92192818056"/>
  </r>
  <r>
    <m/>
    <x v="35"/>
    <x v="0"/>
    <x v="5"/>
    <n v="942578.8"/>
    <m/>
    <m/>
    <m/>
  </r>
  <r>
    <m/>
    <x v="36"/>
    <x v="3"/>
    <x v="0"/>
    <n v="944485.75475082081"/>
    <m/>
    <m/>
    <m/>
  </r>
  <r>
    <n v="15"/>
    <x v="34"/>
    <x v="2"/>
    <x v="3"/>
    <n v="958221.17704900005"/>
    <n v="4.3336990000000002"/>
    <n v="81391.789999999994"/>
    <n v="81391.789999999994"/>
  </r>
  <r>
    <n v="15"/>
    <x v="34"/>
    <x v="2"/>
    <x v="5"/>
    <n v="963424.06"/>
    <n v="4.93"/>
    <n v="93093.740069680003"/>
    <n v="93093.740069680003"/>
  </r>
  <r>
    <n v="73"/>
    <x v="22"/>
    <x v="1"/>
    <x v="2"/>
    <n v="964426.54174860287"/>
    <n v="9.9023914409011144"/>
    <n v="187182.53099482882"/>
    <n v="187182.53099482882"/>
  </r>
  <r>
    <n v="41"/>
    <x v="27"/>
    <x v="2"/>
    <x v="5"/>
    <n v="964516.31"/>
    <n v="6.53"/>
    <n v="123446.51348428"/>
    <n v="123446.51348428"/>
  </r>
  <r>
    <n v="25"/>
    <x v="31"/>
    <x v="2"/>
    <x v="2"/>
    <n v="968197.88607907144"/>
    <n v="5.7681125731322638"/>
    <n v="109459.6182394663"/>
    <n v="109459.6182394663"/>
  </r>
  <r>
    <m/>
    <x v="32"/>
    <x v="2"/>
    <x v="8"/>
    <n v="973116.42281754315"/>
    <m/>
    <m/>
    <m/>
  </r>
  <r>
    <n v="41"/>
    <x v="27"/>
    <x v="1"/>
    <x v="4"/>
    <n v="973193"/>
    <n v="4.8633459999999999"/>
    <n v="92766.3"/>
    <n v="92766.3"/>
  </r>
  <r>
    <s v="05"/>
    <x v="28"/>
    <x v="3"/>
    <x v="4"/>
    <n v="976320.01"/>
    <n v="22.530583"/>
    <n v="431142.35"/>
    <n v="431142.35"/>
  </r>
  <r>
    <n v="19"/>
    <x v="19"/>
    <x v="2"/>
    <x v="5"/>
    <n v="978292.07"/>
    <n v="12.44"/>
    <n v="238531.08567567996"/>
    <n v="238531.08567567996"/>
  </r>
  <r>
    <s v="05"/>
    <x v="28"/>
    <x v="1"/>
    <x v="7"/>
    <n v="978520.99541507976"/>
    <n v="9.184002838980259"/>
    <n v="176140.09615792005"/>
    <n v="176140.09615792005"/>
  </r>
  <r>
    <n v="41"/>
    <x v="27"/>
    <x v="1"/>
    <x v="7"/>
    <n v="981874.43181108055"/>
    <n v="6.8877955376497049"/>
    <n v="132553.82646722972"/>
    <n v="132553.82646722972"/>
  </r>
  <r>
    <n v="15"/>
    <x v="34"/>
    <x v="1"/>
    <x v="1"/>
    <n v="984753.71039213717"/>
    <n v="7.6929834250396461"/>
    <n v="148483.60184714285"/>
    <n v="148483.60184714285"/>
  </r>
  <r>
    <m/>
    <x v="30"/>
    <x v="2"/>
    <x v="1"/>
    <n v="988399.31333527155"/>
    <m/>
    <m/>
    <m/>
  </r>
  <r>
    <m/>
    <x v="36"/>
    <x v="3"/>
    <x v="2"/>
    <n v="996943.37341437442"/>
    <m/>
    <m/>
    <m/>
  </r>
  <r>
    <n v="25"/>
    <x v="31"/>
    <x v="1"/>
    <x v="0"/>
    <n v="999751.55179736344"/>
    <n v="7.8892025694183827"/>
    <n v="154589.95321990759"/>
    <n v="154589.95321990759"/>
  </r>
  <r>
    <n v="15"/>
    <x v="34"/>
    <x v="2"/>
    <x v="6"/>
    <n v="1001205.5842511569"/>
    <n v="7.0928898659164341"/>
    <n v="139188.24246778587"/>
    <n v="139188.24246778587"/>
  </r>
  <r>
    <m/>
    <x v="30"/>
    <x v="2"/>
    <x v="8"/>
    <n v="1002739.422198694"/>
    <m/>
    <m/>
    <m/>
  </r>
  <r>
    <n v="68"/>
    <x v="33"/>
    <x v="1"/>
    <x v="0"/>
    <n v="1006735.8865925779"/>
    <n v="6.9992175617796359"/>
    <n v="138108.72455124624"/>
    <n v="138108.72455124624"/>
  </r>
  <r>
    <n v="23"/>
    <x v="20"/>
    <x v="1"/>
    <x v="3"/>
    <n v="1007618.1517169999"/>
    <n v="6.527857"/>
    <n v="128920.7"/>
    <n v="128920.7"/>
  </r>
  <r>
    <m/>
    <x v="32"/>
    <x v="2"/>
    <x v="0"/>
    <n v="1008174.4067540911"/>
    <m/>
    <m/>
    <m/>
  </r>
  <r>
    <m/>
    <x v="36"/>
    <x v="3"/>
    <x v="7"/>
    <n v="1014482.4304444969"/>
    <m/>
    <m/>
    <m/>
  </r>
  <r>
    <n v="19"/>
    <x v="19"/>
    <x v="1"/>
    <x v="3"/>
    <n v="1016666.902098"/>
    <n v="10.794782"/>
    <n v="215104.07"/>
    <n v="215104.07"/>
  </r>
  <r>
    <n v="23"/>
    <x v="20"/>
    <x v="1"/>
    <x v="5"/>
    <n v="1034404.45"/>
    <n v="10.050000000000001"/>
    <n v="203756.98856100001"/>
    <n v="203756.98856100001"/>
  </r>
  <r>
    <n v="68"/>
    <x v="33"/>
    <x v="1"/>
    <x v="5"/>
    <n v="1035272.88"/>
    <n v="7.64"/>
    <n v="155025.90214271998"/>
    <n v="155025.90214271998"/>
  </r>
  <r>
    <n v="47"/>
    <x v="10"/>
    <x v="2"/>
    <x v="3"/>
    <n v="1035807.609672"/>
    <n v="20.455376000000001"/>
    <n v="415281.55"/>
    <n v="415281.55"/>
  </r>
  <r>
    <n v="52"/>
    <x v="21"/>
    <x v="1"/>
    <x v="6"/>
    <n v="1041107.8233700943"/>
    <n v="29.568208825111864"/>
    <n v="603360.39320494665"/>
    <n v="603360.39320494665"/>
  </r>
  <r>
    <n v="25"/>
    <x v="31"/>
    <x v="1"/>
    <x v="1"/>
    <n v="1042092.7114656366"/>
    <n v="17.60486522895587"/>
    <n v="359579.67413202266"/>
    <n v="359579.67413202266"/>
  </r>
  <r>
    <n v="41"/>
    <x v="27"/>
    <x v="2"/>
    <x v="3"/>
    <n v="1051070.8898779999"/>
    <n v="7.2433490000000003"/>
    <n v="149220.15"/>
    <n v="149220.15"/>
  </r>
  <r>
    <n v="25"/>
    <x v="31"/>
    <x v="2"/>
    <x v="6"/>
    <n v="1059110.7302536042"/>
    <n v="7.057747653942843"/>
    <n v="146508.75092557611"/>
    <n v="146508.75092557611"/>
  </r>
  <r>
    <n v="25"/>
    <x v="31"/>
    <x v="1"/>
    <x v="7"/>
    <n v="1076618.0752237323"/>
    <n v="7.9361796440333592"/>
    <n v="167466.99527858361"/>
    <n v="167466.99527858361"/>
  </r>
  <r>
    <m/>
    <x v="36"/>
    <x v="3"/>
    <x v="1"/>
    <n v="1085729.6316074743"/>
    <m/>
    <m/>
    <m/>
  </r>
  <r>
    <n v="15"/>
    <x v="34"/>
    <x v="1"/>
    <x v="2"/>
    <n v="1091934.6471426771"/>
    <n v="8.2035615220883891"/>
    <n v="175571.95989632263"/>
    <n v="175571.95989632263"/>
  </r>
  <r>
    <m/>
    <x v="30"/>
    <x v="2"/>
    <x v="7"/>
    <n v="1104166.5513568753"/>
    <m/>
    <m/>
    <m/>
  </r>
  <r>
    <n v="15"/>
    <x v="34"/>
    <x v="1"/>
    <x v="7"/>
    <n v="1106603.037450993"/>
    <n v="5.6451285246498051"/>
    <n v="122439.56089470285"/>
    <n v="122439.56089470285"/>
  </r>
  <r>
    <s v="05"/>
    <x v="28"/>
    <x v="1"/>
    <x v="1"/>
    <n v="1116317.1607429385"/>
    <n v="9.1790260304703573"/>
    <n v="200835.40382371581"/>
    <n v="200835.40382371581"/>
  </r>
  <r>
    <n v="19"/>
    <x v="19"/>
    <x v="1"/>
    <x v="5"/>
    <n v="1122636.75"/>
    <n v="12.79"/>
    <n v="281427.07103699999"/>
    <n v="281427.07103699999"/>
  </r>
  <r>
    <m/>
    <x v="0"/>
    <x v="1"/>
    <x v="6"/>
    <n v="1123390.874806941"/>
    <m/>
    <m/>
    <m/>
  </r>
  <r>
    <m/>
    <x v="32"/>
    <x v="1"/>
    <x v="0"/>
    <n v="1125610.343382227"/>
    <m/>
    <m/>
    <m/>
  </r>
  <r>
    <m/>
    <x v="30"/>
    <x v="1"/>
    <x v="1"/>
    <n v="1132531.6617891309"/>
    <m/>
    <m/>
    <m/>
  </r>
  <r>
    <n v="47"/>
    <x v="10"/>
    <x v="2"/>
    <x v="5"/>
    <n v="1136155.42"/>
    <n v="18.53"/>
    <n v="412638.01467895997"/>
    <n v="412638.01467895997"/>
  </r>
  <r>
    <n v="15"/>
    <x v="34"/>
    <x v="1"/>
    <x v="4"/>
    <n v="1141054.97"/>
    <n v="7.4551559999999997"/>
    <n v="166732.16"/>
    <n v="166732.16"/>
  </r>
  <r>
    <n v="41"/>
    <x v="27"/>
    <x v="1"/>
    <x v="5"/>
    <n v="1145649.98"/>
    <n v="6.75"/>
    <n v="151569.49235400002"/>
    <n v="151569.49235400002"/>
  </r>
  <r>
    <n v="25"/>
    <x v="31"/>
    <x v="2"/>
    <x v="5"/>
    <n v="1150215.1000000001"/>
    <n v="4.25"/>
    <n v="95812.91783000002"/>
    <n v="95812.91783000002"/>
  </r>
  <r>
    <n v="68"/>
    <x v="33"/>
    <x v="1"/>
    <x v="3"/>
    <n v="1153076.854052"/>
    <n v="5.7144690000000002"/>
    <n v="129148.75"/>
    <n v="129148.75"/>
  </r>
  <r>
    <m/>
    <x v="30"/>
    <x v="1"/>
    <x v="8"/>
    <n v="1157892.1810024981"/>
    <m/>
    <m/>
    <m/>
  </r>
  <r>
    <n v="25"/>
    <x v="31"/>
    <x v="1"/>
    <x v="2"/>
    <n v="1165386.067984049"/>
    <n v="6.1372487013334736"/>
    <n v="140184.37699282967"/>
    <n v="140184.37699282967"/>
  </r>
  <r>
    <m/>
    <x v="30"/>
    <x v="2"/>
    <x v="0"/>
    <n v="1165869.2854481151"/>
    <m/>
    <m/>
    <m/>
  </r>
  <r>
    <m/>
    <x v="30"/>
    <x v="2"/>
    <x v="5"/>
    <n v="1192544.25"/>
    <m/>
    <m/>
    <m/>
  </r>
  <r>
    <n v="73"/>
    <x v="22"/>
    <x v="2"/>
    <x v="4"/>
    <n v="1193217.92"/>
    <n v="9.0058089999999993"/>
    <n v="210619.5"/>
    <n v="210619.5"/>
  </r>
  <r>
    <n v="15"/>
    <x v="34"/>
    <x v="1"/>
    <x v="6"/>
    <n v="1197095.367567536"/>
    <n v="7.4441460423562518"/>
    <n v="174662.51375889714"/>
    <n v="174662.51375889714"/>
  </r>
  <r>
    <n v="15"/>
    <x v="34"/>
    <x v="1"/>
    <x v="5"/>
    <n v="1212056.79"/>
    <n v="4.95"/>
    <n v="117593.74976579999"/>
    <n v="117593.74976579999"/>
  </r>
  <r>
    <m/>
    <x v="30"/>
    <x v="2"/>
    <x v="2"/>
    <n v="1213535.8691179617"/>
    <m/>
    <m/>
    <m/>
  </r>
  <r>
    <m/>
    <x v="32"/>
    <x v="2"/>
    <x v="2"/>
    <n v="1221570.7635025794"/>
    <m/>
    <m/>
    <m/>
  </r>
  <r>
    <n v="41"/>
    <x v="27"/>
    <x v="1"/>
    <x v="3"/>
    <n v="1223009.6114070001"/>
    <n v="6.9360340000000003"/>
    <n v="166263.6"/>
    <n v="166263.6"/>
  </r>
  <r>
    <m/>
    <x v="30"/>
    <x v="1"/>
    <x v="7"/>
    <n v="1243579.2173739807"/>
    <m/>
    <m/>
    <m/>
  </r>
  <r>
    <n v="15"/>
    <x v="34"/>
    <x v="1"/>
    <x v="3"/>
    <n v="1267976.4141249999"/>
    <n v="4.9790900000000002"/>
    <n v="123742.02"/>
    <n v="123742.02"/>
  </r>
  <r>
    <m/>
    <x v="32"/>
    <x v="1"/>
    <x v="8"/>
    <n v="1282783.9954183856"/>
    <m/>
    <m/>
    <m/>
  </r>
  <r>
    <m/>
    <x v="30"/>
    <x v="1"/>
    <x v="0"/>
    <n v="1304295.1068803095"/>
    <m/>
    <m/>
    <m/>
  </r>
  <r>
    <n v="73"/>
    <x v="22"/>
    <x v="1"/>
    <x v="4"/>
    <n v="1304364.1599999999"/>
    <n v="8.290381"/>
    <n v="211948.06"/>
    <n v="211948.06"/>
  </r>
  <r>
    <m/>
    <x v="36"/>
    <x v="3"/>
    <x v="6"/>
    <n v="1313934.649438113"/>
    <m/>
    <m/>
    <m/>
  </r>
  <r>
    <s v=" "/>
    <x v="30"/>
    <x v="2"/>
    <x v="4"/>
    <n v="1320205.71"/>
    <n v="6.9898980000000002"/>
    <n v="180870.82"/>
    <n v="180870.82"/>
  </r>
  <r>
    <m/>
    <x v="30"/>
    <x v="1"/>
    <x v="2"/>
    <n v="1323424.0630750889"/>
    <m/>
    <m/>
    <m/>
  </r>
  <r>
    <n v="47"/>
    <x v="10"/>
    <x v="1"/>
    <x v="3"/>
    <n v="1327439.626902"/>
    <n v="19.4678"/>
    <n v="506509.65"/>
    <n v="506509.65"/>
  </r>
  <r>
    <m/>
    <x v="32"/>
    <x v="1"/>
    <x v="2"/>
    <n v="1348106.0954162271"/>
    <m/>
    <m/>
    <m/>
  </r>
  <r>
    <s v="05"/>
    <x v="28"/>
    <x v="2"/>
    <x v="4"/>
    <n v="1350947.3"/>
    <n v="7.2797539999999996"/>
    <n v="192757.44"/>
    <n v="192757.44"/>
  </r>
  <r>
    <n v="25"/>
    <x v="31"/>
    <x v="2"/>
    <x v="3"/>
    <n v="1361662.84354"/>
    <n v="4.0305590000000002"/>
    <n v="107569.94"/>
    <n v="107569.94"/>
  </r>
  <r>
    <n v="25"/>
    <x v="31"/>
    <x v="1"/>
    <x v="6"/>
    <n v="1365118.4235643719"/>
    <n v="7.6155177151167974"/>
    <n v="203763.23734258107"/>
    <n v="203763.23734258107"/>
  </r>
  <r>
    <n v="25"/>
    <x v="31"/>
    <x v="2"/>
    <x v="4"/>
    <n v="1368242.52"/>
    <n v="3.9975109999999998"/>
    <n v="107203.47"/>
    <n v="107203.47"/>
  </r>
  <r>
    <n v="73"/>
    <x v="22"/>
    <x v="2"/>
    <x v="5"/>
    <n v="1389419.43"/>
    <n v="10.41"/>
    <n v="283491.58281947998"/>
    <n v="283491.58281947998"/>
  </r>
  <r>
    <n v="73"/>
    <x v="22"/>
    <x v="2"/>
    <x v="3"/>
    <n v="1394265.893157"/>
    <n v="6.7413049999999997"/>
    <n v="184223.76"/>
    <n v="184223.76"/>
  </r>
  <r>
    <m/>
    <x v="32"/>
    <x v="2"/>
    <x v="1"/>
    <n v="1411451.8455226163"/>
    <m/>
    <m/>
    <m/>
  </r>
  <r>
    <m/>
    <x v="30"/>
    <x v="1"/>
    <x v="5"/>
    <n v="1418684.34"/>
    <m/>
    <m/>
    <m/>
  </r>
  <r>
    <m/>
    <x v="32"/>
    <x v="2"/>
    <x v="7"/>
    <n v="1424011.1880259488"/>
    <m/>
    <m/>
    <m/>
  </r>
  <r>
    <m/>
    <x v="35"/>
    <x v="2"/>
    <x v="2"/>
    <n v="1438360.8345579139"/>
    <m/>
    <m/>
    <m/>
  </r>
  <r>
    <s v="05"/>
    <x v="28"/>
    <x v="2"/>
    <x v="3"/>
    <n v="1440662.9597209999"/>
    <n v="6.5181649999999998"/>
    <n v="184053.39"/>
    <n v="184053.39"/>
  </r>
  <r>
    <m/>
    <x v="37"/>
    <x v="3"/>
    <x v="0"/>
    <n v="1463139.4832733832"/>
    <n v="7.4245192620557816"/>
    <n v="212916.9026220965"/>
    <n v="212916.9026220965"/>
  </r>
  <r>
    <n v="47"/>
    <x v="10"/>
    <x v="1"/>
    <x v="5"/>
    <n v="1489912.42"/>
    <n v="17.34"/>
    <n v="506367.59471087996"/>
    <n v="506367.59471087996"/>
  </r>
  <r>
    <m/>
    <x v="37"/>
    <x v="3"/>
    <x v="2"/>
    <n v="1518112.6328672725"/>
    <n v="7.046347348423458"/>
    <n v="209664.1189341642"/>
    <n v="209664.1189341642"/>
  </r>
  <r>
    <s v=" "/>
    <x v="30"/>
    <x v="2"/>
    <x v="3"/>
    <n v="1529016.3019079999"/>
    <n v="8.9198690000000003"/>
    <n v="267317.03999999998"/>
    <n v="267317.03999999998"/>
  </r>
  <r>
    <m/>
    <x v="32"/>
    <x v="1"/>
    <x v="7"/>
    <n v="1579685.0124309885"/>
    <m/>
    <m/>
    <m/>
  </r>
  <r>
    <n v="73"/>
    <x v="22"/>
    <x v="1"/>
    <x v="3"/>
    <n v="1582845.3099090001"/>
    <n v="6.0230980000000001"/>
    <n v="186859.19"/>
    <n v="186859.19"/>
  </r>
  <r>
    <m/>
    <x v="32"/>
    <x v="1"/>
    <x v="1"/>
    <n v="1589170.3122559942"/>
    <m/>
    <m/>
    <m/>
  </r>
  <r>
    <n v="73"/>
    <x v="22"/>
    <x v="1"/>
    <x v="5"/>
    <n v="1596093.28"/>
    <n v="9.6199999999999992"/>
    <n v="300946.58013055997"/>
    <n v="300946.58013055997"/>
  </r>
  <r>
    <m/>
    <x v="36"/>
    <x v="0"/>
    <x v="0"/>
    <n v="1612829.0353750917"/>
    <m/>
    <m/>
    <m/>
  </r>
  <r>
    <s v="05"/>
    <x v="28"/>
    <x v="2"/>
    <x v="6"/>
    <n v="1620180.2520569414"/>
    <n v="19.013862966867134"/>
    <n v="603795.3517670047"/>
    <n v="603795.3517670047"/>
  </r>
  <r>
    <m/>
    <x v="32"/>
    <x v="2"/>
    <x v="6"/>
    <n v="1624436.699377357"/>
    <m/>
    <m/>
    <m/>
  </r>
  <r>
    <m/>
    <x v="35"/>
    <x v="2"/>
    <x v="6"/>
    <n v="1638515.2559363444"/>
    <m/>
    <m/>
    <m/>
  </r>
  <r>
    <s v="05"/>
    <x v="28"/>
    <x v="2"/>
    <x v="5"/>
    <n v="1647527.7"/>
    <n v="8.98"/>
    <n v="289978.0554216"/>
    <n v="289978.0554216"/>
  </r>
  <r>
    <m/>
    <x v="36"/>
    <x v="0"/>
    <x v="1"/>
    <n v="1649553.2795451805"/>
    <m/>
    <m/>
    <m/>
  </r>
  <r>
    <m/>
    <x v="35"/>
    <x v="2"/>
    <x v="8"/>
    <n v="1656489.5574669072"/>
    <m/>
    <m/>
    <m/>
  </r>
  <r>
    <s v=" "/>
    <x v="30"/>
    <x v="1"/>
    <x v="4"/>
    <n v="1669983.77"/>
    <n v="7.2650030000000001"/>
    <n v="237795.77"/>
    <n v="237795.77"/>
  </r>
  <r>
    <m/>
    <x v="30"/>
    <x v="2"/>
    <x v="6"/>
    <n v="1681876.5753854041"/>
    <m/>
    <m/>
    <m/>
  </r>
  <r>
    <m/>
    <x v="36"/>
    <x v="0"/>
    <x v="2"/>
    <n v="1691496.4200952123"/>
    <m/>
    <m/>
    <m/>
  </r>
  <r>
    <m/>
    <x v="35"/>
    <x v="1"/>
    <x v="2"/>
    <n v="1723106.5681400371"/>
    <m/>
    <m/>
    <m/>
  </r>
  <r>
    <s v=" "/>
    <x v="32"/>
    <x v="2"/>
    <x v="3"/>
    <n v="1733044.7157620001"/>
    <n v="6.7898319999999996"/>
    <n v="230634.83"/>
    <n v="230634.83"/>
  </r>
  <r>
    <m/>
    <x v="32"/>
    <x v="2"/>
    <x v="5"/>
    <n v="1801046.0599999998"/>
    <m/>
    <m/>
    <m/>
  </r>
  <r>
    <m/>
    <x v="37"/>
    <x v="3"/>
    <x v="7"/>
    <n v="1808851.2091355105"/>
    <n v="6.9327004000268504"/>
    <n v="245788.38062279101"/>
    <n v="245788.38062279101"/>
  </r>
  <r>
    <n v="25"/>
    <x v="31"/>
    <x v="1"/>
    <x v="5"/>
    <n v="1817450.71"/>
    <n v="9.7100000000000009"/>
    <n v="345889.94932436006"/>
    <n v="345889.94932436006"/>
  </r>
  <r>
    <m/>
    <x v="35"/>
    <x v="2"/>
    <x v="0"/>
    <n v="1860726.2708775145"/>
    <m/>
    <m/>
    <m/>
  </r>
  <r>
    <m/>
    <x v="35"/>
    <x v="1"/>
    <x v="6"/>
    <n v="1881696.5935727805"/>
    <m/>
    <m/>
    <m/>
  </r>
  <r>
    <m/>
    <x v="37"/>
    <x v="3"/>
    <x v="1"/>
    <n v="1910602.5034999736"/>
    <n v="8.7092063817967578"/>
    <n v="326140.69772455306"/>
    <n v="326140.69772455306"/>
  </r>
  <r>
    <s v=" "/>
    <x v="35"/>
    <x v="2"/>
    <x v="4"/>
    <n v="1924352.04"/>
    <n v="8.4120299999999997"/>
    <n v="317279.05"/>
    <n v="317279.05"/>
  </r>
  <r>
    <s v=" "/>
    <x v="30"/>
    <x v="1"/>
    <x v="3"/>
    <n v="1926136.256914"/>
    <n v="10.016375999999999"/>
    <n v="378140.94"/>
    <n v="378140.94"/>
  </r>
  <r>
    <s v="05"/>
    <x v="28"/>
    <x v="1"/>
    <x v="3"/>
    <n v="1945003.4143930001"/>
    <n v="6.6157389999999996"/>
    <n v="252205.64"/>
    <n v="252205.64"/>
  </r>
  <r>
    <m/>
    <x v="30"/>
    <x v="1"/>
    <x v="6"/>
    <n v="1946245.9190933439"/>
    <m/>
    <m/>
    <m/>
  </r>
  <r>
    <m/>
    <x v="35"/>
    <x v="1"/>
    <x v="8"/>
    <n v="1959809.4137118063"/>
    <m/>
    <m/>
    <m/>
  </r>
  <r>
    <s v="05"/>
    <x v="28"/>
    <x v="1"/>
    <x v="6"/>
    <n v="2047997.1782266505"/>
    <n v="18.260248794004667"/>
    <n v="732979.98487522791"/>
    <n v="732979.98487522791"/>
  </r>
  <r>
    <s v=" "/>
    <x v="32"/>
    <x v="2"/>
    <x v="4"/>
    <n v="2083845.08"/>
    <n v="6.6096360000000001"/>
    <n v="269959.78000000003"/>
    <n v="269959.78000000003"/>
  </r>
  <r>
    <n v="25"/>
    <x v="31"/>
    <x v="1"/>
    <x v="3"/>
    <n v="2085918.183497"/>
    <n v="7.5855490000000003"/>
    <n v="310127.57"/>
    <n v="310127.57"/>
  </r>
  <r>
    <n v="25"/>
    <x v="31"/>
    <x v="1"/>
    <x v="4"/>
    <n v="2113531.11"/>
    <n v="12.859552000000001"/>
    <n v="532709.64"/>
    <n v="532709.64"/>
  </r>
  <r>
    <m/>
    <x v="35"/>
    <x v="1"/>
    <x v="0"/>
    <n v="2123518.2413397464"/>
    <m/>
    <m/>
    <m/>
  </r>
  <r>
    <m/>
    <x v="32"/>
    <x v="1"/>
    <x v="5"/>
    <n v="2150766.46"/>
    <m/>
    <m/>
    <m/>
  </r>
  <r>
    <s v=" "/>
    <x v="32"/>
    <x v="1"/>
    <x v="3"/>
    <n v="2164047.6958039999"/>
    <n v="8.2337019999999992"/>
    <n v="349235.21"/>
    <n v="349235.21"/>
  </r>
  <r>
    <m/>
    <x v="36"/>
    <x v="0"/>
    <x v="6"/>
    <n v="2185252.2773883222"/>
    <m/>
    <m/>
    <m/>
  </r>
  <r>
    <m/>
    <x v="32"/>
    <x v="1"/>
    <x v="6"/>
    <n v="2220982.1315717194"/>
    <m/>
    <m/>
    <m/>
  </r>
  <r>
    <s v=" "/>
    <x v="35"/>
    <x v="1"/>
    <x v="4"/>
    <n v="2246364.73"/>
    <n v="7.6632870000000004"/>
    <n v="337404.95"/>
    <n v="337404.95"/>
  </r>
  <r>
    <m/>
    <x v="35"/>
    <x v="2"/>
    <x v="7"/>
    <n v="2265532.8784142025"/>
    <m/>
    <m/>
    <m/>
  </r>
  <r>
    <s v="05"/>
    <x v="28"/>
    <x v="1"/>
    <x v="5"/>
    <n v="2290389.39"/>
    <n v="9.14"/>
    <n v="410309.51688216004"/>
    <n v="410309.51688216004"/>
  </r>
  <r>
    <s v="05"/>
    <x v="28"/>
    <x v="1"/>
    <x v="4"/>
    <n v="2327267.31"/>
    <n v="11.20847"/>
    <n v="511268.07"/>
    <n v="511268.07"/>
  </r>
  <r>
    <s v=" "/>
    <x v="32"/>
    <x v="1"/>
    <x v="4"/>
    <n v="2450009.7200000002"/>
    <n v="6.3810209999999996"/>
    <n v="306417.87"/>
    <n v="306417.87"/>
  </r>
  <r>
    <m/>
    <x v="36"/>
    <x v="3"/>
    <x v="5"/>
    <n v="2505812.2499999995"/>
    <m/>
    <m/>
    <m/>
  </r>
  <r>
    <m/>
    <x v="35"/>
    <x v="2"/>
    <x v="1"/>
    <n v="2529888.6019758577"/>
    <m/>
    <m/>
    <m/>
  </r>
  <r>
    <s v=" "/>
    <x v="36"/>
    <x v="3"/>
    <x v="3"/>
    <n v="2532220.3445879999"/>
    <n v="7.5757219999999998"/>
    <n v="375994.6"/>
    <n v="375994.6"/>
  </r>
  <r>
    <s v=" "/>
    <x v="36"/>
    <x v="0"/>
    <x v="4"/>
    <n v="2622526.98"/>
    <n v="3.0812089999999999"/>
    <n v="158378.84"/>
    <n v="158378.84"/>
  </r>
  <r>
    <m/>
    <x v="36"/>
    <x v="0"/>
    <x v="5"/>
    <n v="2634811.9400000004"/>
    <m/>
    <m/>
    <m/>
  </r>
  <r>
    <s v=" "/>
    <x v="36"/>
    <x v="3"/>
    <x v="4"/>
    <n v="2692897.59"/>
    <n v="13.507554000000001"/>
    <n v="712939.42"/>
    <n v="712939.42"/>
  </r>
  <r>
    <m/>
    <x v="37"/>
    <x v="3"/>
    <x v="6"/>
    <n v="2714080.5816903971"/>
    <n v="14.703839582711259"/>
    <n v="782185.14755945432"/>
    <n v="782185.14755945432"/>
  </r>
  <r>
    <s v=" "/>
    <x v="36"/>
    <x v="0"/>
    <x v="3"/>
    <n v="2744790.6417649998"/>
    <n v="2.35154"/>
    <n v="126507.9"/>
    <n v="126507.9"/>
  </r>
  <r>
    <m/>
    <x v="35"/>
    <x v="1"/>
    <x v="7"/>
    <n v="2764815.1666830722"/>
    <m/>
    <m/>
    <m/>
  </r>
  <r>
    <m/>
    <x v="37"/>
    <x v="0"/>
    <x v="2"/>
    <n v="2834168.4344097967"/>
    <n v="2.3430426253247849"/>
    <n v="130155.31800377443"/>
    <n v="130155.31800377443"/>
  </r>
  <r>
    <m/>
    <x v="37"/>
    <x v="0"/>
    <x v="0"/>
    <n v="2866520.3469974208"/>
    <n v="2.6016254572270565"/>
    <n v="146169.20124479337"/>
    <n v="146169.20124479337"/>
  </r>
  <r>
    <m/>
    <x v="35"/>
    <x v="1"/>
    <x v="1"/>
    <n v="3032910.6586811198"/>
    <m/>
    <m/>
    <m/>
  </r>
  <r>
    <m/>
    <x v="37"/>
    <x v="0"/>
    <x v="1"/>
    <n v="3058091.2426056443"/>
    <n v="2.646884717551548"/>
    <n v="158650.53350864962"/>
    <n v="158650.53350864962"/>
  </r>
  <r>
    <s v=" "/>
    <x v="35"/>
    <x v="2"/>
    <x v="3"/>
    <n v="3335062.8760489998"/>
    <n v="7.1658629999999999"/>
    <n v="468412.61"/>
    <n v="468412.61"/>
  </r>
  <r>
    <m/>
    <x v="35"/>
    <x v="2"/>
    <x v="5"/>
    <n v="3570796.35"/>
    <m/>
    <m/>
    <m/>
  </r>
  <r>
    <s v=" "/>
    <x v="37"/>
    <x v="3"/>
    <x v="4"/>
    <n v="3863436.9"/>
    <n v="9.7905549999999995"/>
    <n v="741373.75"/>
    <n v="741373.75"/>
  </r>
  <r>
    <m/>
    <x v="37"/>
    <x v="0"/>
    <x v="6"/>
    <n v="3991460.3797093076"/>
    <n v="4.0267338065470701"/>
    <n v="315021.949589986"/>
    <n v="315021.949589986"/>
  </r>
  <r>
    <s v=" "/>
    <x v="35"/>
    <x v="1"/>
    <x v="3"/>
    <n v="4053991.930522"/>
    <n v="7.3322520000000004"/>
    <n v="582607.84"/>
    <n v="582607.84"/>
  </r>
  <r>
    <m/>
    <x v="37"/>
    <x v="3"/>
    <x v="5"/>
    <n v="4073364.9499999993"/>
    <n v="7.34"/>
    <n v="586010.57516679994"/>
    <n v="586010.57516679994"/>
  </r>
  <r>
    <s v=" "/>
    <x v="37"/>
    <x v="3"/>
    <x v="3"/>
    <n v="4211000.7152720001"/>
    <n v="6.7774890000000001"/>
    <n v="559384.18000000005"/>
    <n v="559384.18000000005"/>
  </r>
  <r>
    <m/>
    <x v="35"/>
    <x v="1"/>
    <x v="5"/>
    <n v="4377166.3600000003"/>
    <m/>
    <m/>
    <m/>
  </r>
  <r>
    <n v="73"/>
    <x v="22"/>
    <x v="2"/>
    <x v="7"/>
    <n v="4377437.4817980044"/>
    <n v="77.92066253931705"/>
    <n v="6685419.4446003465"/>
    <n v="4377436.4817980044"/>
  </r>
  <r>
    <n v="73"/>
    <x v="22"/>
    <x v="1"/>
    <x v="7"/>
    <n v="4520271.418488821"/>
    <n v="75.491729367154065"/>
    <n v="6688364.8891765382"/>
    <n v="4520270.418488821"/>
  </r>
  <r>
    <s v=" "/>
    <x v="37"/>
    <x v="0"/>
    <x v="4"/>
    <n v="4521652.8600000003"/>
    <n v="2.4904670000000002"/>
    <n v="220716.16"/>
    <n v="220716.16"/>
  </r>
  <r>
    <m/>
    <x v="36"/>
    <x v="2"/>
    <x v="8"/>
    <n v="4622588.1437374018"/>
    <m/>
    <m/>
    <m/>
  </r>
  <r>
    <m/>
    <x v="37"/>
    <x v="0"/>
    <x v="5"/>
    <n v="4752984.5599999996"/>
    <n v="2.91"/>
    <n v="271091.22736415995"/>
    <n v="271091.22736415995"/>
  </r>
  <r>
    <s v=" "/>
    <x v="37"/>
    <x v="0"/>
    <x v="3"/>
    <n v="5104260.4336700002"/>
    <n v="3.544308"/>
    <n v="354584.97"/>
    <n v="354584.97"/>
  </r>
  <r>
    <m/>
    <x v="36"/>
    <x v="2"/>
    <x v="0"/>
    <n v="5356387.6416217387"/>
    <m/>
    <m/>
    <m/>
  </r>
  <r>
    <m/>
    <x v="36"/>
    <x v="2"/>
    <x v="1"/>
    <n v="5376170.6379778488"/>
    <m/>
    <m/>
    <m/>
  </r>
  <r>
    <m/>
    <x v="36"/>
    <x v="2"/>
    <x v="2"/>
    <n v="5540831.4524972606"/>
    <m/>
    <m/>
    <m/>
  </r>
  <r>
    <n v="68"/>
    <x v="33"/>
    <x v="3"/>
    <x v="8"/>
    <n v="5593551.8600956574"/>
    <n v="94.966834445554028"/>
    <n v="10411557.503822371"/>
    <n v="5593550.8600956574"/>
  </r>
  <r>
    <m/>
    <x v="36"/>
    <x v="3"/>
    <x v="8"/>
    <n v="6172246.6281945156"/>
    <m/>
    <m/>
    <m/>
  </r>
  <r>
    <n v="68"/>
    <x v="33"/>
    <x v="1"/>
    <x v="8"/>
    <n v="6263081.3238213249"/>
    <n v="84.826134342744453"/>
    <n v="10412950.364370428"/>
    <n v="6263080.3238213249"/>
  </r>
  <r>
    <m/>
    <x v="36"/>
    <x v="1"/>
    <x v="0"/>
    <n v="6300873.3963725595"/>
    <m/>
    <m/>
    <m/>
  </r>
  <r>
    <m/>
    <x v="36"/>
    <x v="1"/>
    <x v="1"/>
    <n v="6461900.2695853235"/>
    <m/>
    <m/>
    <m/>
  </r>
  <r>
    <m/>
    <x v="36"/>
    <x v="1"/>
    <x v="2"/>
    <n v="6537774.8259116365"/>
    <m/>
    <m/>
    <m/>
  </r>
  <r>
    <m/>
    <x v="36"/>
    <x v="2"/>
    <x v="6"/>
    <n v="6853438.994480826"/>
    <m/>
    <m/>
    <m/>
  </r>
  <r>
    <s v=" "/>
    <x v="37"/>
    <x v="3"/>
    <x v="8"/>
    <n v="6940386.8158440609"/>
    <n v="76.563779095047352"/>
    <n v="10415091.962848291"/>
    <n v="6940385.8158440609"/>
  </r>
  <r>
    <s v=" "/>
    <x v="36"/>
    <x v="2"/>
    <x v="4"/>
    <n v="7410942.9699999997"/>
    <n v="2.423797"/>
    <n v="352067.38"/>
    <n v="352067.38"/>
  </r>
  <r>
    <m/>
    <x v="36"/>
    <x v="2"/>
    <x v="5"/>
    <n v="8128376.3699999992"/>
    <m/>
    <m/>
    <m/>
  </r>
  <r>
    <m/>
    <x v="36"/>
    <x v="1"/>
    <x v="6"/>
    <n v="8167373.6439189361"/>
    <m/>
    <m/>
    <m/>
  </r>
  <r>
    <s v=" "/>
    <x v="37"/>
    <x v="2"/>
    <x v="8"/>
    <n v="8254933.5462205457"/>
    <n v="2.3833582579147401"/>
    <n v="385619.49510407407"/>
    <n v="385619.49510407407"/>
  </r>
  <r>
    <s v=" "/>
    <x v="36"/>
    <x v="2"/>
    <x v="3"/>
    <n v="8373789.1363500003"/>
    <n v="2.3802379999999999"/>
    <n v="390659.6"/>
    <n v="390659.6"/>
  </r>
  <r>
    <m/>
    <x v="36"/>
    <x v="2"/>
    <x v="7"/>
    <n v="9276624.7465975601"/>
    <m/>
    <m/>
    <m/>
  </r>
  <r>
    <m/>
    <x v="37"/>
    <x v="2"/>
    <x v="0"/>
    <n v="9391157.6047014594"/>
    <n v="2.5799885399111502"/>
    <n v="474889.94833393255"/>
    <n v="474889.94833393255"/>
  </r>
  <r>
    <m/>
    <x v="37"/>
    <x v="2"/>
    <x v="2"/>
    <n v="9414298.919675719"/>
    <n v="2.3750550370411969"/>
    <n v="438245.7701599914"/>
    <n v="438245.7701599914"/>
  </r>
  <r>
    <s v=" "/>
    <x v="36"/>
    <x v="1"/>
    <x v="4"/>
    <n v="10103840.57"/>
    <n v="4.2138020000000003"/>
    <n v="834481.48"/>
    <n v="834481.48"/>
  </r>
  <r>
    <m/>
    <x v="36"/>
    <x v="1"/>
    <x v="7"/>
    <n v="10291107.17704206"/>
    <m/>
    <m/>
    <m/>
  </r>
  <r>
    <m/>
    <x v="37"/>
    <x v="2"/>
    <x v="1"/>
    <n v="10305910.398811596"/>
    <n v="2.6935210530726206"/>
    <n v="544080.05795347004"/>
    <n v="544080.05795347004"/>
  </r>
  <r>
    <m/>
    <x v="36"/>
    <x v="1"/>
    <x v="5"/>
    <n v="10634188.620000001"/>
    <m/>
    <m/>
    <m/>
  </r>
  <r>
    <m/>
    <x v="36"/>
    <x v="1"/>
    <x v="8"/>
    <n v="10794834.771931918"/>
    <m/>
    <m/>
    <m/>
  </r>
  <r>
    <m/>
    <x v="37"/>
    <x v="1"/>
    <x v="0"/>
    <n v="10854297.087974845"/>
    <n v="2.6090852842741827"/>
    <n v="555067.8213461556"/>
    <n v="555067.8213461556"/>
  </r>
  <r>
    <s v=" "/>
    <x v="36"/>
    <x v="1"/>
    <x v="3"/>
    <n v="10906009.480937"/>
    <n v="2.6402450000000002"/>
    <n v="564372.94999999995"/>
    <n v="564372.94999999995"/>
  </r>
  <r>
    <m/>
    <x v="37"/>
    <x v="1"/>
    <x v="2"/>
    <n v="10932411.552542988"/>
    <n v="2.4677754019038161"/>
    <n v="528783.23173195205"/>
    <n v="528783.23173195205"/>
  </r>
  <r>
    <m/>
    <x v="37"/>
    <x v="1"/>
    <x v="1"/>
    <n v="12216512.902311571"/>
    <n v="3.0071003304251094"/>
    <n v="720031.08770960127"/>
    <n v="720031.08770960127"/>
  </r>
  <r>
    <m/>
    <x v="37"/>
    <x v="2"/>
    <x v="6"/>
    <n v="12625608.581273327"/>
    <n v="3.4526681905030867"/>
    <n v="854403.92783238238"/>
    <n v="854403.92783238238"/>
  </r>
  <r>
    <s v=" "/>
    <x v="37"/>
    <x v="2"/>
    <x v="4"/>
    <n v="13246521.6"/>
    <n v="2.2885339999999998"/>
    <n v="594176.18000000005"/>
    <n v="594176.18000000005"/>
  </r>
  <r>
    <m/>
    <x v="37"/>
    <x v="2"/>
    <x v="7"/>
    <n v="14070335.36439459"/>
    <n v="24.299741824036918"/>
    <n v="6701348.1279551368"/>
    <n v="6701348.1279551368"/>
  </r>
  <r>
    <s v=" "/>
    <x v="37"/>
    <x v="1"/>
    <x v="8"/>
    <n v="15195320.362064607"/>
    <n v="35.002492258962107"/>
    <n v="10424732.033574067"/>
    <n v="10424732.033574067"/>
  </r>
  <r>
    <m/>
    <x v="37"/>
    <x v="2"/>
    <x v="5"/>
    <n v="15320471.5"/>
    <n v="2.71"/>
    <n v="813762.16419399995"/>
    <n v="813762.16419399995"/>
  </r>
  <r>
    <m/>
    <x v="37"/>
    <x v="1"/>
    <x v="6"/>
    <n v="15339689.162963722"/>
    <n v="4.0358097023740074"/>
    <n v="1213398.1005636919"/>
    <n v="1213398.1005636919"/>
  </r>
  <r>
    <s v=" "/>
    <x v="37"/>
    <x v="2"/>
    <x v="3"/>
    <n v="15757931.005070001"/>
    <n v="2.48739"/>
    <n v="768243.97"/>
    <n v="768243.97"/>
  </r>
  <r>
    <m/>
    <x v="37"/>
    <x v="1"/>
    <x v="7"/>
    <n v="15879186.573530098"/>
    <n v="21.561420949403658"/>
    <n v="6710605.3905016221"/>
    <n v="6710605.3905016221"/>
  </r>
  <r>
    <s v=" "/>
    <x v="37"/>
    <x v="1"/>
    <x v="4"/>
    <n v="17109958.5"/>
    <n v="2.9748809999999999"/>
    <n v="997641.82"/>
    <n v="997641.82"/>
  </r>
  <r>
    <m/>
    <x v="37"/>
    <x v="1"/>
    <x v="5"/>
    <n v="19393836.48"/>
    <n v="2.79"/>
    <n v="1060532.55407232"/>
    <n v="1060532.55407232"/>
  </r>
  <r>
    <s v=" "/>
    <x v="37"/>
    <x v="1"/>
    <x v="3"/>
    <n v="19968931.720341999"/>
    <n v="2.5794450000000002"/>
    <n v="1009571.68"/>
    <n v="1009571.68"/>
  </r>
  <r>
    <n v="63"/>
    <x v="8"/>
    <x v="3"/>
    <x v="8"/>
    <m/>
    <m/>
    <m/>
    <m/>
  </r>
  <r>
    <m/>
    <x v="0"/>
    <x v="2"/>
    <x v="8"/>
    <m/>
    <m/>
    <m/>
    <m/>
  </r>
  <r>
    <m/>
    <x v="0"/>
    <x v="3"/>
    <x v="8"/>
    <m/>
    <m/>
    <m/>
    <m/>
  </r>
  <r>
    <m/>
    <x v="0"/>
    <x v="1"/>
    <x v="8"/>
    <m/>
    <m/>
    <m/>
    <m/>
  </r>
  <r>
    <m/>
    <x v="37"/>
    <x v="0"/>
    <x v="8"/>
    <m/>
    <m/>
    <m/>
    <m/>
  </r>
  <r>
    <m/>
    <x v="0"/>
    <x v="0"/>
    <x v="8"/>
    <m/>
    <m/>
    <m/>
    <m/>
  </r>
  <r>
    <m/>
    <x v="36"/>
    <x v="0"/>
    <x v="8"/>
    <m/>
    <m/>
    <m/>
    <m/>
  </r>
  <r>
    <m/>
    <x v="35"/>
    <x v="0"/>
    <x v="8"/>
    <m/>
    <m/>
    <m/>
    <m/>
  </r>
  <r>
    <m/>
    <x v="30"/>
    <x v="0"/>
    <x v="8"/>
    <m/>
    <m/>
    <m/>
    <m/>
  </r>
  <r>
    <m/>
    <x v="32"/>
    <x v="0"/>
    <x v="8"/>
    <m/>
    <m/>
    <m/>
    <m/>
  </r>
  <r>
    <n v="91"/>
    <x v="3"/>
    <x v="1"/>
    <x v="8"/>
    <m/>
    <m/>
    <m/>
    <m/>
  </r>
  <r>
    <n v="91"/>
    <x v="3"/>
    <x v="2"/>
    <x v="8"/>
    <m/>
    <m/>
    <m/>
    <m/>
  </r>
  <r>
    <n v="91"/>
    <x v="3"/>
    <x v="3"/>
    <x v="8"/>
    <m/>
    <m/>
    <m/>
    <m/>
  </r>
  <r>
    <n v="91"/>
    <x v="3"/>
    <x v="0"/>
    <x v="8"/>
    <m/>
    <m/>
    <m/>
    <m/>
  </r>
  <r>
    <s v="05"/>
    <x v="28"/>
    <x v="0"/>
    <x v="8"/>
    <m/>
    <m/>
    <m/>
    <m/>
  </r>
  <r>
    <n v="81"/>
    <x v="25"/>
    <x v="1"/>
    <x v="8"/>
    <m/>
    <m/>
    <m/>
    <m/>
  </r>
  <r>
    <n v="81"/>
    <x v="25"/>
    <x v="2"/>
    <x v="8"/>
    <m/>
    <m/>
    <m/>
    <m/>
  </r>
  <r>
    <n v="81"/>
    <x v="25"/>
    <x v="3"/>
    <x v="8"/>
    <m/>
    <m/>
    <m/>
    <m/>
  </r>
  <r>
    <n v="81"/>
    <x v="25"/>
    <x v="0"/>
    <x v="8"/>
    <m/>
    <m/>
    <m/>
    <m/>
  </r>
  <r>
    <n v="88"/>
    <x v="1"/>
    <x v="1"/>
    <x v="8"/>
    <m/>
    <m/>
    <m/>
    <m/>
  </r>
  <r>
    <n v="88"/>
    <x v="1"/>
    <x v="2"/>
    <x v="8"/>
    <m/>
    <m/>
    <m/>
    <m/>
  </r>
  <r>
    <n v="88"/>
    <x v="1"/>
    <x v="3"/>
    <x v="8"/>
    <m/>
    <m/>
    <m/>
    <m/>
  </r>
  <r>
    <n v="88"/>
    <x v="1"/>
    <x v="0"/>
    <x v="8"/>
    <m/>
    <m/>
    <m/>
    <m/>
  </r>
  <r>
    <s v="08"/>
    <x v="11"/>
    <x v="0"/>
    <x v="8"/>
    <m/>
    <m/>
    <m/>
    <m/>
  </r>
  <r>
    <n v="13"/>
    <x v="23"/>
    <x v="0"/>
    <x v="8"/>
    <m/>
    <m/>
    <m/>
    <m/>
  </r>
  <r>
    <n v="15"/>
    <x v="34"/>
    <x v="0"/>
    <x v="8"/>
    <m/>
    <m/>
    <m/>
    <m/>
  </r>
  <r>
    <n v="17"/>
    <x v="12"/>
    <x v="0"/>
    <x v="8"/>
    <m/>
    <m/>
    <m/>
    <m/>
  </r>
  <r>
    <n v="18"/>
    <x v="18"/>
    <x v="1"/>
    <x v="8"/>
    <m/>
    <m/>
    <m/>
    <m/>
  </r>
  <r>
    <n v="18"/>
    <x v="18"/>
    <x v="2"/>
    <x v="8"/>
    <m/>
    <m/>
    <m/>
    <m/>
  </r>
  <r>
    <n v="18"/>
    <x v="18"/>
    <x v="3"/>
    <x v="8"/>
    <m/>
    <m/>
    <m/>
    <m/>
  </r>
  <r>
    <n v="18"/>
    <x v="18"/>
    <x v="0"/>
    <x v="8"/>
    <m/>
    <m/>
    <m/>
    <m/>
  </r>
  <r>
    <n v="85"/>
    <x v="15"/>
    <x v="0"/>
    <x v="8"/>
    <m/>
    <m/>
    <m/>
    <m/>
  </r>
  <r>
    <n v="19"/>
    <x v="19"/>
    <x v="0"/>
    <x v="8"/>
    <m/>
    <m/>
    <m/>
    <m/>
  </r>
  <r>
    <n v="20"/>
    <x v="16"/>
    <x v="0"/>
    <x v="8"/>
    <m/>
    <m/>
    <m/>
    <m/>
  </r>
  <r>
    <n v="27"/>
    <x v="6"/>
    <x v="1"/>
    <x v="8"/>
    <m/>
    <m/>
    <m/>
    <m/>
  </r>
  <r>
    <n v="27"/>
    <x v="6"/>
    <x v="2"/>
    <x v="8"/>
    <m/>
    <m/>
    <m/>
    <m/>
  </r>
  <r>
    <n v="27"/>
    <x v="6"/>
    <x v="3"/>
    <x v="8"/>
    <m/>
    <m/>
    <m/>
    <m/>
  </r>
  <r>
    <n v="27"/>
    <x v="6"/>
    <x v="0"/>
    <x v="8"/>
    <m/>
    <m/>
    <m/>
    <m/>
  </r>
  <r>
    <n v="23"/>
    <x v="20"/>
    <x v="0"/>
    <x v="8"/>
    <m/>
    <m/>
    <m/>
    <m/>
  </r>
  <r>
    <n v="25"/>
    <x v="31"/>
    <x v="0"/>
    <x v="8"/>
    <m/>
    <m/>
    <m/>
    <m/>
  </r>
  <r>
    <n v="94"/>
    <x v="4"/>
    <x v="1"/>
    <x v="8"/>
    <m/>
    <m/>
    <m/>
    <m/>
  </r>
  <r>
    <n v="94"/>
    <x v="4"/>
    <x v="2"/>
    <x v="8"/>
    <m/>
    <m/>
    <m/>
    <m/>
  </r>
  <r>
    <n v="94"/>
    <x v="4"/>
    <x v="3"/>
    <x v="8"/>
    <m/>
    <m/>
    <m/>
    <m/>
  </r>
  <r>
    <n v="94"/>
    <x v="4"/>
    <x v="0"/>
    <x v="8"/>
    <m/>
    <m/>
    <m/>
    <m/>
  </r>
  <r>
    <n v="95"/>
    <x v="13"/>
    <x v="1"/>
    <x v="8"/>
    <m/>
    <m/>
    <m/>
    <m/>
  </r>
  <r>
    <n v="95"/>
    <x v="13"/>
    <x v="2"/>
    <x v="8"/>
    <m/>
    <m/>
    <m/>
    <m/>
  </r>
  <r>
    <n v="95"/>
    <x v="13"/>
    <x v="3"/>
    <x v="8"/>
    <m/>
    <m/>
    <m/>
    <m/>
  </r>
  <r>
    <n v="95"/>
    <x v="13"/>
    <x v="0"/>
    <x v="8"/>
    <m/>
    <m/>
    <m/>
    <m/>
  </r>
  <r>
    <n v="41"/>
    <x v="27"/>
    <x v="0"/>
    <x v="8"/>
    <m/>
    <m/>
    <m/>
    <m/>
  </r>
  <r>
    <n v="44"/>
    <x v="5"/>
    <x v="0"/>
    <x v="8"/>
    <m/>
    <m/>
    <m/>
    <m/>
  </r>
  <r>
    <n v="47"/>
    <x v="10"/>
    <x v="0"/>
    <x v="8"/>
    <m/>
    <m/>
    <m/>
    <m/>
  </r>
  <r>
    <n v="50"/>
    <x v="29"/>
    <x v="0"/>
    <x v="8"/>
    <m/>
    <m/>
    <m/>
    <m/>
  </r>
  <r>
    <n v="52"/>
    <x v="21"/>
    <x v="0"/>
    <x v="8"/>
    <m/>
    <m/>
    <m/>
    <m/>
  </r>
  <r>
    <n v="54"/>
    <x v="17"/>
    <x v="0"/>
    <x v="8"/>
    <m/>
    <m/>
    <m/>
    <m/>
  </r>
  <r>
    <n v="86"/>
    <x v="26"/>
    <x v="1"/>
    <x v="8"/>
    <m/>
    <m/>
    <m/>
    <m/>
  </r>
  <r>
    <n v="86"/>
    <x v="26"/>
    <x v="2"/>
    <x v="8"/>
    <m/>
    <m/>
    <m/>
    <m/>
  </r>
  <r>
    <n v="86"/>
    <x v="26"/>
    <x v="3"/>
    <x v="8"/>
    <m/>
    <m/>
    <m/>
    <m/>
  </r>
  <r>
    <n v="86"/>
    <x v="26"/>
    <x v="0"/>
    <x v="8"/>
    <m/>
    <m/>
    <m/>
    <m/>
  </r>
  <r>
    <n v="63"/>
    <x v="8"/>
    <x v="0"/>
    <x v="8"/>
    <m/>
    <m/>
    <m/>
    <m/>
  </r>
  <r>
    <n v="66"/>
    <x v="9"/>
    <x v="0"/>
    <x v="8"/>
    <m/>
    <m/>
    <m/>
    <m/>
  </r>
  <r>
    <n v="68"/>
    <x v="33"/>
    <x v="0"/>
    <x v="8"/>
    <m/>
    <m/>
    <m/>
    <m/>
  </r>
  <r>
    <n v="70"/>
    <x v="14"/>
    <x v="0"/>
    <x v="8"/>
    <m/>
    <m/>
    <m/>
    <m/>
  </r>
  <r>
    <n v="73"/>
    <x v="22"/>
    <x v="0"/>
    <x v="8"/>
    <m/>
    <m/>
    <m/>
    <m/>
  </r>
  <r>
    <n v="76"/>
    <x v="24"/>
    <x v="0"/>
    <x v="8"/>
    <m/>
    <m/>
    <m/>
    <m/>
  </r>
  <r>
    <n v="97"/>
    <x v="2"/>
    <x v="1"/>
    <x v="8"/>
    <m/>
    <m/>
    <m/>
    <m/>
  </r>
  <r>
    <n v="97"/>
    <x v="2"/>
    <x v="2"/>
    <x v="8"/>
    <m/>
    <m/>
    <m/>
    <m/>
  </r>
  <r>
    <n v="97"/>
    <x v="2"/>
    <x v="3"/>
    <x v="8"/>
    <m/>
    <m/>
    <m/>
    <m/>
  </r>
  <r>
    <n v="97"/>
    <x v="2"/>
    <x v="0"/>
    <x v="8"/>
    <m/>
    <m/>
    <m/>
    <m/>
  </r>
  <r>
    <n v="99"/>
    <x v="7"/>
    <x v="1"/>
    <x v="8"/>
    <m/>
    <m/>
    <m/>
    <m/>
  </r>
  <r>
    <n v="99"/>
    <x v="7"/>
    <x v="2"/>
    <x v="8"/>
    <m/>
    <m/>
    <m/>
    <m/>
  </r>
  <r>
    <n v="99"/>
    <x v="7"/>
    <x v="3"/>
    <x v="8"/>
    <m/>
    <m/>
    <m/>
    <m/>
  </r>
  <r>
    <n v="99"/>
    <x v="7"/>
    <x v="0"/>
    <x v="8"/>
    <m/>
    <m/>
    <m/>
    <m/>
  </r>
  <r>
    <m/>
    <x v="0"/>
    <x v="0"/>
    <x v="7"/>
    <m/>
    <m/>
    <m/>
    <m/>
  </r>
  <r>
    <m/>
    <x v="0"/>
    <x v="1"/>
    <x v="7"/>
    <m/>
    <m/>
    <m/>
    <m/>
  </r>
  <r>
    <m/>
    <x v="0"/>
    <x v="2"/>
    <x v="7"/>
    <m/>
    <m/>
    <m/>
    <m/>
  </r>
  <r>
    <m/>
    <x v="0"/>
    <x v="3"/>
    <x v="7"/>
    <m/>
    <m/>
    <m/>
    <m/>
  </r>
  <r>
    <m/>
    <x v="36"/>
    <x v="0"/>
    <x v="7"/>
    <m/>
    <m/>
    <m/>
    <m/>
  </r>
  <r>
    <m/>
    <x v="35"/>
    <x v="0"/>
    <x v="7"/>
    <m/>
    <m/>
    <m/>
    <m/>
  </r>
  <r>
    <m/>
    <x v="30"/>
    <x v="0"/>
    <x v="7"/>
    <m/>
    <m/>
    <m/>
    <m/>
  </r>
  <r>
    <m/>
    <x v="32"/>
    <x v="0"/>
    <x v="7"/>
    <m/>
    <m/>
    <m/>
    <m/>
  </r>
  <r>
    <m/>
    <x v="37"/>
    <x v="0"/>
    <x v="7"/>
    <m/>
    <m/>
    <m/>
    <m/>
  </r>
  <r>
    <n v="91"/>
    <x v="3"/>
    <x v="1"/>
    <x v="7"/>
    <m/>
    <m/>
    <m/>
    <m/>
  </r>
  <r>
    <n v="91"/>
    <x v="3"/>
    <x v="2"/>
    <x v="7"/>
    <m/>
    <m/>
    <m/>
    <m/>
  </r>
  <r>
    <n v="91"/>
    <x v="3"/>
    <x v="3"/>
    <x v="7"/>
    <m/>
    <m/>
    <m/>
    <m/>
  </r>
  <r>
    <n v="91"/>
    <x v="3"/>
    <x v="0"/>
    <x v="7"/>
    <m/>
    <m/>
    <m/>
    <m/>
  </r>
  <r>
    <s v="05"/>
    <x v="28"/>
    <x v="0"/>
    <x v="7"/>
    <m/>
    <m/>
    <m/>
    <m/>
  </r>
  <r>
    <n v="81"/>
    <x v="25"/>
    <x v="1"/>
    <x v="7"/>
    <m/>
    <m/>
    <m/>
    <m/>
  </r>
  <r>
    <n v="81"/>
    <x v="25"/>
    <x v="2"/>
    <x v="7"/>
    <m/>
    <m/>
    <m/>
    <m/>
  </r>
  <r>
    <n v="81"/>
    <x v="25"/>
    <x v="3"/>
    <x v="7"/>
    <m/>
    <m/>
    <m/>
    <m/>
  </r>
  <r>
    <n v="81"/>
    <x v="25"/>
    <x v="0"/>
    <x v="7"/>
    <m/>
    <m/>
    <m/>
    <m/>
  </r>
  <r>
    <n v="88"/>
    <x v="1"/>
    <x v="1"/>
    <x v="7"/>
    <m/>
    <m/>
    <m/>
    <m/>
  </r>
  <r>
    <n v="88"/>
    <x v="1"/>
    <x v="2"/>
    <x v="7"/>
    <m/>
    <m/>
    <m/>
    <m/>
  </r>
  <r>
    <n v="88"/>
    <x v="1"/>
    <x v="3"/>
    <x v="7"/>
    <m/>
    <m/>
    <m/>
    <m/>
  </r>
  <r>
    <n v="88"/>
    <x v="1"/>
    <x v="0"/>
    <x v="7"/>
    <m/>
    <m/>
    <m/>
    <m/>
  </r>
  <r>
    <s v="08"/>
    <x v="11"/>
    <x v="0"/>
    <x v="7"/>
    <m/>
    <m/>
    <m/>
    <m/>
  </r>
  <r>
    <n v="13"/>
    <x v="23"/>
    <x v="0"/>
    <x v="7"/>
    <m/>
    <m/>
    <m/>
    <m/>
  </r>
  <r>
    <n v="15"/>
    <x v="34"/>
    <x v="0"/>
    <x v="7"/>
    <m/>
    <m/>
    <m/>
    <m/>
  </r>
  <r>
    <n v="17"/>
    <x v="12"/>
    <x v="0"/>
    <x v="7"/>
    <m/>
    <m/>
    <m/>
    <m/>
  </r>
  <r>
    <n v="18"/>
    <x v="18"/>
    <x v="1"/>
    <x v="7"/>
    <m/>
    <m/>
    <m/>
    <m/>
  </r>
  <r>
    <n v="18"/>
    <x v="18"/>
    <x v="2"/>
    <x v="7"/>
    <m/>
    <m/>
    <m/>
    <m/>
  </r>
  <r>
    <n v="18"/>
    <x v="18"/>
    <x v="3"/>
    <x v="7"/>
    <m/>
    <m/>
    <m/>
    <m/>
  </r>
  <r>
    <n v="18"/>
    <x v="18"/>
    <x v="0"/>
    <x v="7"/>
    <m/>
    <m/>
    <m/>
    <m/>
  </r>
  <r>
    <n v="85"/>
    <x v="15"/>
    <x v="0"/>
    <x v="7"/>
    <m/>
    <m/>
    <m/>
    <m/>
  </r>
  <r>
    <n v="19"/>
    <x v="19"/>
    <x v="0"/>
    <x v="7"/>
    <m/>
    <m/>
    <m/>
    <m/>
  </r>
  <r>
    <n v="20"/>
    <x v="16"/>
    <x v="0"/>
    <x v="7"/>
    <m/>
    <m/>
    <m/>
    <m/>
  </r>
  <r>
    <n v="27"/>
    <x v="6"/>
    <x v="1"/>
    <x v="7"/>
    <m/>
    <m/>
    <m/>
    <m/>
  </r>
  <r>
    <n v="27"/>
    <x v="6"/>
    <x v="2"/>
    <x v="7"/>
    <m/>
    <m/>
    <m/>
    <m/>
  </r>
  <r>
    <n v="27"/>
    <x v="6"/>
    <x v="3"/>
    <x v="7"/>
    <m/>
    <m/>
    <m/>
    <m/>
  </r>
  <r>
    <n v="27"/>
    <x v="6"/>
    <x v="0"/>
    <x v="7"/>
    <m/>
    <m/>
    <m/>
    <m/>
  </r>
  <r>
    <n v="23"/>
    <x v="20"/>
    <x v="0"/>
    <x v="7"/>
    <m/>
    <m/>
    <m/>
    <m/>
  </r>
  <r>
    <n v="25"/>
    <x v="31"/>
    <x v="0"/>
    <x v="7"/>
    <m/>
    <m/>
    <m/>
    <m/>
  </r>
  <r>
    <n v="94"/>
    <x v="4"/>
    <x v="1"/>
    <x v="7"/>
    <m/>
    <m/>
    <m/>
    <m/>
  </r>
  <r>
    <n v="94"/>
    <x v="4"/>
    <x v="2"/>
    <x v="7"/>
    <m/>
    <m/>
    <m/>
    <m/>
  </r>
  <r>
    <n v="94"/>
    <x v="4"/>
    <x v="3"/>
    <x v="7"/>
    <m/>
    <m/>
    <m/>
    <m/>
  </r>
  <r>
    <n v="94"/>
    <x v="4"/>
    <x v="0"/>
    <x v="7"/>
    <m/>
    <m/>
    <m/>
    <m/>
  </r>
  <r>
    <n v="95"/>
    <x v="13"/>
    <x v="1"/>
    <x v="7"/>
    <m/>
    <m/>
    <m/>
    <m/>
  </r>
  <r>
    <n v="95"/>
    <x v="13"/>
    <x v="2"/>
    <x v="7"/>
    <m/>
    <m/>
    <m/>
    <m/>
  </r>
  <r>
    <n v="95"/>
    <x v="13"/>
    <x v="3"/>
    <x v="7"/>
    <m/>
    <m/>
    <m/>
    <m/>
  </r>
  <r>
    <n v="95"/>
    <x v="13"/>
    <x v="0"/>
    <x v="7"/>
    <m/>
    <m/>
    <m/>
    <m/>
  </r>
  <r>
    <n v="41"/>
    <x v="27"/>
    <x v="0"/>
    <x v="7"/>
    <m/>
    <m/>
    <m/>
    <m/>
  </r>
  <r>
    <n v="44"/>
    <x v="5"/>
    <x v="0"/>
    <x v="7"/>
    <m/>
    <m/>
    <m/>
    <m/>
  </r>
  <r>
    <n v="47"/>
    <x v="10"/>
    <x v="0"/>
    <x v="7"/>
    <m/>
    <m/>
    <m/>
    <m/>
  </r>
  <r>
    <n v="50"/>
    <x v="29"/>
    <x v="0"/>
    <x v="7"/>
    <m/>
    <m/>
    <m/>
    <m/>
  </r>
  <r>
    <n v="52"/>
    <x v="21"/>
    <x v="0"/>
    <x v="7"/>
    <m/>
    <m/>
    <m/>
    <m/>
  </r>
  <r>
    <n v="54"/>
    <x v="17"/>
    <x v="0"/>
    <x v="7"/>
    <m/>
    <m/>
    <m/>
    <m/>
  </r>
  <r>
    <n v="86"/>
    <x v="26"/>
    <x v="1"/>
    <x v="7"/>
    <m/>
    <m/>
    <m/>
    <m/>
  </r>
  <r>
    <n v="86"/>
    <x v="26"/>
    <x v="2"/>
    <x v="7"/>
    <m/>
    <m/>
    <m/>
    <m/>
  </r>
  <r>
    <n v="86"/>
    <x v="26"/>
    <x v="3"/>
    <x v="7"/>
    <m/>
    <m/>
    <m/>
    <m/>
  </r>
  <r>
    <n v="86"/>
    <x v="26"/>
    <x v="0"/>
    <x v="7"/>
    <m/>
    <m/>
    <m/>
    <m/>
  </r>
  <r>
    <n v="63"/>
    <x v="8"/>
    <x v="0"/>
    <x v="7"/>
    <m/>
    <m/>
    <m/>
    <m/>
  </r>
  <r>
    <n v="66"/>
    <x v="9"/>
    <x v="0"/>
    <x v="7"/>
    <m/>
    <m/>
    <m/>
    <m/>
  </r>
  <r>
    <n v="68"/>
    <x v="33"/>
    <x v="0"/>
    <x v="7"/>
    <m/>
    <m/>
    <m/>
    <m/>
  </r>
  <r>
    <n v="70"/>
    <x v="14"/>
    <x v="0"/>
    <x v="7"/>
    <m/>
    <m/>
    <m/>
    <m/>
  </r>
  <r>
    <n v="73"/>
    <x v="22"/>
    <x v="0"/>
    <x v="7"/>
    <m/>
    <m/>
    <m/>
    <m/>
  </r>
  <r>
    <n v="76"/>
    <x v="24"/>
    <x v="0"/>
    <x v="7"/>
    <m/>
    <m/>
    <m/>
    <m/>
  </r>
  <r>
    <n v="97"/>
    <x v="2"/>
    <x v="1"/>
    <x v="7"/>
    <m/>
    <m/>
    <m/>
    <m/>
  </r>
  <r>
    <n v="97"/>
    <x v="2"/>
    <x v="2"/>
    <x v="7"/>
    <m/>
    <m/>
    <m/>
    <m/>
  </r>
  <r>
    <n v="97"/>
    <x v="2"/>
    <x v="3"/>
    <x v="7"/>
    <m/>
    <m/>
    <m/>
    <m/>
  </r>
  <r>
    <n v="97"/>
    <x v="2"/>
    <x v="0"/>
    <x v="7"/>
    <m/>
    <m/>
    <m/>
    <m/>
  </r>
  <r>
    <n v="99"/>
    <x v="7"/>
    <x v="1"/>
    <x v="7"/>
    <m/>
    <m/>
    <m/>
    <m/>
  </r>
  <r>
    <n v="99"/>
    <x v="7"/>
    <x v="2"/>
    <x v="7"/>
    <m/>
    <m/>
    <m/>
    <m/>
  </r>
  <r>
    <n v="99"/>
    <x v="7"/>
    <x v="3"/>
    <x v="7"/>
    <m/>
    <m/>
    <m/>
    <m/>
  </r>
  <r>
    <n v="99"/>
    <x v="7"/>
    <x v="0"/>
    <x v="7"/>
    <m/>
    <m/>
    <m/>
    <m/>
  </r>
  <r>
    <n v="91"/>
    <x v="3"/>
    <x v="1"/>
    <x v="0"/>
    <m/>
    <m/>
    <m/>
    <m/>
  </r>
  <r>
    <n v="91"/>
    <x v="3"/>
    <x v="2"/>
    <x v="0"/>
    <m/>
    <m/>
    <m/>
    <m/>
  </r>
  <r>
    <n v="91"/>
    <x v="3"/>
    <x v="3"/>
    <x v="0"/>
    <m/>
    <m/>
    <m/>
    <m/>
  </r>
  <r>
    <n v="91"/>
    <x v="3"/>
    <x v="0"/>
    <x v="0"/>
    <m/>
    <m/>
    <m/>
    <m/>
  </r>
  <r>
    <n v="81"/>
    <x v="25"/>
    <x v="1"/>
    <x v="0"/>
    <m/>
    <m/>
    <m/>
    <m/>
  </r>
  <r>
    <n v="81"/>
    <x v="25"/>
    <x v="2"/>
    <x v="0"/>
    <m/>
    <m/>
    <m/>
    <m/>
  </r>
  <r>
    <n v="81"/>
    <x v="25"/>
    <x v="3"/>
    <x v="0"/>
    <m/>
    <m/>
    <m/>
    <m/>
  </r>
  <r>
    <n v="81"/>
    <x v="25"/>
    <x v="0"/>
    <x v="0"/>
    <m/>
    <m/>
    <m/>
    <m/>
  </r>
  <r>
    <n v="88"/>
    <x v="1"/>
    <x v="1"/>
    <x v="0"/>
    <m/>
    <m/>
    <m/>
    <m/>
  </r>
  <r>
    <n v="88"/>
    <x v="1"/>
    <x v="2"/>
    <x v="0"/>
    <m/>
    <m/>
    <m/>
    <m/>
  </r>
  <r>
    <n v="88"/>
    <x v="1"/>
    <x v="3"/>
    <x v="0"/>
    <m/>
    <m/>
    <m/>
    <m/>
  </r>
  <r>
    <n v="88"/>
    <x v="1"/>
    <x v="0"/>
    <x v="0"/>
    <m/>
    <m/>
    <m/>
    <m/>
  </r>
  <r>
    <n v="18"/>
    <x v="18"/>
    <x v="1"/>
    <x v="0"/>
    <m/>
    <m/>
    <m/>
    <m/>
  </r>
  <r>
    <n v="18"/>
    <x v="18"/>
    <x v="2"/>
    <x v="0"/>
    <m/>
    <m/>
    <m/>
    <m/>
  </r>
  <r>
    <n v="18"/>
    <x v="18"/>
    <x v="3"/>
    <x v="0"/>
    <m/>
    <m/>
    <m/>
    <m/>
  </r>
  <r>
    <n v="18"/>
    <x v="18"/>
    <x v="0"/>
    <x v="0"/>
    <m/>
    <m/>
    <m/>
    <m/>
  </r>
  <r>
    <n v="27"/>
    <x v="6"/>
    <x v="1"/>
    <x v="0"/>
    <m/>
    <m/>
    <m/>
    <m/>
  </r>
  <r>
    <n v="27"/>
    <x v="6"/>
    <x v="2"/>
    <x v="0"/>
    <m/>
    <m/>
    <m/>
    <m/>
  </r>
  <r>
    <n v="27"/>
    <x v="6"/>
    <x v="3"/>
    <x v="0"/>
    <m/>
    <m/>
    <m/>
    <m/>
  </r>
  <r>
    <n v="27"/>
    <x v="6"/>
    <x v="0"/>
    <x v="0"/>
    <m/>
    <m/>
    <m/>
    <m/>
  </r>
  <r>
    <n v="94"/>
    <x v="4"/>
    <x v="1"/>
    <x v="0"/>
    <m/>
    <m/>
    <m/>
    <m/>
  </r>
  <r>
    <n v="94"/>
    <x v="4"/>
    <x v="2"/>
    <x v="0"/>
    <m/>
    <m/>
    <m/>
    <m/>
  </r>
  <r>
    <n v="94"/>
    <x v="4"/>
    <x v="3"/>
    <x v="0"/>
    <m/>
    <m/>
    <m/>
    <m/>
  </r>
  <r>
    <n v="94"/>
    <x v="4"/>
    <x v="0"/>
    <x v="0"/>
    <m/>
    <m/>
    <m/>
    <m/>
  </r>
  <r>
    <n v="95"/>
    <x v="13"/>
    <x v="1"/>
    <x v="0"/>
    <m/>
    <m/>
    <m/>
    <m/>
  </r>
  <r>
    <n v="95"/>
    <x v="13"/>
    <x v="2"/>
    <x v="0"/>
    <m/>
    <m/>
    <m/>
    <m/>
  </r>
  <r>
    <n v="95"/>
    <x v="13"/>
    <x v="3"/>
    <x v="0"/>
    <m/>
    <m/>
    <m/>
    <m/>
  </r>
  <r>
    <n v="95"/>
    <x v="13"/>
    <x v="0"/>
    <x v="0"/>
    <m/>
    <m/>
    <m/>
    <m/>
  </r>
  <r>
    <n v="86"/>
    <x v="26"/>
    <x v="1"/>
    <x v="0"/>
    <m/>
    <m/>
    <m/>
    <m/>
  </r>
  <r>
    <n v="86"/>
    <x v="26"/>
    <x v="2"/>
    <x v="0"/>
    <m/>
    <m/>
    <m/>
    <m/>
  </r>
  <r>
    <n v="86"/>
    <x v="26"/>
    <x v="3"/>
    <x v="0"/>
    <m/>
    <m/>
    <m/>
    <m/>
  </r>
  <r>
    <n v="86"/>
    <x v="26"/>
    <x v="0"/>
    <x v="0"/>
    <m/>
    <m/>
    <m/>
    <m/>
  </r>
  <r>
    <n v="97"/>
    <x v="2"/>
    <x v="1"/>
    <x v="0"/>
    <m/>
    <m/>
    <m/>
    <m/>
  </r>
  <r>
    <n v="97"/>
    <x v="2"/>
    <x v="2"/>
    <x v="0"/>
    <m/>
    <m/>
    <m/>
    <m/>
  </r>
  <r>
    <n v="97"/>
    <x v="2"/>
    <x v="3"/>
    <x v="0"/>
    <m/>
    <m/>
    <m/>
    <m/>
  </r>
  <r>
    <n v="97"/>
    <x v="2"/>
    <x v="0"/>
    <x v="0"/>
    <m/>
    <m/>
    <m/>
    <m/>
  </r>
  <r>
    <n v="99"/>
    <x v="7"/>
    <x v="1"/>
    <x v="0"/>
    <m/>
    <m/>
    <m/>
    <m/>
  </r>
  <r>
    <n v="99"/>
    <x v="7"/>
    <x v="2"/>
    <x v="0"/>
    <m/>
    <m/>
    <m/>
    <m/>
  </r>
  <r>
    <n v="99"/>
    <x v="7"/>
    <x v="3"/>
    <x v="0"/>
    <m/>
    <m/>
    <m/>
    <m/>
  </r>
  <r>
    <n v="99"/>
    <x v="7"/>
    <x v="0"/>
    <x v="0"/>
    <m/>
    <m/>
    <m/>
    <m/>
  </r>
  <r>
    <n v="91"/>
    <x v="3"/>
    <x v="1"/>
    <x v="1"/>
    <m/>
    <m/>
    <m/>
    <m/>
  </r>
  <r>
    <n v="91"/>
    <x v="3"/>
    <x v="2"/>
    <x v="1"/>
    <m/>
    <m/>
    <m/>
    <m/>
  </r>
  <r>
    <n v="91"/>
    <x v="3"/>
    <x v="3"/>
    <x v="1"/>
    <m/>
    <m/>
    <m/>
    <m/>
  </r>
  <r>
    <n v="91"/>
    <x v="3"/>
    <x v="0"/>
    <x v="1"/>
    <m/>
    <m/>
    <m/>
    <m/>
  </r>
  <r>
    <n v="81"/>
    <x v="25"/>
    <x v="1"/>
    <x v="1"/>
    <m/>
    <m/>
    <m/>
    <m/>
  </r>
  <r>
    <n v="81"/>
    <x v="25"/>
    <x v="2"/>
    <x v="1"/>
    <m/>
    <m/>
    <m/>
    <m/>
  </r>
  <r>
    <n v="81"/>
    <x v="25"/>
    <x v="3"/>
    <x v="1"/>
    <m/>
    <m/>
    <m/>
    <m/>
  </r>
  <r>
    <n v="81"/>
    <x v="25"/>
    <x v="0"/>
    <x v="1"/>
    <m/>
    <m/>
    <m/>
    <m/>
  </r>
  <r>
    <n v="88"/>
    <x v="1"/>
    <x v="1"/>
    <x v="1"/>
    <m/>
    <m/>
    <m/>
    <m/>
  </r>
  <r>
    <n v="88"/>
    <x v="1"/>
    <x v="2"/>
    <x v="1"/>
    <m/>
    <m/>
    <m/>
    <m/>
  </r>
  <r>
    <n v="88"/>
    <x v="1"/>
    <x v="3"/>
    <x v="1"/>
    <m/>
    <m/>
    <m/>
    <m/>
  </r>
  <r>
    <n v="88"/>
    <x v="1"/>
    <x v="0"/>
    <x v="1"/>
    <m/>
    <m/>
    <m/>
    <m/>
  </r>
  <r>
    <n v="18"/>
    <x v="18"/>
    <x v="1"/>
    <x v="1"/>
    <m/>
    <m/>
    <m/>
    <m/>
  </r>
  <r>
    <n v="18"/>
    <x v="18"/>
    <x v="2"/>
    <x v="1"/>
    <m/>
    <m/>
    <m/>
    <m/>
  </r>
  <r>
    <n v="18"/>
    <x v="18"/>
    <x v="3"/>
    <x v="1"/>
    <m/>
    <m/>
    <m/>
    <m/>
  </r>
  <r>
    <n v="18"/>
    <x v="18"/>
    <x v="0"/>
    <x v="1"/>
    <m/>
    <m/>
    <m/>
    <m/>
  </r>
  <r>
    <n v="27"/>
    <x v="6"/>
    <x v="1"/>
    <x v="1"/>
    <m/>
    <m/>
    <m/>
    <m/>
  </r>
  <r>
    <n v="27"/>
    <x v="6"/>
    <x v="2"/>
    <x v="1"/>
    <m/>
    <m/>
    <m/>
    <m/>
  </r>
  <r>
    <n v="27"/>
    <x v="6"/>
    <x v="3"/>
    <x v="1"/>
    <m/>
    <m/>
    <m/>
    <m/>
  </r>
  <r>
    <n v="27"/>
    <x v="6"/>
    <x v="0"/>
    <x v="1"/>
    <m/>
    <m/>
    <m/>
    <m/>
  </r>
  <r>
    <n v="94"/>
    <x v="4"/>
    <x v="1"/>
    <x v="1"/>
    <m/>
    <m/>
    <m/>
    <m/>
  </r>
  <r>
    <n v="94"/>
    <x v="4"/>
    <x v="2"/>
    <x v="1"/>
    <m/>
    <m/>
    <m/>
    <m/>
  </r>
  <r>
    <n v="94"/>
    <x v="4"/>
    <x v="3"/>
    <x v="1"/>
    <m/>
    <m/>
    <m/>
    <m/>
  </r>
  <r>
    <n v="94"/>
    <x v="4"/>
    <x v="0"/>
    <x v="1"/>
    <m/>
    <m/>
    <m/>
    <m/>
  </r>
  <r>
    <n v="95"/>
    <x v="13"/>
    <x v="1"/>
    <x v="1"/>
    <m/>
    <m/>
    <m/>
    <m/>
  </r>
  <r>
    <n v="95"/>
    <x v="13"/>
    <x v="2"/>
    <x v="1"/>
    <m/>
    <m/>
    <m/>
    <m/>
  </r>
  <r>
    <n v="95"/>
    <x v="13"/>
    <x v="3"/>
    <x v="1"/>
    <m/>
    <m/>
    <m/>
    <m/>
  </r>
  <r>
    <n v="95"/>
    <x v="13"/>
    <x v="0"/>
    <x v="1"/>
    <m/>
    <m/>
    <m/>
    <m/>
  </r>
  <r>
    <n v="86"/>
    <x v="26"/>
    <x v="1"/>
    <x v="1"/>
    <m/>
    <m/>
    <m/>
    <m/>
  </r>
  <r>
    <n v="86"/>
    <x v="26"/>
    <x v="2"/>
    <x v="1"/>
    <m/>
    <m/>
    <m/>
    <m/>
  </r>
  <r>
    <n v="86"/>
    <x v="26"/>
    <x v="3"/>
    <x v="1"/>
    <m/>
    <m/>
    <m/>
    <m/>
  </r>
  <r>
    <n v="86"/>
    <x v="26"/>
    <x v="0"/>
    <x v="1"/>
    <m/>
    <m/>
    <m/>
    <m/>
  </r>
  <r>
    <n v="97"/>
    <x v="2"/>
    <x v="1"/>
    <x v="1"/>
    <m/>
    <m/>
    <m/>
    <m/>
  </r>
  <r>
    <n v="97"/>
    <x v="2"/>
    <x v="2"/>
    <x v="1"/>
    <m/>
    <m/>
    <m/>
    <m/>
  </r>
  <r>
    <n v="97"/>
    <x v="2"/>
    <x v="3"/>
    <x v="1"/>
    <m/>
    <m/>
    <m/>
    <m/>
  </r>
  <r>
    <n v="97"/>
    <x v="2"/>
    <x v="0"/>
    <x v="1"/>
    <m/>
    <m/>
    <m/>
    <m/>
  </r>
  <r>
    <n v="99"/>
    <x v="7"/>
    <x v="1"/>
    <x v="1"/>
    <m/>
    <m/>
    <m/>
    <m/>
  </r>
  <r>
    <n v="99"/>
    <x v="7"/>
    <x v="2"/>
    <x v="1"/>
    <m/>
    <m/>
    <m/>
    <m/>
  </r>
  <r>
    <n v="99"/>
    <x v="7"/>
    <x v="3"/>
    <x v="1"/>
    <m/>
    <m/>
    <m/>
    <m/>
  </r>
  <r>
    <n v="99"/>
    <x v="7"/>
    <x v="0"/>
    <x v="1"/>
    <m/>
    <m/>
    <m/>
    <m/>
  </r>
  <r>
    <n v="91"/>
    <x v="3"/>
    <x v="1"/>
    <x v="2"/>
    <m/>
    <m/>
    <m/>
    <m/>
  </r>
  <r>
    <n v="91"/>
    <x v="3"/>
    <x v="2"/>
    <x v="2"/>
    <m/>
    <m/>
    <m/>
    <m/>
  </r>
  <r>
    <n v="91"/>
    <x v="3"/>
    <x v="3"/>
    <x v="2"/>
    <m/>
    <m/>
    <m/>
    <m/>
  </r>
  <r>
    <n v="91"/>
    <x v="3"/>
    <x v="0"/>
    <x v="2"/>
    <m/>
    <m/>
    <m/>
    <m/>
  </r>
  <r>
    <n v="81"/>
    <x v="25"/>
    <x v="1"/>
    <x v="2"/>
    <m/>
    <m/>
    <m/>
    <m/>
  </r>
  <r>
    <n v="81"/>
    <x v="25"/>
    <x v="2"/>
    <x v="2"/>
    <m/>
    <m/>
    <m/>
    <m/>
  </r>
  <r>
    <n v="81"/>
    <x v="25"/>
    <x v="3"/>
    <x v="2"/>
    <m/>
    <m/>
    <m/>
    <m/>
  </r>
  <r>
    <n v="81"/>
    <x v="25"/>
    <x v="0"/>
    <x v="2"/>
    <m/>
    <m/>
    <m/>
    <m/>
  </r>
  <r>
    <n v="88"/>
    <x v="1"/>
    <x v="1"/>
    <x v="2"/>
    <m/>
    <m/>
    <m/>
    <m/>
  </r>
  <r>
    <n v="88"/>
    <x v="1"/>
    <x v="2"/>
    <x v="2"/>
    <m/>
    <m/>
    <m/>
    <m/>
  </r>
  <r>
    <n v="88"/>
    <x v="1"/>
    <x v="3"/>
    <x v="2"/>
    <m/>
    <m/>
    <m/>
    <m/>
  </r>
  <r>
    <n v="88"/>
    <x v="1"/>
    <x v="0"/>
    <x v="2"/>
    <m/>
    <m/>
    <m/>
    <m/>
  </r>
  <r>
    <n v="18"/>
    <x v="18"/>
    <x v="1"/>
    <x v="2"/>
    <m/>
    <m/>
    <m/>
    <m/>
  </r>
  <r>
    <n v="18"/>
    <x v="18"/>
    <x v="2"/>
    <x v="2"/>
    <m/>
    <m/>
    <m/>
    <m/>
  </r>
  <r>
    <n v="18"/>
    <x v="18"/>
    <x v="3"/>
    <x v="2"/>
    <m/>
    <m/>
    <m/>
    <m/>
  </r>
  <r>
    <n v="18"/>
    <x v="18"/>
    <x v="0"/>
    <x v="2"/>
    <m/>
    <m/>
    <m/>
    <m/>
  </r>
  <r>
    <n v="27"/>
    <x v="6"/>
    <x v="1"/>
    <x v="2"/>
    <m/>
    <m/>
    <m/>
    <m/>
  </r>
  <r>
    <n v="27"/>
    <x v="6"/>
    <x v="2"/>
    <x v="2"/>
    <m/>
    <m/>
    <m/>
    <m/>
  </r>
  <r>
    <n v="27"/>
    <x v="6"/>
    <x v="3"/>
    <x v="2"/>
    <m/>
    <m/>
    <m/>
    <m/>
  </r>
  <r>
    <n v="27"/>
    <x v="6"/>
    <x v="0"/>
    <x v="2"/>
    <m/>
    <m/>
    <m/>
    <m/>
  </r>
  <r>
    <n v="94"/>
    <x v="4"/>
    <x v="1"/>
    <x v="2"/>
    <m/>
    <m/>
    <m/>
    <m/>
  </r>
  <r>
    <n v="94"/>
    <x v="4"/>
    <x v="2"/>
    <x v="2"/>
    <m/>
    <m/>
    <m/>
    <m/>
  </r>
  <r>
    <n v="94"/>
    <x v="4"/>
    <x v="3"/>
    <x v="2"/>
    <m/>
    <m/>
    <m/>
    <m/>
  </r>
  <r>
    <n v="94"/>
    <x v="4"/>
    <x v="0"/>
    <x v="2"/>
    <m/>
    <m/>
    <m/>
    <m/>
  </r>
  <r>
    <n v="95"/>
    <x v="13"/>
    <x v="1"/>
    <x v="2"/>
    <m/>
    <m/>
    <m/>
    <m/>
  </r>
  <r>
    <n v="95"/>
    <x v="13"/>
    <x v="2"/>
    <x v="2"/>
    <m/>
    <m/>
    <m/>
    <m/>
  </r>
  <r>
    <n v="95"/>
    <x v="13"/>
    <x v="3"/>
    <x v="2"/>
    <m/>
    <m/>
    <m/>
    <m/>
  </r>
  <r>
    <n v="95"/>
    <x v="13"/>
    <x v="0"/>
    <x v="2"/>
    <m/>
    <m/>
    <m/>
    <m/>
  </r>
  <r>
    <n v="86"/>
    <x v="26"/>
    <x v="1"/>
    <x v="2"/>
    <m/>
    <m/>
    <m/>
    <m/>
  </r>
  <r>
    <n v="86"/>
    <x v="26"/>
    <x v="2"/>
    <x v="2"/>
    <m/>
    <m/>
    <m/>
    <m/>
  </r>
  <r>
    <n v="86"/>
    <x v="26"/>
    <x v="3"/>
    <x v="2"/>
    <m/>
    <m/>
    <m/>
    <m/>
  </r>
  <r>
    <n v="86"/>
    <x v="26"/>
    <x v="0"/>
    <x v="2"/>
    <m/>
    <m/>
    <m/>
    <m/>
  </r>
  <r>
    <n v="97"/>
    <x v="2"/>
    <x v="1"/>
    <x v="2"/>
    <m/>
    <m/>
    <m/>
    <m/>
  </r>
  <r>
    <n v="97"/>
    <x v="2"/>
    <x v="2"/>
    <x v="2"/>
    <m/>
    <m/>
    <m/>
    <m/>
  </r>
  <r>
    <n v="97"/>
    <x v="2"/>
    <x v="3"/>
    <x v="2"/>
    <m/>
    <m/>
    <m/>
    <m/>
  </r>
  <r>
    <n v="97"/>
    <x v="2"/>
    <x v="0"/>
    <x v="2"/>
    <m/>
    <m/>
    <m/>
    <m/>
  </r>
  <r>
    <n v="99"/>
    <x v="7"/>
    <x v="1"/>
    <x v="2"/>
    <m/>
    <m/>
    <m/>
    <m/>
  </r>
  <r>
    <n v="99"/>
    <x v="7"/>
    <x v="2"/>
    <x v="2"/>
    <m/>
    <m/>
    <m/>
    <m/>
  </r>
  <r>
    <n v="99"/>
    <x v="7"/>
    <x v="3"/>
    <x v="2"/>
    <m/>
    <m/>
    <m/>
    <m/>
  </r>
  <r>
    <n v="99"/>
    <x v="7"/>
    <x v="0"/>
    <x v="2"/>
    <m/>
    <m/>
    <m/>
    <m/>
  </r>
  <r>
    <n v="91"/>
    <x v="3"/>
    <x v="1"/>
    <x v="6"/>
    <m/>
    <m/>
    <m/>
    <m/>
  </r>
  <r>
    <n v="91"/>
    <x v="3"/>
    <x v="2"/>
    <x v="6"/>
    <m/>
    <m/>
    <m/>
    <m/>
  </r>
  <r>
    <n v="91"/>
    <x v="3"/>
    <x v="3"/>
    <x v="6"/>
    <m/>
    <m/>
    <m/>
    <m/>
  </r>
  <r>
    <n v="91"/>
    <x v="3"/>
    <x v="0"/>
    <x v="6"/>
    <m/>
    <m/>
    <m/>
    <m/>
  </r>
  <r>
    <n v="88"/>
    <x v="1"/>
    <x v="1"/>
    <x v="6"/>
    <m/>
    <m/>
    <m/>
    <m/>
  </r>
  <r>
    <n v="88"/>
    <x v="1"/>
    <x v="2"/>
    <x v="6"/>
    <m/>
    <m/>
    <m/>
    <m/>
  </r>
  <r>
    <n v="88"/>
    <x v="1"/>
    <x v="3"/>
    <x v="6"/>
    <m/>
    <m/>
    <m/>
    <m/>
  </r>
  <r>
    <n v="88"/>
    <x v="1"/>
    <x v="0"/>
    <x v="6"/>
    <m/>
    <m/>
    <m/>
    <m/>
  </r>
  <r>
    <n v="27"/>
    <x v="6"/>
    <x v="1"/>
    <x v="6"/>
    <m/>
    <m/>
    <m/>
    <m/>
  </r>
  <r>
    <n v="27"/>
    <x v="6"/>
    <x v="2"/>
    <x v="6"/>
    <m/>
    <m/>
    <m/>
    <m/>
  </r>
  <r>
    <n v="27"/>
    <x v="6"/>
    <x v="3"/>
    <x v="6"/>
    <m/>
    <m/>
    <m/>
    <m/>
  </r>
  <r>
    <n v="27"/>
    <x v="6"/>
    <x v="0"/>
    <x v="6"/>
    <m/>
    <m/>
    <m/>
    <m/>
  </r>
  <r>
    <n v="94"/>
    <x v="4"/>
    <x v="1"/>
    <x v="6"/>
    <m/>
    <m/>
    <m/>
    <m/>
  </r>
  <r>
    <n v="94"/>
    <x v="4"/>
    <x v="2"/>
    <x v="6"/>
    <m/>
    <m/>
    <m/>
    <m/>
  </r>
  <r>
    <n v="94"/>
    <x v="4"/>
    <x v="3"/>
    <x v="6"/>
    <m/>
    <m/>
    <m/>
    <m/>
  </r>
  <r>
    <n v="94"/>
    <x v="4"/>
    <x v="0"/>
    <x v="6"/>
    <m/>
    <m/>
    <m/>
    <m/>
  </r>
  <r>
    <n v="95"/>
    <x v="13"/>
    <x v="1"/>
    <x v="6"/>
    <m/>
    <m/>
    <m/>
    <m/>
  </r>
  <r>
    <n v="95"/>
    <x v="13"/>
    <x v="2"/>
    <x v="6"/>
    <m/>
    <m/>
    <m/>
    <m/>
  </r>
  <r>
    <n v="95"/>
    <x v="13"/>
    <x v="3"/>
    <x v="6"/>
    <m/>
    <m/>
    <m/>
    <m/>
  </r>
  <r>
    <n v="95"/>
    <x v="13"/>
    <x v="0"/>
    <x v="6"/>
    <m/>
    <m/>
    <m/>
    <m/>
  </r>
  <r>
    <n v="97"/>
    <x v="2"/>
    <x v="1"/>
    <x v="6"/>
    <m/>
    <m/>
    <m/>
    <m/>
  </r>
  <r>
    <n v="97"/>
    <x v="2"/>
    <x v="2"/>
    <x v="6"/>
    <m/>
    <m/>
    <m/>
    <m/>
  </r>
  <r>
    <n v="97"/>
    <x v="2"/>
    <x v="3"/>
    <x v="6"/>
    <m/>
    <m/>
    <m/>
    <m/>
  </r>
  <r>
    <n v="97"/>
    <x v="2"/>
    <x v="0"/>
    <x v="6"/>
    <m/>
    <m/>
    <m/>
    <m/>
  </r>
  <r>
    <n v="91"/>
    <x v="3"/>
    <x v="3"/>
    <x v="5"/>
    <m/>
    <m/>
    <m/>
    <m/>
  </r>
  <r>
    <n v="91"/>
    <x v="3"/>
    <x v="3"/>
    <x v="3"/>
    <m/>
    <m/>
    <m/>
    <m/>
  </r>
  <r>
    <n v="88"/>
    <x v="1"/>
    <x v="3"/>
    <x v="3"/>
    <m/>
    <m/>
    <m/>
    <m/>
  </r>
  <r>
    <n v="88"/>
    <x v="1"/>
    <x v="0"/>
    <x v="4"/>
    <m/>
    <m/>
    <m/>
    <m/>
  </r>
  <r>
    <n v="88"/>
    <x v="1"/>
    <x v="2"/>
    <x v="4"/>
    <m/>
    <m/>
    <m/>
    <m/>
  </r>
  <r>
    <n v="88"/>
    <x v="1"/>
    <x v="3"/>
    <x v="4"/>
    <m/>
    <m/>
    <m/>
    <m/>
  </r>
  <r>
    <n v="88"/>
    <x v="1"/>
    <x v="1"/>
    <x v="4"/>
    <m/>
    <m/>
    <m/>
    <m/>
  </r>
  <r>
    <n v="97"/>
    <x v="2"/>
    <x v="3"/>
    <x v="4"/>
    <m/>
    <m/>
    <m/>
    <m/>
  </r>
  <r>
    <m/>
    <x v="38"/>
    <x v="4"/>
    <x v="9"/>
    <m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9235">
  <r>
    <s v=" "/>
    <x v="0"/>
    <x v="0"/>
    <x v="0"/>
    <x v="0"/>
    <n v="48383.530045877313"/>
    <n v="9.4259852760858518"/>
    <n v="8938.8238596229403"/>
    <n v="8938.8238596229403"/>
  </r>
  <r>
    <s v=" "/>
    <x v="0"/>
    <x v="0"/>
    <x v="1"/>
    <x v="0"/>
    <n v="51059.425173665331"/>
    <n v="19.33697738647772"/>
    <n v="19351.765019014467"/>
    <n v="19351.765019014467"/>
  </r>
  <r>
    <s v=" "/>
    <x v="0"/>
    <x v="1"/>
    <x v="2"/>
    <x v="0"/>
    <n v="57617.491051328085"/>
    <n v="15.287639064898523"/>
    <n v="17264.373977547395"/>
    <n v="17264.373977547395"/>
  </r>
  <r>
    <s v=" "/>
    <x v="0"/>
    <x v="1"/>
    <x v="3"/>
    <x v="0"/>
    <n v="73540.54748794061"/>
    <n v="5.5741777583787648"/>
    <n v="8034.590449267007"/>
    <n v="8034.590449267007"/>
  </r>
  <r>
    <s v=" "/>
    <x v="0"/>
    <x v="0"/>
    <x v="3"/>
    <x v="0"/>
    <n v="73547.069868381863"/>
    <n v="4.6462304881914145"/>
    <n v="6697.6461114565509"/>
    <n v="6697.6461114565509"/>
  </r>
  <r>
    <s v=" "/>
    <x v="0"/>
    <x v="0"/>
    <x v="2"/>
    <x v="0"/>
    <n v="76849.310349446081"/>
    <n v="8.3582334101452975"/>
    <n v="12589.559676863555"/>
    <n v="12589.559676863555"/>
  </r>
  <r>
    <s v=" "/>
    <x v="0"/>
    <x v="1"/>
    <x v="0"/>
    <x v="0"/>
    <n v="78702.590104053146"/>
    <n v="7.9845122479833757"/>
    <n v="12316.67517482302"/>
    <n v="12316.67517482302"/>
  </r>
  <r>
    <s v=" "/>
    <x v="0"/>
    <x v="2"/>
    <x v="0"/>
    <x v="0"/>
    <n v="127086.12014993044"/>
    <n v="7.8441223568531768"/>
    <n v="19538.829895750448"/>
    <n v="19538.829895750448"/>
  </r>
  <r>
    <s v=" "/>
    <x v="0"/>
    <x v="2"/>
    <x v="2"/>
    <x v="0"/>
    <n v="134466.80140077416"/>
    <n v="10.680295978642812"/>
    <n v="28148.446669928337"/>
    <n v="28148.446669928337"/>
  </r>
  <r>
    <s v=" "/>
    <x v="0"/>
    <x v="1"/>
    <x v="1"/>
    <x v="0"/>
    <n v="135470.55781615144"/>
    <n v="30.377589159451468"/>
    <n v="80659.271391399001"/>
    <n v="80659.271391399001"/>
  </r>
  <r>
    <s v=" "/>
    <x v="0"/>
    <x v="2"/>
    <x v="3"/>
    <x v="0"/>
    <n v="147087.61735632247"/>
    <n v="4.3663706332535028"/>
    <n v="12587.885437621544"/>
    <n v="12587.885437621544"/>
  </r>
  <r>
    <s v=" "/>
    <x v="0"/>
    <x v="1"/>
    <x v="4"/>
    <x v="0"/>
    <n v="156526.32331966184"/>
    <m/>
    <m/>
    <m/>
  </r>
  <r>
    <s v=" "/>
    <x v="0"/>
    <x v="2"/>
    <x v="1"/>
    <x v="0"/>
    <n v="186529.98298981681"/>
    <n v="25.474832433193395"/>
    <n v="93135.673184467145"/>
    <n v="93135.673184467145"/>
  </r>
  <r>
    <s v=" "/>
    <x v="0"/>
    <x v="0"/>
    <x v="5"/>
    <x v="0"/>
    <n v="263027.31187802943"/>
    <n v="13.801657961919203"/>
    <n v="71152.174666398758"/>
    <n v="71152.174666398758"/>
  </r>
  <r>
    <s v=" "/>
    <x v="0"/>
    <x v="1"/>
    <x v="6"/>
    <x v="0"/>
    <n v="346794.51181950071"/>
    <n v="3.3383317164994395"/>
    <n v="22691.216311133587"/>
    <n v="22691.216311133587"/>
  </r>
  <r>
    <s v=" "/>
    <x v="0"/>
    <x v="0"/>
    <x v="7"/>
    <x v="0"/>
    <n v="408692.90550247108"/>
    <n v="22.280412236105541"/>
    <n v="178474.58968630893"/>
    <n v="178474.58968630893"/>
  </r>
  <r>
    <s v=" "/>
    <x v="0"/>
    <x v="0"/>
    <x v="8"/>
    <x v="0"/>
    <n v="490638.39147528942"/>
    <n v="20.068397759701575"/>
    <n v="192987.99736760312"/>
    <n v="192987.99736760312"/>
  </r>
  <r>
    <s v=" "/>
    <x v="0"/>
    <x v="0"/>
    <x v="6"/>
    <x v="0"/>
    <n v="504458.31510773109"/>
    <n v="3.0300515360168134"/>
    <n v="29959.279973953231"/>
    <n v="29959.279973953231"/>
  </r>
  <r>
    <s v=" "/>
    <x v="0"/>
    <x v="1"/>
    <x v="5"/>
    <x v="0"/>
    <n v="691446.93540910922"/>
    <n v="8.4853377860158723"/>
    <n v="114996.35183781509"/>
    <n v="114996.35183781509"/>
  </r>
  <r>
    <s v=" "/>
    <x v="0"/>
    <x v="0"/>
    <x v="4"/>
    <x v="0"/>
    <n v="698877.57763399463"/>
    <m/>
    <m/>
    <m/>
  </r>
  <r>
    <s v=" "/>
    <x v="0"/>
    <x v="2"/>
    <x v="6"/>
    <x v="0"/>
    <n v="851252.82692723197"/>
    <n v="2.7759116566915245"/>
    <n v="46314.851843154756"/>
    <n v="46314.851843154756"/>
  </r>
  <r>
    <s v=" "/>
    <x v="0"/>
    <x v="2"/>
    <x v="4"/>
    <x v="0"/>
    <n v="855403.90095365653"/>
    <n v="4.8188567885472091"/>
    <n v="80792.550343181734"/>
    <n v="80792.550343181734"/>
  </r>
  <r>
    <s v=" "/>
    <x v="0"/>
    <x v="2"/>
    <x v="5"/>
    <x v="0"/>
    <n v="954474.2472871393"/>
    <n v="9.4000991047214288"/>
    <n v="175854.18934110855"/>
    <n v="175854.18934110855"/>
  </r>
  <r>
    <s v=" "/>
    <x v="0"/>
    <x v="1"/>
    <x v="7"/>
    <x v="0"/>
    <n v="1140787.1454411533"/>
    <n v="17.516093850752892"/>
    <n v="391649.84018428269"/>
    <n v="391649.84018428269"/>
  </r>
  <r>
    <s v=" "/>
    <x v="0"/>
    <x v="1"/>
    <x v="8"/>
    <x v="0"/>
    <n v="1202892.7854405481"/>
    <n v="15.567326242835639"/>
    <n v="367026.1587516836"/>
    <n v="367026.1587516836"/>
  </r>
  <r>
    <s v=" "/>
    <x v="0"/>
    <x v="2"/>
    <x v="7"/>
    <x v="0"/>
    <n v="1549480.0509436242"/>
    <n v="16.415347777026167"/>
    <n v="498530.97663215478"/>
    <n v="498530.97663215478"/>
  </r>
  <r>
    <s v=" "/>
    <x v="0"/>
    <x v="2"/>
    <x v="8"/>
    <x v="0"/>
    <n v="1693531.1769158375"/>
    <n v="14.299679213416502"/>
    <n v="474652.27032919717"/>
    <n v="474652.27032919717"/>
  </r>
  <r>
    <m/>
    <x v="1"/>
    <x v="1"/>
    <x v="2"/>
    <x v="0"/>
    <m/>
    <m/>
    <m/>
    <m/>
  </r>
  <r>
    <m/>
    <x v="1"/>
    <x v="0"/>
    <x v="2"/>
    <x v="0"/>
    <m/>
    <m/>
    <m/>
    <m/>
  </r>
  <r>
    <m/>
    <x v="1"/>
    <x v="2"/>
    <x v="2"/>
    <x v="0"/>
    <m/>
    <m/>
    <m/>
    <m/>
  </r>
  <r>
    <m/>
    <x v="1"/>
    <x v="1"/>
    <x v="1"/>
    <x v="0"/>
    <m/>
    <m/>
    <m/>
    <m/>
  </r>
  <r>
    <m/>
    <x v="1"/>
    <x v="0"/>
    <x v="1"/>
    <x v="0"/>
    <m/>
    <m/>
    <m/>
    <m/>
  </r>
  <r>
    <m/>
    <x v="1"/>
    <x v="2"/>
    <x v="1"/>
    <x v="0"/>
    <m/>
    <m/>
    <m/>
    <m/>
  </r>
  <r>
    <m/>
    <x v="1"/>
    <x v="1"/>
    <x v="8"/>
    <x v="0"/>
    <m/>
    <m/>
    <m/>
    <m/>
  </r>
  <r>
    <m/>
    <x v="1"/>
    <x v="0"/>
    <x v="8"/>
    <x v="0"/>
    <m/>
    <m/>
    <m/>
    <m/>
  </r>
  <r>
    <m/>
    <x v="1"/>
    <x v="2"/>
    <x v="8"/>
    <x v="0"/>
    <m/>
    <m/>
    <m/>
    <m/>
  </r>
  <r>
    <m/>
    <x v="1"/>
    <x v="1"/>
    <x v="0"/>
    <x v="0"/>
    <m/>
    <m/>
    <m/>
    <m/>
  </r>
  <r>
    <m/>
    <x v="1"/>
    <x v="0"/>
    <x v="0"/>
    <x v="0"/>
    <m/>
    <m/>
    <m/>
    <m/>
  </r>
  <r>
    <m/>
    <x v="1"/>
    <x v="2"/>
    <x v="0"/>
    <x v="0"/>
    <m/>
    <m/>
    <m/>
    <m/>
  </r>
  <r>
    <m/>
    <x v="1"/>
    <x v="1"/>
    <x v="5"/>
    <x v="0"/>
    <m/>
    <m/>
    <m/>
    <m/>
  </r>
  <r>
    <m/>
    <x v="1"/>
    <x v="0"/>
    <x v="5"/>
    <x v="0"/>
    <m/>
    <m/>
    <m/>
    <m/>
  </r>
  <r>
    <m/>
    <x v="1"/>
    <x v="2"/>
    <x v="5"/>
    <x v="0"/>
    <m/>
    <m/>
    <m/>
    <m/>
  </r>
  <r>
    <m/>
    <x v="1"/>
    <x v="1"/>
    <x v="6"/>
    <x v="0"/>
    <m/>
    <m/>
    <m/>
    <m/>
  </r>
  <r>
    <m/>
    <x v="1"/>
    <x v="0"/>
    <x v="6"/>
    <x v="0"/>
    <m/>
    <m/>
    <m/>
    <m/>
  </r>
  <r>
    <m/>
    <x v="1"/>
    <x v="2"/>
    <x v="6"/>
    <x v="0"/>
    <m/>
    <m/>
    <m/>
    <m/>
  </r>
  <r>
    <m/>
    <x v="1"/>
    <x v="1"/>
    <x v="3"/>
    <x v="0"/>
    <m/>
    <m/>
    <m/>
    <m/>
  </r>
  <r>
    <m/>
    <x v="1"/>
    <x v="0"/>
    <x v="3"/>
    <x v="0"/>
    <m/>
    <m/>
    <m/>
    <m/>
  </r>
  <r>
    <m/>
    <x v="1"/>
    <x v="2"/>
    <x v="3"/>
    <x v="0"/>
    <m/>
    <m/>
    <m/>
    <m/>
  </r>
  <r>
    <m/>
    <x v="1"/>
    <x v="1"/>
    <x v="7"/>
    <x v="0"/>
    <m/>
    <m/>
    <m/>
    <m/>
  </r>
  <r>
    <m/>
    <x v="1"/>
    <x v="0"/>
    <x v="7"/>
    <x v="0"/>
    <m/>
    <m/>
    <m/>
    <m/>
  </r>
  <r>
    <m/>
    <x v="1"/>
    <x v="2"/>
    <x v="7"/>
    <x v="0"/>
    <m/>
    <m/>
    <m/>
    <m/>
  </r>
  <r>
    <m/>
    <x v="1"/>
    <x v="1"/>
    <x v="4"/>
    <x v="0"/>
    <m/>
    <m/>
    <m/>
    <m/>
  </r>
  <r>
    <m/>
    <x v="1"/>
    <x v="0"/>
    <x v="4"/>
    <x v="0"/>
    <m/>
    <m/>
    <m/>
    <m/>
  </r>
  <r>
    <m/>
    <x v="1"/>
    <x v="2"/>
    <x v="4"/>
    <x v="0"/>
    <m/>
    <m/>
    <m/>
    <m/>
  </r>
  <r>
    <m/>
    <x v="2"/>
    <x v="1"/>
    <x v="2"/>
    <x v="0"/>
    <n v="3904.2562049050539"/>
    <m/>
    <m/>
    <m/>
  </r>
  <r>
    <m/>
    <x v="2"/>
    <x v="0"/>
    <x v="5"/>
    <x v="0"/>
    <n v="7385.8105412422838"/>
    <m/>
    <m/>
    <m/>
  </r>
  <r>
    <m/>
    <x v="2"/>
    <x v="0"/>
    <x v="1"/>
    <x v="0"/>
    <n v="9419.935550746708"/>
    <m/>
    <m/>
    <m/>
  </r>
  <r>
    <m/>
    <x v="2"/>
    <x v="0"/>
    <x v="2"/>
    <x v="0"/>
    <n v="10537.483063922855"/>
    <m/>
    <m/>
    <m/>
  </r>
  <r>
    <m/>
    <x v="2"/>
    <x v="1"/>
    <x v="5"/>
    <x v="0"/>
    <n v="14302.836736464204"/>
    <m/>
    <m/>
    <m/>
  </r>
  <r>
    <m/>
    <x v="2"/>
    <x v="2"/>
    <x v="2"/>
    <x v="0"/>
    <n v="14441.739268827909"/>
    <m/>
    <m/>
    <m/>
  </r>
  <r>
    <m/>
    <x v="2"/>
    <x v="1"/>
    <x v="1"/>
    <x v="0"/>
    <n v="14645.587027363526"/>
    <m/>
    <m/>
    <m/>
  </r>
  <r>
    <m/>
    <x v="2"/>
    <x v="2"/>
    <x v="5"/>
    <x v="0"/>
    <n v="21688.647277706488"/>
    <m/>
    <m/>
    <m/>
  </r>
  <r>
    <m/>
    <x v="2"/>
    <x v="0"/>
    <x v="0"/>
    <x v="0"/>
    <n v="23294.162208209298"/>
    <m/>
    <m/>
    <m/>
  </r>
  <r>
    <m/>
    <x v="2"/>
    <x v="2"/>
    <x v="1"/>
    <x v="0"/>
    <n v="24065.522578110234"/>
    <m/>
    <m/>
    <m/>
  </r>
  <r>
    <m/>
    <x v="2"/>
    <x v="1"/>
    <x v="0"/>
    <x v="0"/>
    <n v="36465.790751716071"/>
    <m/>
    <m/>
    <m/>
  </r>
  <r>
    <m/>
    <x v="2"/>
    <x v="0"/>
    <x v="3"/>
    <x v="0"/>
    <n v="38717.386784757538"/>
    <m/>
    <m/>
    <m/>
  </r>
  <r>
    <m/>
    <x v="2"/>
    <x v="1"/>
    <x v="3"/>
    <x v="0"/>
    <n v="43842.983768802449"/>
    <m/>
    <m/>
    <m/>
  </r>
  <r>
    <m/>
    <x v="2"/>
    <x v="1"/>
    <x v="4"/>
    <x v="0"/>
    <n v="51357.840577126437"/>
    <m/>
    <m/>
    <m/>
  </r>
  <r>
    <m/>
    <x v="2"/>
    <x v="0"/>
    <x v="8"/>
    <x v="0"/>
    <n v="57103.357653253632"/>
    <m/>
    <m/>
    <m/>
  </r>
  <r>
    <m/>
    <x v="2"/>
    <x v="2"/>
    <x v="0"/>
    <x v="0"/>
    <n v="59759.952959925358"/>
    <m/>
    <m/>
    <m/>
  </r>
  <r>
    <m/>
    <x v="2"/>
    <x v="0"/>
    <x v="7"/>
    <x v="0"/>
    <n v="71960.319521193509"/>
    <m/>
    <m/>
    <m/>
  </r>
  <r>
    <m/>
    <x v="2"/>
    <x v="2"/>
    <x v="3"/>
    <x v="0"/>
    <n v="82560.370553559973"/>
    <m/>
    <m/>
    <m/>
  </r>
  <r>
    <m/>
    <x v="2"/>
    <x v="1"/>
    <x v="8"/>
    <x v="0"/>
    <n v="113716.58301573119"/>
    <m/>
    <m/>
    <m/>
  </r>
  <r>
    <m/>
    <x v="2"/>
    <x v="1"/>
    <x v="6"/>
    <x v="0"/>
    <n v="143543.55143548749"/>
    <m/>
    <m/>
    <m/>
  </r>
  <r>
    <m/>
    <x v="2"/>
    <x v="1"/>
    <x v="7"/>
    <x v="0"/>
    <n v="152386.76082125597"/>
    <m/>
    <m/>
    <m/>
  </r>
  <r>
    <m/>
    <x v="2"/>
    <x v="2"/>
    <x v="8"/>
    <x v="0"/>
    <n v="170819.94066898484"/>
    <m/>
    <m/>
    <m/>
  </r>
  <r>
    <m/>
    <x v="2"/>
    <x v="0"/>
    <x v="6"/>
    <x v="0"/>
    <n v="194727.3658968154"/>
    <m/>
    <m/>
    <m/>
  </r>
  <r>
    <m/>
    <x v="2"/>
    <x v="2"/>
    <x v="7"/>
    <x v="0"/>
    <n v="224347.08034244939"/>
    <m/>
    <m/>
    <m/>
  </r>
  <r>
    <m/>
    <x v="2"/>
    <x v="0"/>
    <x v="4"/>
    <x v="0"/>
    <n v="276945.37640268111"/>
    <m/>
    <m/>
    <m/>
  </r>
  <r>
    <m/>
    <x v="2"/>
    <x v="2"/>
    <x v="4"/>
    <x v="0"/>
    <n v="328303.21697980753"/>
    <m/>
    <m/>
    <m/>
  </r>
  <r>
    <m/>
    <x v="2"/>
    <x v="2"/>
    <x v="6"/>
    <x v="0"/>
    <n v="338270.9173323029"/>
    <m/>
    <m/>
    <m/>
  </r>
  <r>
    <m/>
    <x v="3"/>
    <x v="0"/>
    <x v="5"/>
    <x v="0"/>
    <n v="27.845702864756834"/>
    <m/>
    <m/>
    <m/>
  </r>
  <r>
    <m/>
    <x v="3"/>
    <x v="2"/>
    <x v="5"/>
    <x v="0"/>
    <n v="27.845702864756834"/>
    <m/>
    <m/>
    <m/>
  </r>
  <r>
    <m/>
    <x v="3"/>
    <x v="0"/>
    <x v="0"/>
    <x v="0"/>
    <n v="239.11493268195801"/>
    <m/>
    <m/>
    <m/>
  </r>
  <r>
    <m/>
    <x v="3"/>
    <x v="1"/>
    <x v="0"/>
    <x v="0"/>
    <n v="282.55257763063042"/>
    <m/>
    <m/>
    <m/>
  </r>
  <r>
    <m/>
    <x v="3"/>
    <x v="2"/>
    <x v="0"/>
    <x v="0"/>
    <n v="521.66751031258832"/>
    <m/>
    <m/>
    <m/>
  </r>
  <r>
    <m/>
    <x v="3"/>
    <x v="1"/>
    <x v="3"/>
    <x v="0"/>
    <n v="22185.937741544658"/>
    <m/>
    <m/>
    <m/>
  </r>
  <r>
    <m/>
    <x v="3"/>
    <x v="0"/>
    <x v="3"/>
    <x v="0"/>
    <n v="28827.455193253285"/>
    <m/>
    <m/>
    <m/>
  </r>
  <r>
    <m/>
    <x v="3"/>
    <x v="0"/>
    <x v="1"/>
    <x v="0"/>
    <n v="30533.571862539255"/>
    <m/>
    <m/>
    <m/>
  </r>
  <r>
    <m/>
    <x v="3"/>
    <x v="2"/>
    <x v="3"/>
    <x v="0"/>
    <n v="51013.392934797943"/>
    <m/>
    <m/>
    <m/>
  </r>
  <r>
    <m/>
    <x v="3"/>
    <x v="1"/>
    <x v="2"/>
    <x v="0"/>
    <n v="51915.262184348059"/>
    <m/>
    <m/>
    <m/>
  </r>
  <r>
    <m/>
    <x v="3"/>
    <x v="1"/>
    <x v="4"/>
    <x v="0"/>
    <n v="59957.11203715692"/>
    <m/>
    <m/>
    <m/>
  </r>
  <r>
    <m/>
    <x v="3"/>
    <x v="0"/>
    <x v="2"/>
    <x v="0"/>
    <n v="62885.782878716578"/>
    <m/>
    <m/>
    <m/>
  </r>
  <r>
    <m/>
    <x v="3"/>
    <x v="1"/>
    <x v="1"/>
    <x v="0"/>
    <n v="106074.34457553958"/>
    <m/>
    <m/>
    <m/>
  </r>
  <r>
    <m/>
    <x v="3"/>
    <x v="1"/>
    <x v="6"/>
    <x v="0"/>
    <n v="110215.85546318184"/>
    <m/>
    <m/>
    <m/>
  </r>
  <r>
    <m/>
    <x v="3"/>
    <x v="2"/>
    <x v="2"/>
    <x v="0"/>
    <n v="114801.04506306465"/>
    <m/>
    <m/>
    <m/>
  </r>
  <r>
    <m/>
    <x v="3"/>
    <x v="2"/>
    <x v="1"/>
    <x v="0"/>
    <n v="136607.91643807883"/>
    <m/>
    <m/>
    <m/>
  </r>
  <r>
    <m/>
    <x v="3"/>
    <x v="0"/>
    <x v="6"/>
    <x v="0"/>
    <n v="169606.974630582"/>
    <m/>
    <m/>
    <m/>
  </r>
  <r>
    <m/>
    <x v="3"/>
    <x v="0"/>
    <x v="4"/>
    <x v="0"/>
    <n v="253612.88640267414"/>
    <m/>
    <m/>
    <m/>
  </r>
  <r>
    <m/>
    <x v="3"/>
    <x v="2"/>
    <x v="6"/>
    <x v="0"/>
    <n v="279822.83009376383"/>
    <m/>
    <m/>
    <m/>
  </r>
  <r>
    <m/>
    <x v="3"/>
    <x v="0"/>
    <x v="7"/>
    <x v="0"/>
    <n v="304716.44580431934"/>
    <m/>
    <m/>
    <m/>
  </r>
  <r>
    <m/>
    <x v="3"/>
    <x v="2"/>
    <x v="4"/>
    <x v="0"/>
    <n v="313569.99843983108"/>
    <m/>
    <m/>
    <m/>
  </r>
  <r>
    <m/>
    <x v="3"/>
    <x v="0"/>
    <x v="8"/>
    <x v="0"/>
    <n v="421213.31607144926"/>
    <m/>
    <m/>
    <m/>
  </r>
  <r>
    <m/>
    <x v="3"/>
    <x v="1"/>
    <x v="7"/>
    <x v="0"/>
    <n v="902018.92418007227"/>
    <m/>
    <m/>
    <m/>
  </r>
  <r>
    <m/>
    <x v="3"/>
    <x v="1"/>
    <x v="8"/>
    <x v="0"/>
    <n v="1069117.9878720338"/>
    <m/>
    <m/>
    <m/>
  </r>
  <r>
    <m/>
    <x v="3"/>
    <x v="2"/>
    <x v="7"/>
    <x v="0"/>
    <n v="1206735.3699843916"/>
    <m/>
    <m/>
    <m/>
  </r>
  <r>
    <m/>
    <x v="3"/>
    <x v="2"/>
    <x v="8"/>
    <x v="0"/>
    <n v="1490331.3039434834"/>
    <m/>
    <m/>
    <m/>
  </r>
  <r>
    <m/>
    <x v="3"/>
    <x v="1"/>
    <x v="5"/>
    <x v="0"/>
    <m/>
    <m/>
    <m/>
    <m/>
  </r>
  <r>
    <m/>
    <x v="4"/>
    <x v="0"/>
    <x v="0"/>
    <x v="0"/>
    <n v="1449.4777261021652"/>
    <m/>
    <m/>
    <m/>
  </r>
  <r>
    <m/>
    <x v="4"/>
    <x v="1"/>
    <x v="2"/>
    <x v="0"/>
    <n v="1527.0406650906068"/>
    <m/>
    <m/>
    <m/>
  </r>
  <r>
    <m/>
    <x v="4"/>
    <x v="1"/>
    <x v="0"/>
    <x v="0"/>
    <n v="1901.3369291870968"/>
    <m/>
    <m/>
    <m/>
  </r>
  <r>
    <m/>
    <x v="4"/>
    <x v="0"/>
    <x v="2"/>
    <x v="0"/>
    <n v="2172.3231836688819"/>
    <m/>
    <m/>
    <m/>
  </r>
  <r>
    <m/>
    <x v="4"/>
    <x v="2"/>
    <x v="0"/>
    <x v="0"/>
    <n v="3350.8146552892617"/>
    <m/>
    <m/>
    <m/>
  </r>
  <r>
    <m/>
    <x v="4"/>
    <x v="2"/>
    <x v="2"/>
    <x v="0"/>
    <n v="3699.363848759489"/>
    <m/>
    <m/>
    <m/>
  </r>
  <r>
    <m/>
    <x v="4"/>
    <x v="1"/>
    <x v="3"/>
    <x v="0"/>
    <n v="3813.7967978036095"/>
    <m/>
    <m/>
    <m/>
  </r>
  <r>
    <m/>
    <x v="4"/>
    <x v="0"/>
    <x v="3"/>
    <x v="0"/>
    <n v="3926.2303792391826"/>
    <m/>
    <m/>
    <m/>
  </r>
  <r>
    <m/>
    <x v="4"/>
    <x v="2"/>
    <x v="3"/>
    <x v="0"/>
    <n v="7740.0271770427908"/>
    <m/>
    <m/>
    <m/>
  </r>
  <r>
    <m/>
    <x v="4"/>
    <x v="0"/>
    <x v="1"/>
    <x v="0"/>
    <n v="8911.1150680708997"/>
    <m/>
    <m/>
    <m/>
  </r>
  <r>
    <m/>
    <x v="4"/>
    <x v="0"/>
    <x v="8"/>
    <x v="0"/>
    <n v="10166.07077935431"/>
    <m/>
    <m/>
    <m/>
  </r>
  <r>
    <m/>
    <x v="4"/>
    <x v="1"/>
    <x v="8"/>
    <x v="0"/>
    <n v="13623.636811368937"/>
    <m/>
    <m/>
    <m/>
  </r>
  <r>
    <m/>
    <x v="4"/>
    <x v="1"/>
    <x v="1"/>
    <x v="0"/>
    <n v="14243.384522222761"/>
    <m/>
    <m/>
    <m/>
  </r>
  <r>
    <m/>
    <x v="4"/>
    <x v="1"/>
    <x v="4"/>
    <x v="0"/>
    <n v="14337.791217837981"/>
    <m/>
    <m/>
    <m/>
  </r>
  <r>
    <m/>
    <x v="4"/>
    <x v="0"/>
    <x v="7"/>
    <x v="0"/>
    <n v="22360.529005653581"/>
    <m/>
    <m/>
    <m/>
  </r>
  <r>
    <m/>
    <x v="4"/>
    <x v="2"/>
    <x v="1"/>
    <x v="0"/>
    <n v="23154.499590293661"/>
    <m/>
    <m/>
    <m/>
  </r>
  <r>
    <m/>
    <x v="4"/>
    <x v="2"/>
    <x v="8"/>
    <x v="0"/>
    <n v="23789.70759072325"/>
    <m/>
    <m/>
    <m/>
  </r>
  <r>
    <m/>
    <x v="4"/>
    <x v="1"/>
    <x v="7"/>
    <x v="0"/>
    <n v="45990.562766559684"/>
    <m/>
    <m/>
    <m/>
  </r>
  <r>
    <m/>
    <x v="4"/>
    <x v="0"/>
    <x v="4"/>
    <x v="0"/>
    <n v="56200.465003272162"/>
    <m/>
    <m/>
    <m/>
  </r>
  <r>
    <m/>
    <x v="4"/>
    <x v="2"/>
    <x v="7"/>
    <x v="0"/>
    <n v="68351.091772213273"/>
    <m/>
    <m/>
    <m/>
  </r>
  <r>
    <m/>
    <x v="4"/>
    <x v="1"/>
    <x v="6"/>
    <x v="0"/>
    <n v="69926.954846062115"/>
    <m/>
    <m/>
    <m/>
  </r>
  <r>
    <m/>
    <x v="4"/>
    <x v="2"/>
    <x v="4"/>
    <x v="0"/>
    <n v="70538.256221110147"/>
    <m/>
    <m/>
    <m/>
  </r>
  <r>
    <m/>
    <x v="4"/>
    <x v="0"/>
    <x v="6"/>
    <x v="0"/>
    <n v="96822.622079809182"/>
    <m/>
    <m/>
    <m/>
  </r>
  <r>
    <m/>
    <x v="4"/>
    <x v="2"/>
    <x v="6"/>
    <x v="0"/>
    <n v="166749.57692587131"/>
    <m/>
    <m/>
    <m/>
  </r>
  <r>
    <m/>
    <x v="4"/>
    <x v="1"/>
    <x v="5"/>
    <x v="0"/>
    <m/>
    <m/>
    <m/>
    <m/>
  </r>
  <r>
    <m/>
    <x v="4"/>
    <x v="0"/>
    <x v="5"/>
    <x v="0"/>
    <m/>
    <m/>
    <m/>
    <m/>
  </r>
  <r>
    <m/>
    <x v="4"/>
    <x v="2"/>
    <x v="5"/>
    <x v="0"/>
    <m/>
    <m/>
    <m/>
    <m/>
  </r>
  <r>
    <m/>
    <x v="5"/>
    <x v="1"/>
    <x v="2"/>
    <x v="0"/>
    <n v="270.93199698435205"/>
    <m/>
    <m/>
    <m/>
  </r>
  <r>
    <m/>
    <x v="5"/>
    <x v="1"/>
    <x v="1"/>
    <x v="0"/>
    <n v="507.24169102559108"/>
    <m/>
    <m/>
    <m/>
  </r>
  <r>
    <m/>
    <x v="5"/>
    <x v="0"/>
    <x v="2"/>
    <x v="0"/>
    <n v="1253.7212231377534"/>
    <m/>
    <m/>
    <m/>
  </r>
  <r>
    <m/>
    <x v="5"/>
    <x v="2"/>
    <x v="2"/>
    <x v="0"/>
    <n v="1524.6532201221057"/>
    <m/>
    <m/>
    <m/>
  </r>
  <r>
    <m/>
    <x v="5"/>
    <x v="0"/>
    <x v="3"/>
    <x v="0"/>
    <n v="2075.997511131869"/>
    <m/>
    <m/>
    <m/>
  </r>
  <r>
    <m/>
    <x v="5"/>
    <x v="0"/>
    <x v="8"/>
    <x v="0"/>
    <n v="2155.6469712322378"/>
    <m/>
    <m/>
    <m/>
  </r>
  <r>
    <m/>
    <x v="5"/>
    <x v="0"/>
    <x v="1"/>
    <x v="0"/>
    <n v="2194.8026923084658"/>
    <m/>
    <m/>
    <m/>
  </r>
  <r>
    <m/>
    <x v="5"/>
    <x v="2"/>
    <x v="1"/>
    <x v="0"/>
    <n v="2702.0443833340569"/>
    <m/>
    <m/>
    <m/>
  </r>
  <r>
    <m/>
    <x v="5"/>
    <x v="1"/>
    <x v="3"/>
    <x v="0"/>
    <n v="3697.8291797898792"/>
    <m/>
    <m/>
    <m/>
  </r>
  <r>
    <m/>
    <x v="5"/>
    <x v="2"/>
    <x v="3"/>
    <x v="0"/>
    <n v="5773.8266909217482"/>
    <m/>
    <m/>
    <m/>
  </r>
  <r>
    <m/>
    <x v="5"/>
    <x v="1"/>
    <x v="8"/>
    <x v="0"/>
    <n v="6434.5777414140621"/>
    <m/>
    <m/>
    <m/>
  </r>
  <r>
    <m/>
    <x v="5"/>
    <x v="2"/>
    <x v="8"/>
    <x v="0"/>
    <n v="8590.2247126463008"/>
    <m/>
    <m/>
    <m/>
  </r>
  <r>
    <m/>
    <x v="5"/>
    <x v="0"/>
    <x v="7"/>
    <x v="0"/>
    <n v="9655.6111713047103"/>
    <m/>
    <m/>
    <m/>
  </r>
  <r>
    <m/>
    <x v="5"/>
    <x v="1"/>
    <x v="6"/>
    <x v="0"/>
    <n v="23108.150074769321"/>
    <m/>
    <m/>
    <m/>
  </r>
  <r>
    <m/>
    <x v="5"/>
    <x v="0"/>
    <x v="0"/>
    <x v="0"/>
    <n v="23400.775178883894"/>
    <m/>
    <m/>
    <m/>
  </r>
  <r>
    <m/>
    <x v="5"/>
    <x v="1"/>
    <x v="4"/>
    <x v="0"/>
    <n v="30873.579487540512"/>
    <m/>
    <m/>
    <m/>
  </r>
  <r>
    <m/>
    <x v="5"/>
    <x v="1"/>
    <x v="0"/>
    <x v="0"/>
    <n v="40052.909845519331"/>
    <m/>
    <m/>
    <m/>
  </r>
  <r>
    <m/>
    <x v="5"/>
    <x v="1"/>
    <x v="7"/>
    <x v="0"/>
    <n v="40390.897673265317"/>
    <m/>
    <m/>
    <m/>
  </r>
  <r>
    <m/>
    <x v="5"/>
    <x v="0"/>
    <x v="6"/>
    <x v="0"/>
    <n v="43301.352500524437"/>
    <m/>
    <m/>
    <m/>
  </r>
  <r>
    <m/>
    <x v="5"/>
    <x v="2"/>
    <x v="7"/>
    <x v="0"/>
    <n v="50046.508844570024"/>
    <m/>
    <m/>
    <m/>
  </r>
  <r>
    <m/>
    <x v="5"/>
    <x v="2"/>
    <x v="0"/>
    <x v="0"/>
    <n v="63453.685024403225"/>
    <m/>
    <m/>
    <m/>
  </r>
  <r>
    <m/>
    <x v="5"/>
    <x v="2"/>
    <x v="6"/>
    <x v="0"/>
    <n v="66409.502575293736"/>
    <m/>
    <m/>
    <m/>
  </r>
  <r>
    <m/>
    <x v="5"/>
    <x v="0"/>
    <x v="4"/>
    <x v="0"/>
    <n v="112118.84982536726"/>
    <m/>
    <m/>
    <m/>
  </r>
  <r>
    <m/>
    <x v="5"/>
    <x v="2"/>
    <x v="4"/>
    <x v="0"/>
    <n v="142992.4293129078"/>
    <m/>
    <m/>
    <m/>
  </r>
  <r>
    <m/>
    <x v="5"/>
    <x v="0"/>
    <x v="5"/>
    <x v="0"/>
    <n v="255613.65563392243"/>
    <m/>
    <m/>
    <m/>
  </r>
  <r>
    <m/>
    <x v="5"/>
    <x v="1"/>
    <x v="5"/>
    <x v="0"/>
    <n v="677144.09867264517"/>
    <m/>
    <m/>
    <m/>
  </r>
  <r>
    <m/>
    <x v="5"/>
    <x v="2"/>
    <x v="5"/>
    <x v="0"/>
    <n v="932757.75430656807"/>
    <m/>
    <m/>
    <m/>
  </r>
  <r>
    <n v="91"/>
    <x v="6"/>
    <x v="1"/>
    <x v="2"/>
    <x v="0"/>
    <m/>
    <m/>
    <m/>
    <m/>
  </r>
  <r>
    <n v="91"/>
    <x v="6"/>
    <x v="0"/>
    <x v="2"/>
    <x v="0"/>
    <m/>
    <m/>
    <m/>
    <m/>
  </r>
  <r>
    <n v="91"/>
    <x v="6"/>
    <x v="2"/>
    <x v="2"/>
    <x v="0"/>
    <m/>
    <m/>
    <m/>
    <m/>
  </r>
  <r>
    <n v="91"/>
    <x v="6"/>
    <x v="1"/>
    <x v="1"/>
    <x v="0"/>
    <m/>
    <m/>
    <m/>
    <m/>
  </r>
  <r>
    <n v="91"/>
    <x v="6"/>
    <x v="0"/>
    <x v="1"/>
    <x v="0"/>
    <m/>
    <m/>
    <m/>
    <m/>
  </r>
  <r>
    <n v="91"/>
    <x v="6"/>
    <x v="2"/>
    <x v="1"/>
    <x v="0"/>
    <m/>
    <m/>
    <m/>
    <m/>
  </r>
  <r>
    <n v="91"/>
    <x v="6"/>
    <x v="1"/>
    <x v="6"/>
    <x v="0"/>
    <m/>
    <m/>
    <m/>
    <m/>
  </r>
  <r>
    <n v="91"/>
    <x v="6"/>
    <x v="0"/>
    <x v="6"/>
    <x v="0"/>
    <m/>
    <m/>
    <m/>
    <m/>
  </r>
  <r>
    <n v="91"/>
    <x v="6"/>
    <x v="2"/>
    <x v="6"/>
    <x v="0"/>
    <m/>
    <m/>
    <m/>
    <m/>
  </r>
  <r>
    <n v="91"/>
    <x v="6"/>
    <x v="1"/>
    <x v="0"/>
    <x v="0"/>
    <m/>
    <m/>
    <m/>
    <m/>
  </r>
  <r>
    <n v="91"/>
    <x v="6"/>
    <x v="0"/>
    <x v="0"/>
    <x v="0"/>
    <m/>
    <m/>
    <m/>
    <m/>
  </r>
  <r>
    <n v="91"/>
    <x v="6"/>
    <x v="2"/>
    <x v="0"/>
    <x v="0"/>
    <m/>
    <m/>
    <m/>
    <m/>
  </r>
  <r>
    <n v="91"/>
    <x v="6"/>
    <x v="1"/>
    <x v="5"/>
    <x v="0"/>
    <m/>
    <m/>
    <m/>
    <m/>
  </r>
  <r>
    <n v="91"/>
    <x v="6"/>
    <x v="0"/>
    <x v="5"/>
    <x v="0"/>
    <m/>
    <m/>
    <m/>
    <m/>
  </r>
  <r>
    <n v="91"/>
    <x v="6"/>
    <x v="2"/>
    <x v="5"/>
    <x v="0"/>
    <m/>
    <m/>
    <m/>
    <m/>
  </r>
  <r>
    <n v="91"/>
    <x v="6"/>
    <x v="1"/>
    <x v="8"/>
    <x v="0"/>
    <m/>
    <m/>
    <m/>
    <m/>
  </r>
  <r>
    <n v="91"/>
    <x v="6"/>
    <x v="0"/>
    <x v="8"/>
    <x v="0"/>
    <m/>
    <m/>
    <m/>
    <m/>
  </r>
  <r>
    <n v="91"/>
    <x v="6"/>
    <x v="2"/>
    <x v="8"/>
    <x v="0"/>
    <m/>
    <m/>
    <m/>
    <m/>
  </r>
  <r>
    <n v="91"/>
    <x v="6"/>
    <x v="1"/>
    <x v="7"/>
    <x v="0"/>
    <m/>
    <m/>
    <m/>
    <m/>
  </r>
  <r>
    <n v="91"/>
    <x v="6"/>
    <x v="0"/>
    <x v="7"/>
    <x v="0"/>
    <m/>
    <m/>
    <m/>
    <m/>
  </r>
  <r>
    <n v="91"/>
    <x v="6"/>
    <x v="2"/>
    <x v="7"/>
    <x v="0"/>
    <m/>
    <m/>
    <m/>
    <m/>
  </r>
  <r>
    <n v="91"/>
    <x v="6"/>
    <x v="1"/>
    <x v="3"/>
    <x v="0"/>
    <m/>
    <m/>
    <m/>
    <m/>
  </r>
  <r>
    <n v="91"/>
    <x v="6"/>
    <x v="0"/>
    <x v="3"/>
    <x v="0"/>
    <m/>
    <m/>
    <m/>
    <m/>
  </r>
  <r>
    <n v="91"/>
    <x v="6"/>
    <x v="2"/>
    <x v="3"/>
    <x v="0"/>
    <m/>
    <m/>
    <m/>
    <m/>
  </r>
  <r>
    <n v="91"/>
    <x v="6"/>
    <x v="1"/>
    <x v="4"/>
    <x v="0"/>
    <m/>
    <m/>
    <m/>
    <m/>
  </r>
  <r>
    <n v="91"/>
    <x v="6"/>
    <x v="0"/>
    <x v="4"/>
    <x v="0"/>
    <m/>
    <m/>
    <m/>
    <m/>
  </r>
  <r>
    <n v="91"/>
    <x v="6"/>
    <x v="2"/>
    <x v="4"/>
    <x v="0"/>
    <m/>
    <m/>
    <m/>
    <m/>
  </r>
  <r>
    <s v="05"/>
    <x v="7"/>
    <x v="0"/>
    <x v="5"/>
    <x v="0"/>
    <n v="113.35226413250041"/>
    <n v="73.273606325169212"/>
    <n v="162.79229189098407"/>
    <n v="112.35226413250041"/>
  </r>
  <r>
    <s v="05"/>
    <x v="7"/>
    <x v="1"/>
    <x v="5"/>
    <x v="0"/>
    <n v="260.98274555130655"/>
    <n v="85.590909407429308"/>
    <n v="437.81991041512742"/>
    <n v="259.98274555130655"/>
  </r>
  <r>
    <s v="05"/>
    <x v="7"/>
    <x v="2"/>
    <x v="5"/>
    <x v="0"/>
    <n v="374.3350096838069"/>
    <n v="81.068437164919743"/>
    <n v="594.79638253915402"/>
    <n v="373.3350096838069"/>
  </r>
  <r>
    <s v="05"/>
    <x v="7"/>
    <x v="1"/>
    <x v="2"/>
    <x v="0"/>
    <n v="971.87618732734882"/>
    <n v="32.268353811811998"/>
    <n v="614.67255560949377"/>
    <n v="614.67255560949377"/>
  </r>
  <r>
    <s v="05"/>
    <x v="7"/>
    <x v="0"/>
    <x v="8"/>
    <x v="0"/>
    <n v="1816.5318527931045"/>
    <n v="34.082080386056795"/>
    <n v="1213.4592187622545"/>
    <n v="1213.4592187622545"/>
  </r>
  <r>
    <s v="05"/>
    <x v="7"/>
    <x v="1"/>
    <x v="7"/>
    <x v="0"/>
    <n v="1889.6669738317748"/>
    <n v="46.831329745914253"/>
    <n v="1734.5140963650033"/>
    <n v="1734.5140963650033"/>
  </r>
  <r>
    <s v="05"/>
    <x v="7"/>
    <x v="0"/>
    <x v="0"/>
    <x v="0"/>
    <n v="1981.2412192939971"/>
    <n v="28.722449551417782"/>
    <n v="1115.3595790190811"/>
    <n v="1115.3595790190811"/>
  </r>
  <r>
    <s v="05"/>
    <x v="7"/>
    <x v="1"/>
    <x v="0"/>
    <x v="0"/>
    <n v="2121.2804301589858"/>
    <n v="29.7902389165282"/>
    <n v="1238.5916361384814"/>
    <n v="1238.5916361384814"/>
  </r>
  <r>
    <s v="05"/>
    <x v="7"/>
    <x v="0"/>
    <x v="1"/>
    <x v="0"/>
    <n v="3491.0852911907664"/>
    <n v="67.224069687047674"/>
    <n v="4599.8252336093301"/>
    <n v="3490.0852911907664"/>
  </r>
  <r>
    <s v="05"/>
    <x v="7"/>
    <x v="1"/>
    <x v="8"/>
    <x v="0"/>
    <n v="3579.121268062805"/>
    <n v="37.02677383479859"/>
    <n v="2597.4569489096289"/>
    <n v="2597.4569489096289"/>
  </r>
  <r>
    <s v="05"/>
    <x v="7"/>
    <x v="1"/>
    <x v="1"/>
    <x v="0"/>
    <n v="3631.2317619620858"/>
    <n v="62.762617280616851"/>
    <n v="4466.9499429316293"/>
    <n v="3630.2317619620858"/>
  </r>
  <r>
    <s v="05"/>
    <x v="7"/>
    <x v="0"/>
    <x v="2"/>
    <x v="0"/>
    <n v="3973.0305633832863"/>
    <n v="29.32345560260719"/>
    <n v="2283.458512530156"/>
    <n v="2283.458512530156"/>
  </r>
  <r>
    <s v="05"/>
    <x v="7"/>
    <x v="2"/>
    <x v="0"/>
    <x v="0"/>
    <n v="4102.5216494529832"/>
    <n v="25.343390164904388"/>
    <n v="2037.8474137122594"/>
    <n v="2037.8474137122594"/>
  </r>
  <r>
    <s v="05"/>
    <x v="7"/>
    <x v="2"/>
    <x v="2"/>
    <x v="0"/>
    <n v="4944.9067507106356"/>
    <n v="28.305825596195906"/>
    <n v="2743.4054942713142"/>
    <n v="2743.4054942713142"/>
  </r>
  <r>
    <s v="05"/>
    <x v="7"/>
    <x v="2"/>
    <x v="8"/>
    <x v="0"/>
    <n v="5395.653120855909"/>
    <n v="34.737198121404958"/>
    <n v="3673.6254804895543"/>
    <n v="3673.6254804895543"/>
  </r>
  <r>
    <s v="05"/>
    <x v="7"/>
    <x v="0"/>
    <x v="7"/>
    <x v="0"/>
    <n v="5476.2180528478948"/>
    <n v="77.404432087902606"/>
    <n v="8308.117548056136"/>
    <n v="5475.2180528478948"/>
  </r>
  <r>
    <s v="05"/>
    <x v="7"/>
    <x v="2"/>
    <x v="1"/>
    <x v="0"/>
    <n v="7122.3170531528522"/>
    <n v="49.808621704183729"/>
    <n v="6953.1547968518416"/>
    <n v="6953.1547968518416"/>
  </r>
  <r>
    <s v="05"/>
    <x v="7"/>
    <x v="2"/>
    <x v="7"/>
    <x v="0"/>
    <n v="7365.8850266796699"/>
    <n v="59.716554832263988"/>
    <n v="8621.3594308438296"/>
    <n v="7364.8850266796699"/>
  </r>
  <r>
    <s v="05"/>
    <x v="7"/>
    <x v="0"/>
    <x v="3"/>
    <x v="0"/>
    <n v="16291.385732643197"/>
    <n v="12.609654876181681"/>
    <n v="4026.4035302502662"/>
    <n v="4026.4035302502662"/>
  </r>
  <r>
    <s v="05"/>
    <x v="7"/>
    <x v="1"/>
    <x v="3"/>
    <x v="0"/>
    <n v="18546.396902341174"/>
    <n v="12.744105630322929"/>
    <n v="4632.6019272324656"/>
    <n v="4632.6019272324656"/>
  </r>
  <r>
    <s v="05"/>
    <x v="7"/>
    <x v="1"/>
    <x v="4"/>
    <x v="0"/>
    <n v="19029.913127112581"/>
    <m/>
    <m/>
    <m/>
  </r>
  <r>
    <s v="05"/>
    <x v="7"/>
    <x v="2"/>
    <x v="3"/>
    <x v="0"/>
    <n v="34837.782634984374"/>
    <n v="10.727123523628036"/>
    <n v="7324.7002732497103"/>
    <n v="7324.7002732497103"/>
  </r>
  <r>
    <s v="05"/>
    <x v="7"/>
    <x v="1"/>
    <x v="6"/>
    <x v="0"/>
    <n v="42335.457681887339"/>
    <n v="11.484565294451246"/>
    <n v="9529.6048291550087"/>
    <n v="9529.6048291550087"/>
  </r>
  <r>
    <s v="05"/>
    <x v="7"/>
    <x v="0"/>
    <x v="6"/>
    <x v="0"/>
    <n v="53733.635775984032"/>
    <n v="8.7766165420459021"/>
    <n v="9243.3505256691114"/>
    <n v="9243.3505256691114"/>
  </r>
  <r>
    <s v="05"/>
    <x v="7"/>
    <x v="2"/>
    <x v="6"/>
    <x v="0"/>
    <n v="96069.093457871364"/>
    <n v="8.4802629139119485"/>
    <n v="15967.946940308977"/>
    <n v="15967.946940308977"/>
  </r>
  <r>
    <s v="05"/>
    <x v="7"/>
    <x v="0"/>
    <x v="4"/>
    <x v="0"/>
    <n v="106011.02863420243"/>
    <m/>
    <m/>
    <m/>
  </r>
  <r>
    <s v="05"/>
    <x v="7"/>
    <x v="2"/>
    <x v="4"/>
    <x v="0"/>
    <n v="125040.941761315"/>
    <n v="19.797951929013447"/>
    <n v="48520.869261322048"/>
    <n v="48520.869261322048"/>
  </r>
  <r>
    <n v="81"/>
    <x v="8"/>
    <x v="1"/>
    <x v="2"/>
    <x v="0"/>
    <m/>
    <m/>
    <m/>
    <m/>
  </r>
  <r>
    <n v="81"/>
    <x v="8"/>
    <x v="0"/>
    <x v="2"/>
    <x v="0"/>
    <m/>
    <m/>
    <m/>
    <m/>
  </r>
  <r>
    <n v="81"/>
    <x v="8"/>
    <x v="2"/>
    <x v="2"/>
    <x v="0"/>
    <m/>
    <m/>
    <m/>
    <m/>
  </r>
  <r>
    <n v="81"/>
    <x v="8"/>
    <x v="1"/>
    <x v="1"/>
    <x v="0"/>
    <m/>
    <m/>
    <m/>
    <m/>
  </r>
  <r>
    <n v="81"/>
    <x v="8"/>
    <x v="0"/>
    <x v="1"/>
    <x v="0"/>
    <m/>
    <m/>
    <m/>
    <m/>
  </r>
  <r>
    <n v="81"/>
    <x v="8"/>
    <x v="2"/>
    <x v="1"/>
    <x v="0"/>
    <m/>
    <m/>
    <m/>
    <m/>
  </r>
  <r>
    <n v="81"/>
    <x v="8"/>
    <x v="1"/>
    <x v="6"/>
    <x v="0"/>
    <m/>
    <m/>
    <m/>
    <m/>
  </r>
  <r>
    <n v="81"/>
    <x v="8"/>
    <x v="0"/>
    <x v="6"/>
    <x v="0"/>
    <m/>
    <m/>
    <m/>
    <m/>
  </r>
  <r>
    <n v="81"/>
    <x v="8"/>
    <x v="2"/>
    <x v="6"/>
    <x v="0"/>
    <m/>
    <m/>
    <m/>
    <m/>
  </r>
  <r>
    <n v="81"/>
    <x v="8"/>
    <x v="1"/>
    <x v="0"/>
    <x v="0"/>
    <m/>
    <m/>
    <m/>
    <m/>
  </r>
  <r>
    <n v="81"/>
    <x v="8"/>
    <x v="0"/>
    <x v="0"/>
    <x v="0"/>
    <m/>
    <m/>
    <m/>
    <m/>
  </r>
  <r>
    <n v="81"/>
    <x v="8"/>
    <x v="2"/>
    <x v="0"/>
    <x v="0"/>
    <m/>
    <m/>
    <m/>
    <m/>
  </r>
  <r>
    <n v="81"/>
    <x v="8"/>
    <x v="1"/>
    <x v="5"/>
    <x v="0"/>
    <m/>
    <m/>
    <m/>
    <m/>
  </r>
  <r>
    <n v="81"/>
    <x v="8"/>
    <x v="0"/>
    <x v="5"/>
    <x v="0"/>
    <m/>
    <m/>
    <m/>
    <m/>
  </r>
  <r>
    <n v="81"/>
    <x v="8"/>
    <x v="2"/>
    <x v="5"/>
    <x v="0"/>
    <m/>
    <m/>
    <m/>
    <m/>
  </r>
  <r>
    <n v="81"/>
    <x v="8"/>
    <x v="1"/>
    <x v="8"/>
    <x v="0"/>
    <m/>
    <m/>
    <m/>
    <m/>
  </r>
  <r>
    <n v="81"/>
    <x v="8"/>
    <x v="0"/>
    <x v="8"/>
    <x v="0"/>
    <m/>
    <m/>
    <m/>
    <m/>
  </r>
  <r>
    <n v="81"/>
    <x v="8"/>
    <x v="2"/>
    <x v="8"/>
    <x v="0"/>
    <m/>
    <m/>
    <m/>
    <m/>
  </r>
  <r>
    <n v="81"/>
    <x v="8"/>
    <x v="1"/>
    <x v="7"/>
    <x v="0"/>
    <m/>
    <m/>
    <m/>
    <m/>
  </r>
  <r>
    <n v="81"/>
    <x v="8"/>
    <x v="0"/>
    <x v="7"/>
    <x v="0"/>
    <m/>
    <m/>
    <m/>
    <m/>
  </r>
  <r>
    <n v="81"/>
    <x v="8"/>
    <x v="2"/>
    <x v="7"/>
    <x v="0"/>
    <m/>
    <m/>
    <m/>
    <m/>
  </r>
  <r>
    <n v="81"/>
    <x v="8"/>
    <x v="1"/>
    <x v="3"/>
    <x v="0"/>
    <m/>
    <m/>
    <m/>
    <m/>
  </r>
  <r>
    <n v="81"/>
    <x v="8"/>
    <x v="0"/>
    <x v="3"/>
    <x v="0"/>
    <m/>
    <m/>
    <m/>
    <m/>
  </r>
  <r>
    <n v="81"/>
    <x v="8"/>
    <x v="2"/>
    <x v="3"/>
    <x v="0"/>
    <m/>
    <m/>
    <m/>
    <m/>
  </r>
  <r>
    <n v="81"/>
    <x v="8"/>
    <x v="1"/>
    <x v="4"/>
    <x v="0"/>
    <m/>
    <m/>
    <m/>
    <m/>
  </r>
  <r>
    <n v="81"/>
    <x v="8"/>
    <x v="0"/>
    <x v="4"/>
    <x v="0"/>
    <m/>
    <m/>
    <m/>
    <m/>
  </r>
  <r>
    <n v="81"/>
    <x v="8"/>
    <x v="2"/>
    <x v="4"/>
    <x v="0"/>
    <m/>
    <m/>
    <m/>
    <m/>
  </r>
  <r>
    <n v="88"/>
    <x v="9"/>
    <x v="1"/>
    <x v="2"/>
    <x v="0"/>
    <m/>
    <m/>
    <m/>
    <m/>
  </r>
  <r>
    <n v="88"/>
    <x v="9"/>
    <x v="0"/>
    <x v="2"/>
    <x v="0"/>
    <m/>
    <m/>
    <m/>
    <m/>
  </r>
  <r>
    <n v="88"/>
    <x v="9"/>
    <x v="2"/>
    <x v="2"/>
    <x v="0"/>
    <m/>
    <m/>
    <m/>
    <m/>
  </r>
  <r>
    <n v="88"/>
    <x v="9"/>
    <x v="1"/>
    <x v="1"/>
    <x v="0"/>
    <m/>
    <m/>
    <m/>
    <m/>
  </r>
  <r>
    <n v="88"/>
    <x v="9"/>
    <x v="0"/>
    <x v="1"/>
    <x v="0"/>
    <m/>
    <m/>
    <m/>
    <m/>
  </r>
  <r>
    <n v="88"/>
    <x v="9"/>
    <x v="2"/>
    <x v="1"/>
    <x v="0"/>
    <m/>
    <m/>
    <m/>
    <m/>
  </r>
  <r>
    <n v="88"/>
    <x v="9"/>
    <x v="1"/>
    <x v="6"/>
    <x v="0"/>
    <m/>
    <m/>
    <m/>
    <m/>
  </r>
  <r>
    <n v="88"/>
    <x v="9"/>
    <x v="0"/>
    <x v="6"/>
    <x v="0"/>
    <m/>
    <m/>
    <m/>
    <m/>
  </r>
  <r>
    <n v="88"/>
    <x v="9"/>
    <x v="2"/>
    <x v="6"/>
    <x v="0"/>
    <m/>
    <m/>
    <m/>
    <m/>
  </r>
  <r>
    <n v="88"/>
    <x v="9"/>
    <x v="1"/>
    <x v="0"/>
    <x v="0"/>
    <m/>
    <m/>
    <m/>
    <m/>
  </r>
  <r>
    <n v="88"/>
    <x v="9"/>
    <x v="0"/>
    <x v="0"/>
    <x v="0"/>
    <m/>
    <m/>
    <m/>
    <m/>
  </r>
  <r>
    <n v="88"/>
    <x v="9"/>
    <x v="2"/>
    <x v="0"/>
    <x v="0"/>
    <m/>
    <m/>
    <m/>
    <m/>
  </r>
  <r>
    <n v="88"/>
    <x v="9"/>
    <x v="1"/>
    <x v="5"/>
    <x v="0"/>
    <m/>
    <m/>
    <m/>
    <m/>
  </r>
  <r>
    <n v="88"/>
    <x v="9"/>
    <x v="0"/>
    <x v="5"/>
    <x v="0"/>
    <m/>
    <m/>
    <m/>
    <m/>
  </r>
  <r>
    <n v="88"/>
    <x v="9"/>
    <x v="2"/>
    <x v="5"/>
    <x v="0"/>
    <m/>
    <m/>
    <m/>
    <m/>
  </r>
  <r>
    <n v="88"/>
    <x v="9"/>
    <x v="1"/>
    <x v="8"/>
    <x v="0"/>
    <m/>
    <m/>
    <m/>
    <m/>
  </r>
  <r>
    <n v="88"/>
    <x v="9"/>
    <x v="0"/>
    <x v="8"/>
    <x v="0"/>
    <m/>
    <m/>
    <m/>
    <m/>
  </r>
  <r>
    <n v="88"/>
    <x v="9"/>
    <x v="2"/>
    <x v="8"/>
    <x v="0"/>
    <m/>
    <m/>
    <m/>
    <m/>
  </r>
  <r>
    <n v="88"/>
    <x v="9"/>
    <x v="1"/>
    <x v="7"/>
    <x v="0"/>
    <m/>
    <m/>
    <m/>
    <m/>
  </r>
  <r>
    <n v="88"/>
    <x v="9"/>
    <x v="0"/>
    <x v="7"/>
    <x v="0"/>
    <m/>
    <m/>
    <m/>
    <m/>
  </r>
  <r>
    <n v="88"/>
    <x v="9"/>
    <x v="2"/>
    <x v="7"/>
    <x v="0"/>
    <m/>
    <m/>
    <m/>
    <m/>
  </r>
  <r>
    <n v="88"/>
    <x v="9"/>
    <x v="1"/>
    <x v="3"/>
    <x v="0"/>
    <m/>
    <m/>
    <m/>
    <m/>
  </r>
  <r>
    <n v="88"/>
    <x v="9"/>
    <x v="0"/>
    <x v="3"/>
    <x v="0"/>
    <m/>
    <m/>
    <m/>
    <m/>
  </r>
  <r>
    <n v="88"/>
    <x v="9"/>
    <x v="2"/>
    <x v="3"/>
    <x v="0"/>
    <m/>
    <m/>
    <m/>
    <m/>
  </r>
  <r>
    <n v="88"/>
    <x v="9"/>
    <x v="1"/>
    <x v="4"/>
    <x v="0"/>
    <m/>
    <m/>
    <m/>
    <m/>
  </r>
  <r>
    <n v="88"/>
    <x v="9"/>
    <x v="0"/>
    <x v="4"/>
    <x v="0"/>
    <m/>
    <m/>
    <m/>
    <m/>
  </r>
  <r>
    <n v="88"/>
    <x v="9"/>
    <x v="2"/>
    <x v="4"/>
    <x v="0"/>
    <m/>
    <m/>
    <m/>
    <m/>
  </r>
  <r>
    <s v="08"/>
    <x v="10"/>
    <x v="0"/>
    <x v="7"/>
    <x v="0"/>
    <n v="120.77305877535036"/>
    <n v="72.860539209995864"/>
    <n v="172.471967614486"/>
    <n v="119.77305877535036"/>
  </r>
  <r>
    <s v="08"/>
    <x v="10"/>
    <x v="1"/>
    <x v="3"/>
    <x v="0"/>
    <n v="196.89630612674591"/>
    <n v="66.681277211198562"/>
    <n v="257.33422454569171"/>
    <n v="195.89630612674591"/>
  </r>
  <r>
    <s v="08"/>
    <x v="10"/>
    <x v="1"/>
    <x v="7"/>
    <x v="0"/>
    <n v="278.74206238982975"/>
    <n v="68.879708081913321"/>
    <n v="376.31356899621414"/>
    <n v="277.74206238982975"/>
  </r>
  <r>
    <s v="08"/>
    <x v="10"/>
    <x v="2"/>
    <x v="7"/>
    <x v="0"/>
    <n v="399.51512116518006"/>
    <n v="68.370188560795697"/>
    <n v="535.37251367226895"/>
    <n v="398.51512116518006"/>
  </r>
  <r>
    <s v="08"/>
    <x v="10"/>
    <x v="1"/>
    <x v="2"/>
    <x v="0"/>
    <n v="666.98128443182759"/>
    <n v="58.436192579539323"/>
    <n v="763.92659696653266"/>
    <n v="665.98128443182759"/>
  </r>
  <r>
    <s v="08"/>
    <x v="10"/>
    <x v="0"/>
    <x v="3"/>
    <x v="0"/>
    <n v="854.73342777719495"/>
    <n v="41.009907055965485"/>
    <n v="687.02975324308318"/>
    <n v="687.02975324308318"/>
  </r>
  <r>
    <s v="08"/>
    <x v="10"/>
    <x v="0"/>
    <x v="1"/>
    <x v="0"/>
    <n v="1034.6917674842412"/>
    <n v="98.589036989762192"/>
    <n v="1999.381592775123"/>
    <n v="1033.6917674842412"/>
  </r>
  <r>
    <s v="08"/>
    <x v="10"/>
    <x v="2"/>
    <x v="1"/>
    <x v="0"/>
    <n v="1034.6917674842412"/>
    <n v="98.589036989762192"/>
    <n v="1999.381592775123"/>
    <n v="1033.6917674842412"/>
  </r>
  <r>
    <s v="08"/>
    <x v="10"/>
    <x v="2"/>
    <x v="3"/>
    <x v="0"/>
    <n v="1051.6297339039411"/>
    <n v="38.205702927371163"/>
    <n v="787.49376278123748"/>
    <n v="787.49376278123748"/>
  </r>
  <r>
    <s v="08"/>
    <x v="10"/>
    <x v="0"/>
    <x v="2"/>
    <x v="0"/>
    <n v="1546.678389888682"/>
    <n v="27.829077605610259"/>
    <n v="843.63560568539594"/>
    <n v="843.63560568539594"/>
  </r>
  <r>
    <s v="08"/>
    <x v="10"/>
    <x v="0"/>
    <x v="8"/>
    <x v="0"/>
    <n v="1627.3586821057443"/>
    <n v="94.652409251580266"/>
    <n v="3019.0550315645901"/>
    <n v="1626.3586821057443"/>
  </r>
  <r>
    <s v="08"/>
    <x v="10"/>
    <x v="2"/>
    <x v="2"/>
    <x v="0"/>
    <n v="2213.6596743205091"/>
    <n v="33.835783877932528"/>
    <n v="1468.0578422642236"/>
    <n v="1468.0578422642236"/>
  </r>
  <r>
    <s v="08"/>
    <x v="10"/>
    <x v="1"/>
    <x v="8"/>
    <x v="0"/>
    <n v="2911.0567507349042"/>
    <n v="92.726892100308717"/>
    <n v="5290.6916063761064"/>
    <n v="2910.0567507349042"/>
  </r>
  <r>
    <s v="08"/>
    <x v="10"/>
    <x v="0"/>
    <x v="6"/>
    <x v="0"/>
    <n v="2971.2172338261962"/>
    <n v="20.223781948674425"/>
    <n v="1177.7492893972737"/>
    <n v="1177.7492893972737"/>
  </r>
  <r>
    <s v="08"/>
    <x v="10"/>
    <x v="1"/>
    <x v="6"/>
    <x v="0"/>
    <n v="3155.1166369247489"/>
    <n v="18.410440775113777"/>
    <n v="1138.5069244605131"/>
    <n v="1138.5069244605131"/>
  </r>
  <r>
    <s v="08"/>
    <x v="10"/>
    <x v="2"/>
    <x v="8"/>
    <x v="0"/>
    <n v="4538.4154328406485"/>
    <n v="93.404176538285128"/>
    <n v="8308.576343345263"/>
    <n v="4537.4154328406485"/>
  </r>
  <r>
    <s v="08"/>
    <x v="10"/>
    <x v="1"/>
    <x v="4"/>
    <x v="0"/>
    <n v="4944.3365456345064"/>
    <m/>
    <m/>
    <m/>
  </r>
  <r>
    <s v="08"/>
    <x v="10"/>
    <x v="2"/>
    <x v="6"/>
    <x v="0"/>
    <n v="6126.3338707509447"/>
    <n v="18.305711366081738"/>
    <n v="2198.0792315762551"/>
    <n v="2198.0792315762551"/>
  </r>
  <r>
    <s v="08"/>
    <x v="10"/>
    <x v="0"/>
    <x v="4"/>
    <x v="0"/>
    <n v="7772.7033697962424"/>
    <m/>
    <m/>
    <m/>
  </r>
  <r>
    <s v="08"/>
    <x v="10"/>
    <x v="2"/>
    <x v="4"/>
    <x v="0"/>
    <n v="12717.039915430749"/>
    <n v="53.442919855802849"/>
    <n v="13320.860602066861"/>
    <n v="12716.039915430749"/>
  </r>
  <r>
    <s v="08"/>
    <x v="10"/>
    <x v="1"/>
    <x v="1"/>
    <x v="0"/>
    <m/>
    <m/>
    <m/>
    <m/>
  </r>
  <r>
    <s v="08"/>
    <x v="10"/>
    <x v="1"/>
    <x v="0"/>
    <x v="0"/>
    <m/>
    <m/>
    <m/>
    <m/>
  </r>
  <r>
    <s v="08"/>
    <x v="10"/>
    <x v="0"/>
    <x v="0"/>
    <x v="0"/>
    <m/>
    <m/>
    <m/>
    <m/>
  </r>
  <r>
    <s v="08"/>
    <x v="10"/>
    <x v="2"/>
    <x v="0"/>
    <x v="0"/>
    <m/>
    <m/>
    <m/>
    <m/>
  </r>
  <r>
    <s v="08"/>
    <x v="10"/>
    <x v="1"/>
    <x v="5"/>
    <x v="0"/>
    <m/>
    <m/>
    <m/>
    <m/>
  </r>
  <r>
    <s v="08"/>
    <x v="10"/>
    <x v="0"/>
    <x v="5"/>
    <x v="0"/>
    <m/>
    <m/>
    <m/>
    <m/>
  </r>
  <r>
    <s v="08"/>
    <x v="10"/>
    <x v="2"/>
    <x v="5"/>
    <x v="0"/>
    <m/>
    <m/>
    <m/>
    <m/>
  </r>
  <r>
    <n v="13"/>
    <x v="11"/>
    <x v="0"/>
    <x v="0"/>
    <x v="0"/>
    <n v="19.015384615384615"/>
    <n v="97.335040105619001"/>
    <n v="36.276919193579744"/>
    <n v="18.015384615384615"/>
  </r>
  <r>
    <n v="13"/>
    <x v="11"/>
    <x v="0"/>
    <x v="5"/>
    <x v="0"/>
    <n v="27.845702864756834"/>
    <n v="98.187973610598348"/>
    <n v="53.588617505844816"/>
    <n v="26.845702864756834"/>
  </r>
  <r>
    <n v="13"/>
    <x v="11"/>
    <x v="2"/>
    <x v="5"/>
    <x v="0"/>
    <n v="27.845702864756834"/>
    <n v="98.187973610598348"/>
    <n v="53.588617505844816"/>
    <n v="26.845702864756834"/>
  </r>
  <r>
    <n v="13"/>
    <x v="11"/>
    <x v="1"/>
    <x v="0"/>
    <x v="0"/>
    <n v="38.030769230769231"/>
    <n v="97.335040105619001"/>
    <n v="72.553838387159487"/>
    <n v="37.030769230769231"/>
  </r>
  <r>
    <n v="13"/>
    <x v="11"/>
    <x v="2"/>
    <x v="0"/>
    <x v="0"/>
    <n v="57.04615384615385"/>
    <n v="97.335040105619015"/>
    <n v="108.83075758073926"/>
    <n v="56.04615384615385"/>
  </r>
  <r>
    <n v="13"/>
    <x v="11"/>
    <x v="0"/>
    <x v="7"/>
    <x v="0"/>
    <n v="968.63217432221381"/>
    <n v="63.382565163734881"/>
    <n v="1203.3300814098911"/>
    <n v="967.63217432221381"/>
  </r>
  <r>
    <n v="13"/>
    <x v="11"/>
    <x v="1"/>
    <x v="2"/>
    <x v="0"/>
    <n v="2201.8614083703287"/>
    <n v="21.982834568263623"/>
    <n v="948.70183961599821"/>
    <n v="948.70183961599821"/>
  </r>
  <r>
    <n v="13"/>
    <x v="11"/>
    <x v="1"/>
    <x v="7"/>
    <x v="0"/>
    <n v="2652.2208078055337"/>
    <n v="47.322649128426043"/>
    <n v="2459.9982480982821"/>
    <n v="2459.9982480982821"/>
  </r>
  <r>
    <n v="13"/>
    <x v="11"/>
    <x v="0"/>
    <x v="1"/>
    <x v="0"/>
    <n v="2698.0830834907738"/>
    <n v="80.659480872649922"/>
    <n v="4265.4692249666305"/>
    <n v="2697.0830834907738"/>
  </r>
  <r>
    <n v="13"/>
    <x v="11"/>
    <x v="1"/>
    <x v="1"/>
    <x v="0"/>
    <n v="3119.4998464038417"/>
    <n v="58.263735904930435"/>
    <n v="3562.3728180443518"/>
    <n v="3118.4998464038417"/>
  </r>
  <r>
    <n v="13"/>
    <x v="11"/>
    <x v="2"/>
    <x v="7"/>
    <x v="0"/>
    <n v="3620.8529821277471"/>
    <n v="46.842965813808149"/>
    <n v="3324.3852521892527"/>
    <n v="3324.3852521892527"/>
  </r>
  <r>
    <n v="13"/>
    <x v="11"/>
    <x v="0"/>
    <x v="2"/>
    <x v="0"/>
    <n v="4883.0508376976441"/>
    <n v="17.039535155172679"/>
    <n v="1630.8163617035102"/>
    <n v="1630.8163617035102"/>
  </r>
  <r>
    <n v="13"/>
    <x v="11"/>
    <x v="1"/>
    <x v="3"/>
    <x v="0"/>
    <n v="4949.0485987250959"/>
    <n v="20.713848052432205"/>
    <n v="2009.2712772906455"/>
    <n v="2009.2712772906455"/>
  </r>
  <r>
    <n v="13"/>
    <x v="11"/>
    <x v="1"/>
    <x v="4"/>
    <x v="0"/>
    <n v="5310.7482394345607"/>
    <m/>
    <m/>
    <m/>
  </r>
  <r>
    <n v="13"/>
    <x v="11"/>
    <x v="2"/>
    <x v="1"/>
    <x v="0"/>
    <n v="5817.5829298946155"/>
    <n v="59.36257967797215"/>
    <n v="6768.795912097964"/>
    <n v="5816.5829298946155"/>
  </r>
  <r>
    <n v="13"/>
    <x v="11"/>
    <x v="0"/>
    <x v="3"/>
    <x v="0"/>
    <n v="6925.7865944266186"/>
    <n v="17.287929174178174"/>
    <n v="2346.7571591504329"/>
    <n v="2346.7571591504329"/>
  </r>
  <r>
    <n v="13"/>
    <x v="11"/>
    <x v="2"/>
    <x v="2"/>
    <x v="0"/>
    <n v="7084.9122460679728"/>
    <n v="17.313915157435002"/>
    <n v="2404.2843627153457"/>
    <n v="2404.2843627153457"/>
  </r>
  <r>
    <n v="13"/>
    <x v="11"/>
    <x v="2"/>
    <x v="3"/>
    <x v="0"/>
    <n v="11874.835193151715"/>
    <n v="17.525933724996179"/>
    <n v="4079.1044619724112"/>
    <n v="4079.1044619724112"/>
  </r>
  <r>
    <n v="13"/>
    <x v="11"/>
    <x v="0"/>
    <x v="4"/>
    <x v="0"/>
    <n v="12934.594193848963"/>
    <m/>
    <m/>
    <m/>
  </r>
  <r>
    <n v="13"/>
    <x v="11"/>
    <x v="0"/>
    <x v="8"/>
    <x v="0"/>
    <n v="13733.160267966578"/>
    <n v="46.68203756381218"/>
    <n v="12565.401308581746"/>
    <n v="12565.401308581746"/>
  </r>
  <r>
    <n v="13"/>
    <x v="11"/>
    <x v="1"/>
    <x v="6"/>
    <x v="0"/>
    <n v="16840.648890640092"/>
    <n v="16.343727540960266"/>
    <n v="5394.68395079929"/>
    <n v="5394.68395079929"/>
  </r>
  <r>
    <n v="13"/>
    <x v="11"/>
    <x v="2"/>
    <x v="4"/>
    <x v="0"/>
    <n v="18245.34243328352"/>
    <n v="28.733347958479083"/>
    <n v="10275.295546039921"/>
    <n v="10275.295546039921"/>
  </r>
  <r>
    <n v="13"/>
    <x v="11"/>
    <x v="1"/>
    <x v="8"/>
    <x v="0"/>
    <n v="21641.29538272323"/>
    <n v="31.374809679648504"/>
    <n v="13308.233867538345"/>
    <n v="13308.233867538345"/>
  </r>
  <r>
    <n v="13"/>
    <x v="11"/>
    <x v="0"/>
    <x v="6"/>
    <x v="0"/>
    <n v="21729.008338391202"/>
    <n v="11.636733859975545"/>
    <n v="4955.9518666709373"/>
    <n v="4955.9518666709373"/>
  </r>
  <r>
    <n v="13"/>
    <x v="11"/>
    <x v="2"/>
    <x v="8"/>
    <x v="0"/>
    <n v="35374.455650689815"/>
    <n v="33.733359028431117"/>
    <n v="23388.664572840655"/>
    <n v="23388.664572840655"/>
  </r>
  <r>
    <n v="13"/>
    <x v="11"/>
    <x v="2"/>
    <x v="6"/>
    <x v="0"/>
    <n v="38569.657229031291"/>
    <n v="13.004355696496727"/>
    <n v="9830.8414172862722"/>
    <n v="9830.8414172862722"/>
  </r>
  <r>
    <n v="13"/>
    <x v="11"/>
    <x v="1"/>
    <x v="5"/>
    <x v="0"/>
    <m/>
    <m/>
    <m/>
    <m/>
  </r>
  <r>
    <n v="15"/>
    <x v="12"/>
    <x v="0"/>
    <x v="1"/>
    <x v="0"/>
    <n v="40.294909392715127"/>
    <n v="98.751352871020799"/>
    <n v="77.991865600378105"/>
    <n v="39.294909392715127"/>
  </r>
  <r>
    <n v="15"/>
    <x v="12"/>
    <x v="1"/>
    <x v="1"/>
    <x v="0"/>
    <n v="161.17963757086051"/>
    <n v="98.751352871020799"/>
    <n v="311.96746240151242"/>
    <n v="160.17963757086051"/>
  </r>
  <r>
    <n v="15"/>
    <x v="12"/>
    <x v="2"/>
    <x v="1"/>
    <x v="0"/>
    <n v="201.47454696357562"/>
    <n v="98.751352871020785"/>
    <n v="389.95932800189047"/>
    <n v="200.47454696357562"/>
  </r>
  <r>
    <n v="15"/>
    <x v="12"/>
    <x v="1"/>
    <x v="2"/>
    <x v="0"/>
    <n v="841.17691740851956"/>
    <n v="41.231532241578577"/>
    <n v="679.78705854362067"/>
    <n v="679.78705854362067"/>
  </r>
  <r>
    <n v="15"/>
    <x v="12"/>
    <x v="0"/>
    <x v="2"/>
    <x v="0"/>
    <n v="1124.0661720378573"/>
    <n v="22.927109671786134"/>
    <n v="505.12313273127273"/>
    <n v="505.12313273127273"/>
  </r>
  <r>
    <n v="15"/>
    <x v="12"/>
    <x v="1"/>
    <x v="3"/>
    <x v="0"/>
    <n v="1308.0303006633012"/>
    <n v="29.22327753490659"/>
    <n v="749.20867700687893"/>
    <n v="749.20867700687893"/>
  </r>
  <r>
    <n v="15"/>
    <x v="12"/>
    <x v="0"/>
    <x v="3"/>
    <x v="0"/>
    <n v="1646.1235667034045"/>
    <n v="23.321380099578295"/>
    <n v="752.44151844328701"/>
    <n v="752.44151844328701"/>
  </r>
  <r>
    <n v="15"/>
    <x v="12"/>
    <x v="0"/>
    <x v="5"/>
    <x v="0"/>
    <n v="1818.5214953992484"/>
    <n v="36.040885387801026"/>
    <n v="1284.606045902362"/>
    <n v="1284.606045902362"/>
  </r>
  <r>
    <n v="15"/>
    <x v="12"/>
    <x v="2"/>
    <x v="2"/>
    <x v="0"/>
    <n v="1965.2430894463769"/>
    <n v="22.821942467042408"/>
    <n v="879.07302853351871"/>
    <n v="879.07302853351871"/>
  </r>
  <r>
    <n v="15"/>
    <x v="12"/>
    <x v="2"/>
    <x v="3"/>
    <x v="0"/>
    <n v="2954.1538673667051"/>
    <n v="22.30715374895491"/>
    <n v="1291.6157845414093"/>
    <n v="1291.6157845414093"/>
  </r>
  <r>
    <n v="15"/>
    <x v="12"/>
    <x v="1"/>
    <x v="5"/>
    <x v="0"/>
    <n v="3178.31585216341"/>
    <n v="37.674380175324636"/>
    <n v="2346.9251627406379"/>
    <n v="2346.9251627406379"/>
  </r>
  <r>
    <n v="15"/>
    <x v="12"/>
    <x v="2"/>
    <x v="5"/>
    <x v="0"/>
    <n v="4996.8373475626577"/>
    <n v="36.339242452928744"/>
    <n v="3558.9931638702046"/>
    <n v="3558.9931638702046"/>
  </r>
  <r>
    <n v="15"/>
    <x v="12"/>
    <x v="1"/>
    <x v="4"/>
    <x v="0"/>
    <n v="5544.8164647875692"/>
    <m/>
    <m/>
    <m/>
  </r>
  <r>
    <n v="15"/>
    <x v="12"/>
    <x v="0"/>
    <x v="0"/>
    <x v="0"/>
    <n v="6593.5708191056656"/>
    <n v="17.8206366893933"/>
    <n v="2303.0319490401225"/>
    <n v="2303.0319490401225"/>
  </r>
  <r>
    <n v="15"/>
    <x v="12"/>
    <x v="0"/>
    <x v="8"/>
    <x v="0"/>
    <n v="7511.7627013476558"/>
    <n v="14.151727515773988"/>
    <n v="2083.5666106874769"/>
    <n v="2083.5666106874769"/>
  </r>
  <r>
    <n v="15"/>
    <x v="12"/>
    <x v="1"/>
    <x v="0"/>
    <x v="0"/>
    <n v="12092.446313327158"/>
    <n v="16.500702918802094"/>
    <n v="3910.8637378843914"/>
    <n v="3910.8637378843914"/>
  </r>
  <r>
    <n v="15"/>
    <x v="12"/>
    <x v="1"/>
    <x v="8"/>
    <x v="0"/>
    <n v="14668.382380690056"/>
    <n v="16.461747010342634"/>
    <n v="4732.7571161169872"/>
    <n v="4732.7571161169872"/>
  </r>
  <r>
    <n v="15"/>
    <x v="12"/>
    <x v="1"/>
    <x v="6"/>
    <x v="0"/>
    <n v="16883.844725429233"/>
    <n v="19.698234093290896"/>
    <n v="6518.6057456070839"/>
    <n v="6518.6057456070839"/>
  </r>
  <r>
    <n v="15"/>
    <x v="12"/>
    <x v="2"/>
    <x v="0"/>
    <x v="0"/>
    <n v="18686.017132432826"/>
    <n v="16.235759979638587"/>
    <n v="5946.2811070968392"/>
    <n v="5946.2811070968392"/>
  </r>
  <r>
    <n v="15"/>
    <x v="12"/>
    <x v="0"/>
    <x v="4"/>
    <x v="0"/>
    <n v="21924.544165692416"/>
    <m/>
    <m/>
    <m/>
  </r>
  <r>
    <n v="15"/>
    <x v="12"/>
    <x v="2"/>
    <x v="8"/>
    <x v="0"/>
    <n v="22180.14508203771"/>
    <n v="15.136414745413743"/>
    <n v="6580.2663514733649"/>
    <n v="6580.2663514733649"/>
  </r>
  <r>
    <n v="15"/>
    <x v="12"/>
    <x v="0"/>
    <x v="6"/>
    <x v="0"/>
    <n v="22333.872225843617"/>
    <n v="10.041594784135237"/>
    <n v="4395.6468191104523"/>
    <n v="4395.6468191104523"/>
  </r>
  <r>
    <n v="15"/>
    <x v="12"/>
    <x v="2"/>
    <x v="4"/>
    <x v="0"/>
    <n v="27469.360630479987"/>
    <n v="12.301948770466026"/>
    <n v="6623.3626777789741"/>
    <n v="6623.3626777789741"/>
  </r>
  <r>
    <n v="15"/>
    <x v="12"/>
    <x v="0"/>
    <x v="7"/>
    <x v="0"/>
    <n v="30317.004615697242"/>
    <n v="9.4703650214441666"/>
    <n v="5627.4167613222253"/>
    <n v="5627.4167613222253"/>
  </r>
  <r>
    <n v="15"/>
    <x v="12"/>
    <x v="2"/>
    <x v="6"/>
    <x v="0"/>
    <n v="39217.716951272843"/>
    <n v="13.176039534863646"/>
    <n v="10127.990104734437"/>
    <n v="10127.990104734437"/>
  </r>
  <r>
    <n v="15"/>
    <x v="12"/>
    <x v="1"/>
    <x v="7"/>
    <x v="0"/>
    <n v="72964.386585806365"/>
    <n v="9.4154891155795415"/>
    <n v="13465.109599382515"/>
    <n v="13465.109599382515"/>
  </r>
  <r>
    <n v="15"/>
    <x v="12"/>
    <x v="2"/>
    <x v="7"/>
    <x v="0"/>
    <n v="103281.39120150356"/>
    <n v="8.8299700072751577"/>
    <n v="17874.643097731005"/>
    <n v="17874.643097731005"/>
  </r>
  <r>
    <n v="17"/>
    <x v="13"/>
    <x v="0"/>
    <x v="1"/>
    <x v="0"/>
    <n v="93.339073550196304"/>
    <n v="76.545939807348802"/>
    <n v="140.03665127068174"/>
    <n v="92.339073550196304"/>
  </r>
  <r>
    <n v="17"/>
    <x v="13"/>
    <x v="1"/>
    <x v="2"/>
    <x v="0"/>
    <n v="100.72931584319879"/>
    <n v="70.979670789190649"/>
    <n v="140.13478007646484"/>
    <n v="99.729315843198791"/>
  </r>
  <r>
    <n v="17"/>
    <x v="13"/>
    <x v="1"/>
    <x v="1"/>
    <x v="0"/>
    <n v="154.75539201976369"/>
    <n v="74.327180682039568"/>
    <n v="225.44962688978765"/>
    <n v="153.75539201976369"/>
  </r>
  <r>
    <n v="17"/>
    <x v="13"/>
    <x v="0"/>
    <x v="2"/>
    <x v="0"/>
    <n v="240.54507941728849"/>
    <n v="58.094523165442013"/>
    <n v="273.89729309539882"/>
    <n v="239.54507941728849"/>
  </r>
  <r>
    <n v="17"/>
    <x v="13"/>
    <x v="2"/>
    <x v="1"/>
    <x v="0"/>
    <n v="248.09446556995999"/>
    <n v="68.9800417763377"/>
    <n v="335.42590535008264"/>
    <n v="247.09446556995999"/>
  </r>
  <r>
    <n v="17"/>
    <x v="13"/>
    <x v="2"/>
    <x v="2"/>
    <x v="0"/>
    <n v="341.27439526048727"/>
    <n v="52.034498079673988"/>
    <n v="348.05762055054498"/>
    <n v="340.27439526048727"/>
  </r>
  <r>
    <n v="17"/>
    <x v="13"/>
    <x v="0"/>
    <x v="0"/>
    <x v="0"/>
    <n v="502.52846935354643"/>
    <n v="40.638363940387741"/>
    <n v="400.26992262870993"/>
    <n v="400.26992262870993"/>
  </r>
  <r>
    <n v="17"/>
    <x v="13"/>
    <x v="0"/>
    <x v="8"/>
    <x v="0"/>
    <n v="517.78003498197313"/>
    <n v="56.78890849430617"/>
    <n v="576.32159532469041"/>
    <n v="516.78003498197313"/>
  </r>
  <r>
    <n v="17"/>
    <x v="13"/>
    <x v="0"/>
    <x v="7"/>
    <x v="0"/>
    <n v="547.26917274703351"/>
    <n v="80.051607400227326"/>
    <n v="858.67162839625712"/>
    <n v="546.26917274703351"/>
  </r>
  <r>
    <n v="17"/>
    <x v="13"/>
    <x v="1"/>
    <x v="0"/>
    <x v="0"/>
    <n v="749.79890661476225"/>
    <n v="48.340309136131253"/>
    <n v="710.41201433953995"/>
    <n v="710.41201433953995"/>
  </r>
  <r>
    <n v="17"/>
    <x v="13"/>
    <x v="1"/>
    <x v="8"/>
    <x v="0"/>
    <n v="771.69108612905484"/>
    <n v="59.90954277054793"/>
    <n v="906.14053854994427"/>
    <n v="770.69108612905484"/>
  </r>
  <r>
    <n v="17"/>
    <x v="13"/>
    <x v="1"/>
    <x v="7"/>
    <x v="0"/>
    <n v="890.15136088932604"/>
    <n v="88.218366962245071"/>
    <n v="1539.1429083747773"/>
    <n v="889.15136088932604"/>
  </r>
  <r>
    <n v="17"/>
    <x v="13"/>
    <x v="2"/>
    <x v="0"/>
    <x v="0"/>
    <n v="1252.3273759683086"/>
    <n v="42.973391800436737"/>
    <n v="1054.8083978020197"/>
    <n v="1054.8083978020197"/>
  </r>
  <r>
    <n v="17"/>
    <x v="13"/>
    <x v="2"/>
    <x v="8"/>
    <x v="0"/>
    <n v="1289.471121111028"/>
    <n v="57.926119079331997"/>
    <n v="1464.0035311324079"/>
    <n v="1288.471121111028"/>
  </r>
  <r>
    <n v="17"/>
    <x v="13"/>
    <x v="2"/>
    <x v="7"/>
    <x v="0"/>
    <n v="1437.4205336363596"/>
    <n v="85.051954850968954"/>
    <n v="2396.206356042429"/>
    <n v="1436.4205336363596"/>
  </r>
  <r>
    <n v="17"/>
    <x v="13"/>
    <x v="1"/>
    <x v="4"/>
    <x v="0"/>
    <n v="1980.6519506824077"/>
    <m/>
    <m/>
    <m/>
  </r>
  <r>
    <n v="17"/>
    <x v="13"/>
    <x v="0"/>
    <x v="3"/>
    <x v="0"/>
    <n v="2031.9896222609154"/>
    <n v="20.984902567782967"/>
    <n v="835.76564314107202"/>
    <n v="835.76564314107202"/>
  </r>
  <r>
    <n v="17"/>
    <x v="13"/>
    <x v="1"/>
    <x v="3"/>
    <x v="0"/>
    <n v="3147.5453935299347"/>
    <n v="33.236099108924272"/>
    <n v="2050.3977607242996"/>
    <n v="2050.3977607242996"/>
  </r>
  <r>
    <n v="17"/>
    <x v="13"/>
    <x v="2"/>
    <x v="3"/>
    <x v="0"/>
    <n v="5179.5350157908506"/>
    <n v="24.361222414090538"/>
    <n v="2473.1241686165167"/>
    <n v="2473.1241686165167"/>
  </r>
  <r>
    <n v="17"/>
    <x v="13"/>
    <x v="1"/>
    <x v="6"/>
    <x v="0"/>
    <n v="6140.187579820411"/>
    <n v="15.45030468252142"/>
    <n v="1859.4082707547593"/>
    <n v="1859.4082707547593"/>
  </r>
  <r>
    <n v="17"/>
    <x v="13"/>
    <x v="0"/>
    <x v="6"/>
    <x v="0"/>
    <n v="6677.4408728114222"/>
    <n v="16.884986625491859"/>
    <n v="2209.8705966666976"/>
    <n v="2209.8705966666976"/>
  </r>
  <r>
    <n v="17"/>
    <x v="13"/>
    <x v="2"/>
    <x v="6"/>
    <x v="0"/>
    <n v="12817.628452631832"/>
    <n v="13.667758970348054"/>
    <n v="3433.6898227361244"/>
    <n v="3433.6898227361244"/>
  </r>
  <r>
    <n v="17"/>
    <x v="13"/>
    <x v="0"/>
    <x v="4"/>
    <x v="0"/>
    <n v="16812.527357095612"/>
    <m/>
    <m/>
    <m/>
  </r>
  <r>
    <n v="17"/>
    <x v="13"/>
    <x v="2"/>
    <x v="4"/>
    <x v="0"/>
    <n v="18793.17930777802"/>
    <n v="27.199438516574265"/>
    <n v="10018.812932212133"/>
    <n v="10018.812932212133"/>
  </r>
  <r>
    <n v="17"/>
    <x v="13"/>
    <x v="1"/>
    <x v="5"/>
    <x v="0"/>
    <m/>
    <m/>
    <m/>
    <m/>
  </r>
  <r>
    <n v="17"/>
    <x v="13"/>
    <x v="0"/>
    <x v="5"/>
    <x v="0"/>
    <m/>
    <m/>
    <m/>
    <m/>
  </r>
  <r>
    <n v="17"/>
    <x v="13"/>
    <x v="2"/>
    <x v="5"/>
    <x v="0"/>
    <m/>
    <m/>
    <m/>
    <m/>
  </r>
  <r>
    <n v="18"/>
    <x v="14"/>
    <x v="1"/>
    <x v="2"/>
    <x v="0"/>
    <m/>
    <m/>
    <m/>
    <m/>
  </r>
  <r>
    <n v="18"/>
    <x v="14"/>
    <x v="0"/>
    <x v="2"/>
    <x v="0"/>
    <m/>
    <m/>
    <m/>
    <m/>
  </r>
  <r>
    <n v="18"/>
    <x v="14"/>
    <x v="2"/>
    <x v="2"/>
    <x v="0"/>
    <m/>
    <m/>
    <m/>
    <m/>
  </r>
  <r>
    <n v="18"/>
    <x v="14"/>
    <x v="1"/>
    <x v="1"/>
    <x v="0"/>
    <m/>
    <m/>
    <m/>
    <m/>
  </r>
  <r>
    <n v="18"/>
    <x v="14"/>
    <x v="0"/>
    <x v="1"/>
    <x v="0"/>
    <m/>
    <m/>
    <m/>
    <m/>
  </r>
  <r>
    <n v="18"/>
    <x v="14"/>
    <x v="2"/>
    <x v="1"/>
    <x v="0"/>
    <m/>
    <m/>
    <m/>
    <m/>
  </r>
  <r>
    <n v="18"/>
    <x v="14"/>
    <x v="1"/>
    <x v="6"/>
    <x v="0"/>
    <m/>
    <m/>
    <m/>
    <m/>
  </r>
  <r>
    <n v="18"/>
    <x v="14"/>
    <x v="0"/>
    <x v="6"/>
    <x v="0"/>
    <m/>
    <m/>
    <m/>
    <m/>
  </r>
  <r>
    <n v="18"/>
    <x v="14"/>
    <x v="2"/>
    <x v="6"/>
    <x v="0"/>
    <m/>
    <m/>
    <m/>
    <m/>
  </r>
  <r>
    <n v="18"/>
    <x v="14"/>
    <x v="1"/>
    <x v="0"/>
    <x v="0"/>
    <m/>
    <m/>
    <m/>
    <m/>
  </r>
  <r>
    <n v="18"/>
    <x v="14"/>
    <x v="0"/>
    <x v="0"/>
    <x v="0"/>
    <m/>
    <m/>
    <m/>
    <m/>
  </r>
  <r>
    <n v="18"/>
    <x v="14"/>
    <x v="2"/>
    <x v="0"/>
    <x v="0"/>
    <m/>
    <m/>
    <m/>
    <m/>
  </r>
  <r>
    <n v="18"/>
    <x v="14"/>
    <x v="1"/>
    <x v="5"/>
    <x v="0"/>
    <m/>
    <m/>
    <m/>
    <m/>
  </r>
  <r>
    <n v="18"/>
    <x v="14"/>
    <x v="0"/>
    <x v="5"/>
    <x v="0"/>
    <m/>
    <m/>
    <m/>
    <m/>
  </r>
  <r>
    <n v="18"/>
    <x v="14"/>
    <x v="2"/>
    <x v="5"/>
    <x v="0"/>
    <m/>
    <m/>
    <m/>
    <m/>
  </r>
  <r>
    <n v="18"/>
    <x v="14"/>
    <x v="1"/>
    <x v="8"/>
    <x v="0"/>
    <m/>
    <m/>
    <m/>
    <m/>
  </r>
  <r>
    <n v="18"/>
    <x v="14"/>
    <x v="0"/>
    <x v="8"/>
    <x v="0"/>
    <m/>
    <m/>
    <m/>
    <m/>
  </r>
  <r>
    <n v="18"/>
    <x v="14"/>
    <x v="2"/>
    <x v="8"/>
    <x v="0"/>
    <m/>
    <m/>
    <m/>
    <m/>
  </r>
  <r>
    <n v="18"/>
    <x v="14"/>
    <x v="1"/>
    <x v="7"/>
    <x v="0"/>
    <m/>
    <m/>
    <m/>
    <m/>
  </r>
  <r>
    <n v="18"/>
    <x v="14"/>
    <x v="0"/>
    <x v="7"/>
    <x v="0"/>
    <m/>
    <m/>
    <m/>
    <m/>
  </r>
  <r>
    <n v="18"/>
    <x v="14"/>
    <x v="2"/>
    <x v="7"/>
    <x v="0"/>
    <m/>
    <m/>
    <m/>
    <m/>
  </r>
  <r>
    <n v="18"/>
    <x v="14"/>
    <x v="1"/>
    <x v="3"/>
    <x v="0"/>
    <m/>
    <m/>
    <m/>
    <m/>
  </r>
  <r>
    <n v="18"/>
    <x v="14"/>
    <x v="0"/>
    <x v="3"/>
    <x v="0"/>
    <m/>
    <m/>
    <m/>
    <m/>
  </r>
  <r>
    <n v="18"/>
    <x v="14"/>
    <x v="2"/>
    <x v="3"/>
    <x v="0"/>
    <m/>
    <m/>
    <m/>
    <m/>
  </r>
  <r>
    <n v="18"/>
    <x v="14"/>
    <x v="1"/>
    <x v="4"/>
    <x v="0"/>
    <m/>
    <m/>
    <m/>
    <m/>
  </r>
  <r>
    <n v="18"/>
    <x v="14"/>
    <x v="0"/>
    <x v="4"/>
    <x v="0"/>
    <m/>
    <m/>
    <m/>
    <m/>
  </r>
  <r>
    <n v="18"/>
    <x v="14"/>
    <x v="2"/>
    <x v="4"/>
    <x v="0"/>
    <m/>
    <m/>
    <m/>
    <m/>
  </r>
  <r>
    <n v="85"/>
    <x v="15"/>
    <x v="1"/>
    <x v="0"/>
    <x v="0"/>
    <n v="11.423016913187297"/>
    <n v="95.522638812099459"/>
    <n v="21.38667168736071"/>
    <n v="10.423016913187297"/>
  </r>
  <r>
    <n v="85"/>
    <x v="15"/>
    <x v="0"/>
    <x v="0"/>
    <x v="0"/>
    <n v="176.16972212087859"/>
    <n v="78.437163152089752"/>
    <n v="270.83776343449188"/>
    <n v="175.16972212087859"/>
  </r>
  <r>
    <n v="85"/>
    <x v="15"/>
    <x v="2"/>
    <x v="0"/>
    <x v="0"/>
    <n v="187.59273903406589"/>
    <n v="74.323964404273951"/>
    <n v="273.27566674597608"/>
    <n v="186.59273903406589"/>
  </r>
  <r>
    <n v="85"/>
    <x v="15"/>
    <x v="1"/>
    <x v="2"/>
    <x v="0"/>
    <n v="1328.5326692398028"/>
    <n v="53.76216074474587"/>
    <n v="1399.9258235990048"/>
    <n v="1327.5326692398028"/>
  </r>
  <r>
    <n v="85"/>
    <x v="15"/>
    <x v="0"/>
    <x v="8"/>
    <x v="0"/>
    <n v="1958.7548219583291"/>
    <n v="44.163235371366966"/>
    <n v="1695.4970246441355"/>
    <n v="1695.4970246441355"/>
  </r>
  <r>
    <n v="85"/>
    <x v="15"/>
    <x v="0"/>
    <x v="2"/>
    <x v="0"/>
    <n v="2058.7350361745466"/>
    <n v="31.042580721486431"/>
    <n v="1252.6055914741728"/>
    <n v="1252.6055914741728"/>
  </r>
  <r>
    <n v="85"/>
    <x v="15"/>
    <x v="1"/>
    <x v="3"/>
    <x v="0"/>
    <n v="2160.2001144641054"/>
    <n v="29.653301923648101"/>
    <n v="1255.5184977101846"/>
    <n v="1255.5184977101846"/>
  </r>
  <r>
    <n v="85"/>
    <x v="15"/>
    <x v="0"/>
    <x v="3"/>
    <x v="0"/>
    <n v="2350.6117371951259"/>
    <n v="24.198976747161041"/>
    <n v="1114.895015891778"/>
    <n v="1114.895015891778"/>
  </r>
  <r>
    <n v="85"/>
    <x v="15"/>
    <x v="2"/>
    <x v="2"/>
    <x v="0"/>
    <n v="3387.2677054143492"/>
    <n v="32.180308917124336"/>
    <n v="2136.4650944465602"/>
    <n v="2136.4650944465602"/>
  </r>
  <r>
    <n v="85"/>
    <x v="15"/>
    <x v="2"/>
    <x v="3"/>
    <x v="0"/>
    <n v="4510.8118516592303"/>
    <n v="23.467347950788469"/>
    <n v="2074.7931087631805"/>
    <n v="2074.7931087631805"/>
  </r>
  <r>
    <n v="85"/>
    <x v="15"/>
    <x v="1"/>
    <x v="8"/>
    <x v="0"/>
    <n v="4636.528091272814"/>
    <n v="57.917677873705784"/>
    <n v="5263.3240326774448"/>
    <n v="4635.528091272814"/>
  </r>
  <r>
    <n v="85"/>
    <x v="15"/>
    <x v="0"/>
    <x v="1"/>
    <x v="0"/>
    <n v="5166.8810763294814"/>
    <n v="50.623712497001684"/>
    <n v="5126.7073614403243"/>
    <n v="5126.7073614403243"/>
  </r>
  <r>
    <n v="85"/>
    <x v="15"/>
    <x v="1"/>
    <x v="4"/>
    <x v="0"/>
    <n v="5643.7694276875854"/>
    <m/>
    <m/>
    <m/>
  </r>
  <r>
    <n v="85"/>
    <x v="15"/>
    <x v="2"/>
    <x v="8"/>
    <x v="0"/>
    <n v="6595.2829132311435"/>
    <n v="52.49923284786103"/>
    <n v="6786.4469498411245"/>
    <n v="6594.2829132311435"/>
  </r>
  <r>
    <n v="85"/>
    <x v="15"/>
    <x v="1"/>
    <x v="1"/>
    <x v="0"/>
    <n v="7506.6352108843357"/>
    <n v="78.135182903599215"/>
    <n v="11496.033377783695"/>
    <n v="7505.6352108843357"/>
  </r>
  <r>
    <n v="85"/>
    <x v="15"/>
    <x v="2"/>
    <x v="1"/>
    <x v="0"/>
    <n v="12673.516287213817"/>
    <n v="54.950592859182265"/>
    <n v="13649.777778420874"/>
    <n v="12672.516287213817"/>
  </r>
  <r>
    <n v="85"/>
    <x v="15"/>
    <x v="0"/>
    <x v="7"/>
    <x v="0"/>
    <n v="12923.273035037502"/>
    <n v="34.068616231527379"/>
    <n v="8629.4493779243985"/>
    <n v="8629.4493779243985"/>
  </r>
  <r>
    <n v="85"/>
    <x v="15"/>
    <x v="0"/>
    <x v="4"/>
    <x v="0"/>
    <n v="15921.694694739179"/>
    <m/>
    <m/>
    <m/>
  </r>
  <r>
    <n v="85"/>
    <x v="15"/>
    <x v="2"/>
    <x v="4"/>
    <x v="0"/>
    <n v="21565.464122426762"/>
    <n v="20.520188167137629"/>
    <n v="8673.5366813955134"/>
    <n v="8673.5366813955134"/>
  </r>
  <r>
    <n v="85"/>
    <x v="15"/>
    <x v="1"/>
    <x v="7"/>
    <x v="0"/>
    <n v="28182.892887799448"/>
    <n v="33.703632496259182"/>
    <n v="18617.370945607854"/>
    <n v="18617.370945607854"/>
  </r>
  <r>
    <n v="85"/>
    <x v="15"/>
    <x v="2"/>
    <x v="7"/>
    <x v="0"/>
    <n v="41106.165922836954"/>
    <n v="32.550948454664905"/>
    <n v="26225.675887214104"/>
    <n v="26225.675887214104"/>
  </r>
  <r>
    <n v="85"/>
    <x v="15"/>
    <x v="1"/>
    <x v="6"/>
    <x v="0"/>
    <n v="41610.220600766777"/>
    <n v="12.167440701905649"/>
    <n v="9923.2818783596358"/>
    <n v="9923.2818783596358"/>
  </r>
  <r>
    <n v="85"/>
    <x v="15"/>
    <x v="0"/>
    <x v="6"/>
    <x v="0"/>
    <n v="55791.682248160585"/>
    <n v="9.5116460987408047"/>
    <n v="10401.146441238903"/>
    <n v="10401.146441238903"/>
  </r>
  <r>
    <n v="85"/>
    <x v="15"/>
    <x v="2"/>
    <x v="6"/>
    <x v="0"/>
    <n v="97401.902848927377"/>
    <n v="9.7049658708787447"/>
    <n v="18527.53000098675"/>
    <n v="18527.53000098675"/>
  </r>
  <r>
    <n v="85"/>
    <x v="15"/>
    <x v="1"/>
    <x v="5"/>
    <x v="0"/>
    <m/>
    <m/>
    <m/>
    <m/>
  </r>
  <r>
    <n v="85"/>
    <x v="15"/>
    <x v="0"/>
    <x v="5"/>
    <x v="0"/>
    <m/>
    <m/>
    <m/>
    <m/>
  </r>
  <r>
    <n v="85"/>
    <x v="15"/>
    <x v="2"/>
    <x v="5"/>
    <x v="0"/>
    <m/>
    <m/>
    <m/>
    <m/>
  </r>
  <r>
    <n v="19"/>
    <x v="16"/>
    <x v="0"/>
    <x v="3"/>
    <x v="0"/>
    <n v="255.43542003322068"/>
    <n v="61.525913674537279"/>
    <n v="308.03159300670887"/>
    <n v="254.43542003322068"/>
  </r>
  <r>
    <n v="19"/>
    <x v="16"/>
    <x v="0"/>
    <x v="8"/>
    <x v="0"/>
    <n v="461.10845287205791"/>
    <n v="92.222622744959907"/>
    <n v="833.48276551714559"/>
    <n v="460.10845287205791"/>
  </r>
  <r>
    <n v="19"/>
    <x v="16"/>
    <x v="0"/>
    <x v="2"/>
    <x v="0"/>
    <n v="514.68318945291162"/>
    <n v="63.395089854855556"/>
    <n v="639.51638602615913"/>
    <n v="513.68318945291162"/>
  </r>
  <r>
    <n v="19"/>
    <x v="16"/>
    <x v="2"/>
    <x v="2"/>
    <x v="0"/>
    <n v="514.68318945291162"/>
    <n v="63.395089854855556"/>
    <n v="639.51638602615913"/>
    <n v="513.68318945291162"/>
  </r>
  <r>
    <n v="19"/>
    <x v="16"/>
    <x v="1"/>
    <x v="8"/>
    <x v="0"/>
    <n v="771.66445121887114"/>
    <n v="84.03570262697437"/>
    <n v="1271.0083412685537"/>
    <n v="770.66445121887114"/>
  </r>
  <r>
    <n v="19"/>
    <x v="16"/>
    <x v="2"/>
    <x v="8"/>
    <x v="0"/>
    <n v="1232.7729040909292"/>
    <n v="86.944508012108983"/>
    <n v="2100.7835392821553"/>
    <n v="1231.7729040909292"/>
  </r>
  <r>
    <n v="19"/>
    <x v="16"/>
    <x v="1"/>
    <x v="3"/>
    <x v="0"/>
    <n v="1816.4819817724629"/>
    <n v="72.428061089773749"/>
    <n v="2578.6596517080688"/>
    <n v="1815.4819817724629"/>
  </r>
  <r>
    <n v="19"/>
    <x v="16"/>
    <x v="2"/>
    <x v="3"/>
    <x v="0"/>
    <n v="2071.9174018056838"/>
    <n v="63.442561740149472"/>
    <n v="2576.3758546171248"/>
    <n v="2070.9174018056838"/>
  </r>
  <r>
    <n v="19"/>
    <x v="16"/>
    <x v="0"/>
    <x v="7"/>
    <x v="0"/>
    <n v="3315.5258842341441"/>
    <n v="31.44795419658487"/>
    <n v="2043.6235204417435"/>
    <n v="2043.6235204417435"/>
  </r>
  <r>
    <n v="19"/>
    <x v="16"/>
    <x v="1"/>
    <x v="7"/>
    <x v="0"/>
    <n v="7283.2118596084219"/>
    <n v="34.435853021999137"/>
    <n v="4915.7508172609096"/>
    <n v="4915.7508172609096"/>
  </r>
  <r>
    <n v="19"/>
    <x v="16"/>
    <x v="1"/>
    <x v="4"/>
    <x v="0"/>
    <n v="8552.5648457995867"/>
    <m/>
    <m/>
    <m/>
  </r>
  <r>
    <n v="19"/>
    <x v="16"/>
    <x v="0"/>
    <x v="0"/>
    <x v="0"/>
    <n v="9273.5280493695318"/>
    <n v="21.43500919023009"/>
    <n v="3896.0519156962114"/>
    <n v="3896.0519156962114"/>
  </r>
  <r>
    <n v="19"/>
    <x v="16"/>
    <x v="1"/>
    <x v="6"/>
    <x v="0"/>
    <n v="10019.11658522186"/>
    <n v="14.957317832555953"/>
    <n v="2937.2385788652823"/>
    <n v="2937.2385788652823"/>
  </r>
  <r>
    <n v="19"/>
    <x v="16"/>
    <x v="2"/>
    <x v="7"/>
    <x v="0"/>
    <n v="10598.737743842565"/>
    <n v="32.87569397132949"/>
    <n v="6829.4408275593678"/>
    <n v="6829.4408275593678"/>
  </r>
  <r>
    <n v="19"/>
    <x v="16"/>
    <x v="0"/>
    <x v="5"/>
    <x v="0"/>
    <n v="11463.092890395927"/>
    <n v="26.564208567108764"/>
    <n v="5968.3566111465343"/>
    <n v="5968.3566111465343"/>
  </r>
  <r>
    <n v="19"/>
    <x v="16"/>
    <x v="1"/>
    <x v="0"/>
    <x v="0"/>
    <n v="16713.478736732312"/>
    <n v="18.348307978553176"/>
    <n v="6010.6154829894613"/>
    <n v="6010.6154829894613"/>
  </r>
  <r>
    <n v="19"/>
    <x v="16"/>
    <x v="0"/>
    <x v="4"/>
    <x v="0"/>
    <n v="19119.828043862944"/>
    <m/>
    <m/>
    <m/>
  </r>
  <r>
    <n v="19"/>
    <x v="16"/>
    <x v="0"/>
    <x v="6"/>
    <x v="0"/>
    <n v="23862.14358294227"/>
    <n v="14.219664230262538"/>
    <n v="6650.5087234495577"/>
    <n v="6650.5087234495577"/>
  </r>
  <r>
    <n v="19"/>
    <x v="16"/>
    <x v="2"/>
    <x v="0"/>
    <x v="0"/>
    <n v="25987.006786101843"/>
    <n v="18.883504283801596"/>
    <n v="9618.2247777832908"/>
    <n v="9618.2247777832908"/>
  </r>
  <r>
    <n v="19"/>
    <x v="16"/>
    <x v="2"/>
    <x v="4"/>
    <x v="0"/>
    <n v="27672.392889662529"/>
    <n v="22.733466738930957"/>
    <n v="12330.152697537944"/>
    <n v="12330.152697537944"/>
  </r>
  <r>
    <n v="19"/>
    <x v="16"/>
    <x v="2"/>
    <x v="6"/>
    <x v="0"/>
    <n v="33881.260168164124"/>
    <n v="11.781254781591432"/>
    <n v="7823.6096639055286"/>
    <n v="7823.6096639055286"/>
  </r>
  <r>
    <n v="19"/>
    <x v="16"/>
    <x v="1"/>
    <x v="5"/>
    <x v="0"/>
    <n v="35425.661938234189"/>
    <n v="23.561871440932606"/>
    <n v="16360.019889052823"/>
    <n v="16360.019889052823"/>
  </r>
  <r>
    <n v="19"/>
    <x v="16"/>
    <x v="2"/>
    <x v="5"/>
    <x v="0"/>
    <n v="46888.754828630117"/>
    <n v="24.07596121093464"/>
    <n v="22126.28011266921"/>
    <n v="22126.28011266921"/>
  </r>
  <r>
    <n v="19"/>
    <x v="16"/>
    <x v="1"/>
    <x v="2"/>
    <x v="0"/>
    <m/>
    <m/>
    <m/>
    <m/>
  </r>
  <r>
    <n v="19"/>
    <x v="16"/>
    <x v="1"/>
    <x v="1"/>
    <x v="0"/>
    <m/>
    <m/>
    <m/>
    <m/>
  </r>
  <r>
    <n v="19"/>
    <x v="16"/>
    <x v="0"/>
    <x v="1"/>
    <x v="0"/>
    <m/>
    <m/>
    <m/>
    <m/>
  </r>
  <r>
    <n v="19"/>
    <x v="16"/>
    <x v="2"/>
    <x v="1"/>
    <x v="0"/>
    <m/>
    <m/>
    <m/>
    <m/>
  </r>
  <r>
    <n v="20"/>
    <x v="17"/>
    <x v="1"/>
    <x v="1"/>
    <x v="0"/>
    <n v="953.33444735831472"/>
    <n v="73.61109461666365"/>
    <n v="1375.4494472340261"/>
    <n v="952.33444735831472"/>
  </r>
  <r>
    <n v="20"/>
    <x v="17"/>
    <x v="0"/>
    <x v="1"/>
    <x v="0"/>
    <n v="1289.4851733269247"/>
    <n v="45.774766510814104"/>
    <n v="1156.9073014726539"/>
    <n v="1156.9073014726539"/>
  </r>
  <r>
    <n v="20"/>
    <x v="17"/>
    <x v="2"/>
    <x v="1"/>
    <x v="0"/>
    <n v="2242.8196206852394"/>
    <n v="52.346045254878263"/>
    <n v="2301.0936523132013"/>
    <n v="2241.8196206852394"/>
  </r>
  <r>
    <n v="20"/>
    <x v="17"/>
    <x v="1"/>
    <x v="2"/>
    <x v="0"/>
    <n v="2339.4773652464382"/>
    <n v="23.460572470209716"/>
    <n v="1075.7553740876751"/>
    <n v="1075.7553740876751"/>
  </r>
  <r>
    <n v="20"/>
    <x v="17"/>
    <x v="0"/>
    <x v="2"/>
    <x v="0"/>
    <n v="3789.5009941968365"/>
    <n v="15.807281729278536"/>
    <n v="1174.0735126415498"/>
    <n v="1174.0735126415498"/>
  </r>
  <r>
    <n v="20"/>
    <x v="17"/>
    <x v="1"/>
    <x v="3"/>
    <x v="0"/>
    <n v="4321.3029786619873"/>
    <n v="17.930704610749675"/>
    <n v="1518.6865419812398"/>
    <n v="1518.6865419812398"/>
  </r>
  <r>
    <n v="20"/>
    <x v="17"/>
    <x v="2"/>
    <x v="2"/>
    <x v="0"/>
    <n v="6128.9783594432756"/>
    <n v="16.076795399257101"/>
    <n v="1931.2728893883823"/>
    <n v="1931.2728893883823"/>
  </r>
  <r>
    <n v="20"/>
    <x v="17"/>
    <x v="0"/>
    <x v="3"/>
    <x v="0"/>
    <n v="6638.7456910398923"/>
    <n v="12.415576259263586"/>
    <n v="1615.507526502081"/>
    <n v="1615.507526502081"/>
  </r>
  <r>
    <n v="20"/>
    <x v="17"/>
    <x v="2"/>
    <x v="3"/>
    <x v="0"/>
    <n v="10960.048669701877"/>
    <n v="13.171168556321661"/>
    <n v="2829.3903089169958"/>
    <n v="2829.3903089169958"/>
  </r>
  <r>
    <n v="20"/>
    <x v="17"/>
    <x v="1"/>
    <x v="4"/>
    <x v="0"/>
    <n v="12028.756106845698"/>
    <m/>
    <m/>
    <m/>
  </r>
  <r>
    <n v="20"/>
    <x v="17"/>
    <x v="1"/>
    <x v="6"/>
    <x v="0"/>
    <n v="15318.656396831078"/>
    <n v="12.993311544319297"/>
    <n v="3901.1854700863555"/>
    <n v="3901.1854700863555"/>
  </r>
  <r>
    <n v="20"/>
    <x v="17"/>
    <x v="0"/>
    <x v="7"/>
    <x v="0"/>
    <n v="16412.481059947415"/>
    <n v="53.205632274295581"/>
    <n v="17115.4340668943"/>
    <n v="16411.481059947415"/>
  </r>
  <r>
    <n v="20"/>
    <x v="17"/>
    <x v="0"/>
    <x v="8"/>
    <x v="0"/>
    <n v="23106.720565796"/>
    <n v="24.750534546526676"/>
    <n v="11209.312238165177"/>
    <n v="11209.312238165177"/>
  </r>
  <r>
    <n v="20"/>
    <x v="17"/>
    <x v="0"/>
    <x v="6"/>
    <x v="0"/>
    <n v="26358.48017803609"/>
    <n v="7.8751868267843941"/>
    <n v="4068.5279350936962"/>
    <n v="4068.5279350936962"/>
  </r>
  <r>
    <n v="20"/>
    <x v="17"/>
    <x v="1"/>
    <x v="7"/>
    <x v="0"/>
    <n v="28888.775158188593"/>
    <n v="52.547322148152617"/>
    <n v="29753.344384176537"/>
    <n v="28887.775158188593"/>
  </r>
  <r>
    <n v="20"/>
    <x v="17"/>
    <x v="2"/>
    <x v="6"/>
    <x v="0"/>
    <n v="41677.136574867167"/>
    <n v="8.5421937351731163"/>
    <n v="6977.8778290157788"/>
    <n v="6977.8778290157788"/>
  </r>
  <r>
    <n v="20"/>
    <x v="17"/>
    <x v="2"/>
    <x v="7"/>
    <x v="0"/>
    <n v="45301.256218136012"/>
    <n v="52.310786628956777"/>
    <n v="46446.989221792042"/>
    <n v="45300.256218136012"/>
  </r>
  <r>
    <n v="20"/>
    <x v="17"/>
    <x v="1"/>
    <x v="8"/>
    <x v="0"/>
    <n v="54529.111969832607"/>
    <n v="22.052331986850231"/>
    <n v="23568.883970094797"/>
    <n v="23568.883970094797"/>
  </r>
  <r>
    <n v="20"/>
    <x v="17"/>
    <x v="0"/>
    <x v="4"/>
    <x v="0"/>
    <n v="60733.755270851383"/>
    <m/>
    <m/>
    <m/>
  </r>
  <r>
    <n v="20"/>
    <x v="17"/>
    <x v="2"/>
    <x v="4"/>
    <x v="0"/>
    <n v="72762.511377697068"/>
    <n v="10.829776107593677"/>
    <n v="15444.833462035256"/>
    <n v="15444.833462035256"/>
  </r>
  <r>
    <n v="20"/>
    <x v="17"/>
    <x v="2"/>
    <x v="8"/>
    <x v="0"/>
    <n v="77635.832535628637"/>
    <n v="22.2366807313165"/>
    <n v="33836.719139532666"/>
    <n v="33836.719139532666"/>
  </r>
  <r>
    <n v="20"/>
    <x v="17"/>
    <x v="1"/>
    <x v="0"/>
    <x v="0"/>
    <m/>
    <m/>
    <m/>
    <m/>
  </r>
  <r>
    <n v="20"/>
    <x v="17"/>
    <x v="0"/>
    <x v="0"/>
    <x v="0"/>
    <m/>
    <m/>
    <m/>
    <m/>
  </r>
  <r>
    <n v="20"/>
    <x v="17"/>
    <x v="2"/>
    <x v="0"/>
    <x v="0"/>
    <m/>
    <m/>
    <m/>
    <m/>
  </r>
  <r>
    <n v="20"/>
    <x v="17"/>
    <x v="1"/>
    <x v="5"/>
    <x v="0"/>
    <m/>
    <m/>
    <m/>
    <m/>
  </r>
  <r>
    <n v="20"/>
    <x v="17"/>
    <x v="0"/>
    <x v="5"/>
    <x v="0"/>
    <m/>
    <m/>
    <m/>
    <m/>
  </r>
  <r>
    <n v="20"/>
    <x v="17"/>
    <x v="2"/>
    <x v="5"/>
    <x v="0"/>
    <m/>
    <m/>
    <m/>
    <m/>
  </r>
  <r>
    <n v="27"/>
    <x v="18"/>
    <x v="1"/>
    <x v="2"/>
    <x v="0"/>
    <m/>
    <m/>
    <m/>
    <m/>
  </r>
  <r>
    <n v="27"/>
    <x v="18"/>
    <x v="0"/>
    <x v="2"/>
    <x v="0"/>
    <m/>
    <m/>
    <m/>
    <m/>
  </r>
  <r>
    <n v="27"/>
    <x v="18"/>
    <x v="2"/>
    <x v="2"/>
    <x v="0"/>
    <m/>
    <m/>
    <m/>
    <m/>
  </r>
  <r>
    <n v="27"/>
    <x v="18"/>
    <x v="1"/>
    <x v="1"/>
    <x v="0"/>
    <m/>
    <m/>
    <m/>
    <m/>
  </r>
  <r>
    <n v="27"/>
    <x v="18"/>
    <x v="0"/>
    <x v="1"/>
    <x v="0"/>
    <m/>
    <m/>
    <m/>
    <m/>
  </r>
  <r>
    <n v="27"/>
    <x v="18"/>
    <x v="2"/>
    <x v="1"/>
    <x v="0"/>
    <m/>
    <m/>
    <m/>
    <m/>
  </r>
  <r>
    <n v="27"/>
    <x v="18"/>
    <x v="1"/>
    <x v="6"/>
    <x v="0"/>
    <m/>
    <m/>
    <m/>
    <m/>
  </r>
  <r>
    <n v="27"/>
    <x v="18"/>
    <x v="0"/>
    <x v="6"/>
    <x v="0"/>
    <m/>
    <m/>
    <m/>
    <m/>
  </r>
  <r>
    <n v="27"/>
    <x v="18"/>
    <x v="2"/>
    <x v="6"/>
    <x v="0"/>
    <m/>
    <m/>
    <m/>
    <m/>
  </r>
  <r>
    <n v="27"/>
    <x v="18"/>
    <x v="1"/>
    <x v="0"/>
    <x v="0"/>
    <m/>
    <m/>
    <m/>
    <m/>
  </r>
  <r>
    <n v="27"/>
    <x v="18"/>
    <x v="0"/>
    <x v="0"/>
    <x v="0"/>
    <m/>
    <m/>
    <m/>
    <m/>
  </r>
  <r>
    <n v="27"/>
    <x v="18"/>
    <x v="2"/>
    <x v="0"/>
    <x v="0"/>
    <m/>
    <m/>
    <m/>
    <m/>
  </r>
  <r>
    <n v="27"/>
    <x v="18"/>
    <x v="1"/>
    <x v="5"/>
    <x v="0"/>
    <m/>
    <m/>
    <m/>
    <m/>
  </r>
  <r>
    <n v="27"/>
    <x v="18"/>
    <x v="0"/>
    <x v="5"/>
    <x v="0"/>
    <m/>
    <m/>
    <m/>
    <m/>
  </r>
  <r>
    <n v="27"/>
    <x v="18"/>
    <x v="2"/>
    <x v="5"/>
    <x v="0"/>
    <m/>
    <m/>
    <m/>
    <m/>
  </r>
  <r>
    <n v="27"/>
    <x v="18"/>
    <x v="1"/>
    <x v="8"/>
    <x v="0"/>
    <m/>
    <m/>
    <m/>
    <m/>
  </r>
  <r>
    <n v="27"/>
    <x v="18"/>
    <x v="0"/>
    <x v="8"/>
    <x v="0"/>
    <m/>
    <m/>
    <m/>
    <m/>
  </r>
  <r>
    <n v="27"/>
    <x v="18"/>
    <x v="2"/>
    <x v="8"/>
    <x v="0"/>
    <m/>
    <m/>
    <m/>
    <m/>
  </r>
  <r>
    <n v="27"/>
    <x v="18"/>
    <x v="1"/>
    <x v="7"/>
    <x v="0"/>
    <m/>
    <m/>
    <m/>
    <m/>
  </r>
  <r>
    <n v="27"/>
    <x v="18"/>
    <x v="0"/>
    <x v="7"/>
    <x v="0"/>
    <m/>
    <m/>
    <m/>
    <m/>
  </r>
  <r>
    <n v="27"/>
    <x v="18"/>
    <x v="2"/>
    <x v="7"/>
    <x v="0"/>
    <m/>
    <m/>
    <m/>
    <m/>
  </r>
  <r>
    <n v="27"/>
    <x v="18"/>
    <x v="1"/>
    <x v="3"/>
    <x v="0"/>
    <m/>
    <m/>
    <m/>
    <m/>
  </r>
  <r>
    <n v="27"/>
    <x v="18"/>
    <x v="0"/>
    <x v="3"/>
    <x v="0"/>
    <m/>
    <m/>
    <m/>
    <m/>
  </r>
  <r>
    <n v="27"/>
    <x v="18"/>
    <x v="2"/>
    <x v="3"/>
    <x v="0"/>
    <m/>
    <m/>
    <m/>
    <m/>
  </r>
  <r>
    <n v="27"/>
    <x v="18"/>
    <x v="1"/>
    <x v="4"/>
    <x v="0"/>
    <m/>
    <m/>
    <m/>
    <m/>
  </r>
  <r>
    <n v="27"/>
    <x v="18"/>
    <x v="0"/>
    <x v="4"/>
    <x v="0"/>
    <m/>
    <m/>
    <m/>
    <m/>
  </r>
  <r>
    <n v="27"/>
    <x v="18"/>
    <x v="2"/>
    <x v="4"/>
    <x v="0"/>
    <m/>
    <m/>
    <m/>
    <m/>
  </r>
  <r>
    <n v="23"/>
    <x v="19"/>
    <x v="1"/>
    <x v="2"/>
    <x v="0"/>
    <n v="3735.3189743794719"/>
    <n v="18.858895154677672"/>
    <n v="1380.7021825791714"/>
    <n v="1380.7021825791714"/>
  </r>
  <r>
    <n v="23"/>
    <x v="19"/>
    <x v="1"/>
    <x v="3"/>
    <x v="0"/>
    <n v="3872.9511436083094"/>
    <n v="21.944008404063428"/>
    <n v="1665.7662198998089"/>
    <n v="1665.7662198998089"/>
  </r>
  <r>
    <n v="23"/>
    <x v="19"/>
    <x v="0"/>
    <x v="3"/>
    <x v="0"/>
    <n v="4886.7580581173706"/>
    <n v="18.858039339159543"/>
    <n v="1806.2316437382726"/>
    <n v="1806.2316437382726"/>
  </r>
  <r>
    <n v="23"/>
    <x v="19"/>
    <x v="2"/>
    <x v="3"/>
    <x v="0"/>
    <n v="8759.70920172568"/>
    <n v="18.137700582397144"/>
    <n v="3114.0672607194824"/>
    <n v="3114.0672607194824"/>
  </r>
  <r>
    <n v="23"/>
    <x v="19"/>
    <x v="1"/>
    <x v="4"/>
    <x v="0"/>
    <n v="8937.497531634699"/>
    <m/>
    <m/>
    <m/>
  </r>
  <r>
    <n v="23"/>
    <x v="19"/>
    <x v="0"/>
    <x v="7"/>
    <x v="0"/>
    <n v="10231.361161379624"/>
    <n v="27.373859084954617"/>
    <n v="5489.4080381061149"/>
    <n v="5489.4080381061149"/>
  </r>
  <r>
    <n v="23"/>
    <x v="19"/>
    <x v="0"/>
    <x v="2"/>
    <x v="0"/>
    <n v="11334.15425052448"/>
    <n v="15.696905055095446"/>
    <n v="3487.0584057456695"/>
    <n v="3487.0584057456695"/>
  </r>
  <r>
    <n v="23"/>
    <x v="19"/>
    <x v="0"/>
    <x v="8"/>
    <x v="0"/>
    <n v="11709.150077338474"/>
    <n v="50.871942570429638"/>
    <n v="11675.07732154493"/>
    <n v="11675.07732154493"/>
  </r>
  <r>
    <n v="23"/>
    <x v="19"/>
    <x v="2"/>
    <x v="2"/>
    <x v="0"/>
    <n v="15069.47322490395"/>
    <n v="14.969047831716253"/>
    <n v="4421.2830438461506"/>
    <n v="4421.2830438461506"/>
  </r>
  <r>
    <n v="23"/>
    <x v="19"/>
    <x v="0"/>
    <x v="1"/>
    <x v="0"/>
    <n v="15140.187078037206"/>
    <n v="42.91945515288652"/>
    <n v="12736.248173921746"/>
    <n v="12736.248173921746"/>
  </r>
  <r>
    <n v="23"/>
    <x v="19"/>
    <x v="1"/>
    <x v="7"/>
    <x v="0"/>
    <n v="25074.827092632899"/>
    <n v="33.056272492944423"/>
    <n v="16246.054214915754"/>
    <n v="16246.054214915754"/>
  </r>
  <r>
    <n v="23"/>
    <x v="19"/>
    <x v="1"/>
    <x v="8"/>
    <x v="0"/>
    <n v="25864.506917146646"/>
    <n v="37.662322274388885"/>
    <n v="19092.700941642055"/>
    <n v="19092.700941642055"/>
  </r>
  <r>
    <n v="23"/>
    <x v="19"/>
    <x v="1"/>
    <x v="6"/>
    <x v="0"/>
    <n v="31177.625671163631"/>
    <n v="9.1400017651673693"/>
    <n v="5585.2856518959961"/>
    <n v="5585.2856518959961"/>
  </r>
  <r>
    <n v="23"/>
    <x v="19"/>
    <x v="2"/>
    <x v="7"/>
    <x v="0"/>
    <n v="35306.188254012523"/>
    <n v="30.709329369362813"/>
    <n v="21250.895531836301"/>
    <n v="21250.895531836301"/>
  </r>
  <r>
    <n v="23"/>
    <x v="19"/>
    <x v="2"/>
    <x v="8"/>
    <x v="0"/>
    <n v="37573.656994485114"/>
    <n v="39.122461342960975"/>
    <n v="28811.489288296216"/>
    <n v="28811.489288296216"/>
  </r>
  <r>
    <n v="23"/>
    <x v="19"/>
    <x v="1"/>
    <x v="1"/>
    <x v="0"/>
    <n v="43009.052686085546"/>
    <n v="56.997770646792425"/>
    <n v="48047.834366451389"/>
    <n v="43008.052686085546"/>
  </r>
  <r>
    <n v="23"/>
    <x v="19"/>
    <x v="0"/>
    <x v="4"/>
    <x v="0"/>
    <n v="52249.502869196513"/>
    <m/>
    <m/>
    <m/>
  </r>
  <r>
    <n v="23"/>
    <x v="19"/>
    <x v="2"/>
    <x v="1"/>
    <x v="0"/>
    <n v="58149.239764122744"/>
    <n v="49.954231238584413"/>
    <n v="56934.091162687553"/>
    <n v="56934.091162687553"/>
  </r>
  <r>
    <n v="23"/>
    <x v="19"/>
    <x v="2"/>
    <x v="4"/>
    <x v="0"/>
    <n v="61187.000400831217"/>
    <n v="20.237994674302943"/>
    <n v="24270.722889672445"/>
    <n v="24270.722889672445"/>
  </r>
  <r>
    <n v="23"/>
    <x v="19"/>
    <x v="0"/>
    <x v="6"/>
    <x v="0"/>
    <n v="63289.964404184058"/>
    <n v="14.785278687109798"/>
    <n v="18340.891331537157"/>
    <n v="18340.891331537157"/>
  </r>
  <r>
    <n v="23"/>
    <x v="19"/>
    <x v="2"/>
    <x v="6"/>
    <x v="0"/>
    <n v="94467.590075347689"/>
    <n v="11.460684880667577"/>
    <n v="21220.200313276935"/>
    <n v="21220.200313276935"/>
  </r>
  <r>
    <n v="23"/>
    <x v="19"/>
    <x v="1"/>
    <x v="0"/>
    <x v="0"/>
    <m/>
    <m/>
    <m/>
    <m/>
  </r>
  <r>
    <n v="23"/>
    <x v="19"/>
    <x v="0"/>
    <x v="0"/>
    <x v="0"/>
    <m/>
    <m/>
    <m/>
    <m/>
  </r>
  <r>
    <n v="23"/>
    <x v="19"/>
    <x v="2"/>
    <x v="0"/>
    <x v="0"/>
    <m/>
    <m/>
    <m/>
    <m/>
  </r>
  <r>
    <n v="23"/>
    <x v="19"/>
    <x v="1"/>
    <x v="5"/>
    <x v="0"/>
    <m/>
    <m/>
    <m/>
    <m/>
  </r>
  <r>
    <n v="23"/>
    <x v="19"/>
    <x v="0"/>
    <x v="5"/>
    <x v="0"/>
    <m/>
    <m/>
    <m/>
    <m/>
  </r>
  <r>
    <n v="23"/>
    <x v="19"/>
    <x v="2"/>
    <x v="5"/>
    <x v="0"/>
    <m/>
    <m/>
    <m/>
    <m/>
  </r>
  <r>
    <n v="25"/>
    <x v="20"/>
    <x v="1"/>
    <x v="1"/>
    <x v="0"/>
    <n v="204.16383546652023"/>
    <n v="97.474019031131178"/>
    <n v="390.05312384115359"/>
    <n v="203.16383546652023"/>
  </r>
  <r>
    <n v="25"/>
    <x v="20"/>
    <x v="0"/>
    <x v="1"/>
    <x v="0"/>
    <n v="413.14750717217476"/>
    <n v="64.035042252187253"/>
    <n v="518.53599433185855"/>
    <n v="412.14750717217476"/>
  </r>
  <r>
    <n v="25"/>
    <x v="20"/>
    <x v="2"/>
    <x v="1"/>
    <x v="0"/>
    <n v="617.31134263869501"/>
    <n v="55.219316350848288"/>
    <n v="668.11520219620695"/>
    <n v="616.31134263869501"/>
  </r>
  <r>
    <n v="25"/>
    <x v="20"/>
    <x v="1"/>
    <x v="2"/>
    <x v="0"/>
    <n v="1085.5591446200829"/>
    <n v="25.150201440998732"/>
    <n v="535.11981080094188"/>
    <n v="535.11981080094188"/>
  </r>
  <r>
    <n v="25"/>
    <x v="20"/>
    <x v="0"/>
    <x v="5"/>
    <x v="0"/>
    <n v="1325.0947871830122"/>
    <n v="27.616022981076462"/>
    <n v="717.23942266103347"/>
    <n v="717.23942266103347"/>
  </r>
  <r>
    <n v="25"/>
    <x v="20"/>
    <x v="1"/>
    <x v="5"/>
    <x v="0"/>
    <n v="2218.7804212825376"/>
    <n v="29.38787911353074"/>
    <n v="1278.0229156823525"/>
    <n v="1278.0229156823525"/>
  </r>
  <r>
    <n v="25"/>
    <x v="20"/>
    <x v="0"/>
    <x v="2"/>
    <x v="0"/>
    <n v="2332.8719737340889"/>
    <n v="14.122882011099181"/>
    <n v="645.7587623881135"/>
    <n v="645.7587623881135"/>
  </r>
  <r>
    <n v="25"/>
    <x v="20"/>
    <x v="0"/>
    <x v="3"/>
    <x v="0"/>
    <n v="3256.9404335285217"/>
    <n v="14.681186389714421"/>
    <n v="937.18869147065845"/>
    <n v="937.18869147065845"/>
  </r>
  <r>
    <n v="25"/>
    <x v="20"/>
    <x v="2"/>
    <x v="2"/>
    <x v="0"/>
    <n v="3418.4311183541718"/>
    <n v="13.657485565870051"/>
    <n v="915.06860367412503"/>
    <n v="915.06860367412503"/>
  </r>
  <r>
    <n v="25"/>
    <x v="20"/>
    <x v="2"/>
    <x v="5"/>
    <x v="0"/>
    <n v="3543.8752084655498"/>
    <n v="28.081018699360872"/>
    <n v="1950.5062695436011"/>
    <n v="1950.5062695436011"/>
  </r>
  <r>
    <n v="25"/>
    <x v="20"/>
    <x v="1"/>
    <x v="4"/>
    <x v="0"/>
    <n v="3741.0723577235767"/>
    <m/>
    <m/>
    <m/>
  </r>
  <r>
    <n v="25"/>
    <x v="20"/>
    <x v="0"/>
    <x v="8"/>
    <x v="0"/>
    <n v="3884.8780007555383"/>
    <n v="14.264116371924654"/>
    <n v="1086.1212971127372"/>
    <n v="1086.1212971127372"/>
  </r>
  <r>
    <n v="25"/>
    <x v="20"/>
    <x v="1"/>
    <x v="3"/>
    <x v="0"/>
    <n v="3976.4200166097694"/>
    <n v="14.701196601053276"/>
    <n v="1145.7793956778576"/>
    <n v="1145.7793956778576"/>
  </r>
  <r>
    <n v="25"/>
    <x v="20"/>
    <x v="2"/>
    <x v="3"/>
    <x v="0"/>
    <n v="7233.3604501382906"/>
    <n v="12.330352440987264"/>
    <n v="1748.121720184907"/>
    <n v="1748.121720184907"/>
  </r>
  <r>
    <n v="25"/>
    <x v="20"/>
    <x v="1"/>
    <x v="8"/>
    <x v="0"/>
    <n v="7315.0495251157872"/>
    <n v="16.004802543601308"/>
    <n v="2294.6880956243963"/>
    <n v="2294.6880956243963"/>
  </r>
  <r>
    <n v="25"/>
    <x v="20"/>
    <x v="0"/>
    <x v="0"/>
    <x v="0"/>
    <n v="8027.0004376793249"/>
    <n v="19.146415505586418"/>
    <n v="3012.2903986093152"/>
    <n v="3012.2903986093152"/>
  </r>
  <r>
    <n v="25"/>
    <x v="20"/>
    <x v="2"/>
    <x v="8"/>
    <x v="0"/>
    <n v="11199.927525871326"/>
    <n v="14.189307283937163"/>
    <n v="3114.816579159321"/>
    <n v="3114.816579159321"/>
  </r>
  <r>
    <n v="25"/>
    <x v="20"/>
    <x v="1"/>
    <x v="0"/>
    <x v="0"/>
    <n v="11211.76500265803"/>
    <n v="24.180969130497832"/>
    <n v="5313.7823311823277"/>
    <n v="5313.7823311823277"/>
  </r>
  <r>
    <n v="25"/>
    <x v="20"/>
    <x v="0"/>
    <x v="7"/>
    <x v="0"/>
    <n v="11898.121452529658"/>
    <n v="12.538922350748541"/>
    <n v="2924.1165718556786"/>
    <n v="2924.1165718556786"/>
  </r>
  <r>
    <n v="25"/>
    <x v="20"/>
    <x v="0"/>
    <x v="4"/>
    <x v="0"/>
    <n v="18629.72520325203"/>
    <m/>
    <m/>
    <m/>
  </r>
  <r>
    <n v="25"/>
    <x v="20"/>
    <x v="2"/>
    <x v="0"/>
    <x v="0"/>
    <n v="19238.765440337353"/>
    <n v="20.930506198728985"/>
    <n v="7892.4711463755284"/>
    <n v="7892.4711463755284"/>
  </r>
  <r>
    <n v="25"/>
    <x v="20"/>
    <x v="2"/>
    <x v="4"/>
    <x v="0"/>
    <n v="22370.79756097561"/>
    <n v="25.336027098310538"/>
    <n v="11109.027811027669"/>
    <n v="11109.027811027669"/>
  </r>
  <r>
    <n v="25"/>
    <x v="20"/>
    <x v="1"/>
    <x v="6"/>
    <x v="0"/>
    <n v="26757.996831609711"/>
    <n v="11.024591225007914"/>
    <n v="5781.9211505436579"/>
    <n v="5781.9211505436579"/>
  </r>
  <r>
    <n v="25"/>
    <x v="20"/>
    <x v="1"/>
    <x v="7"/>
    <x v="0"/>
    <n v="27734.247213546703"/>
    <n v="11.04807600402928"/>
    <n v="6005.6373941441052"/>
    <n v="6005.6373941441052"/>
  </r>
  <r>
    <n v="25"/>
    <x v="20"/>
    <x v="0"/>
    <x v="6"/>
    <x v="0"/>
    <n v="34872.87765270246"/>
    <n v="10.036594507557957"/>
    <n v="6860.0966733123414"/>
    <n v="6860.0966733123414"/>
  </r>
  <r>
    <n v="25"/>
    <x v="20"/>
    <x v="2"/>
    <x v="7"/>
    <x v="0"/>
    <n v="39632.368666076363"/>
    <n v="10.833413719725705"/>
    <n v="8415.3353904650558"/>
    <n v="8415.3353904650558"/>
  </r>
  <r>
    <n v="25"/>
    <x v="20"/>
    <x v="2"/>
    <x v="6"/>
    <x v="0"/>
    <n v="61630.874484312182"/>
    <n v="9.9555505016919597"/>
    <n v="12025.957954483365"/>
    <n v="12025.957954483365"/>
  </r>
  <r>
    <n v="94"/>
    <x v="21"/>
    <x v="1"/>
    <x v="2"/>
    <x v="0"/>
    <m/>
    <m/>
    <m/>
    <m/>
  </r>
  <r>
    <n v="94"/>
    <x v="21"/>
    <x v="0"/>
    <x v="2"/>
    <x v="0"/>
    <m/>
    <m/>
    <m/>
    <m/>
  </r>
  <r>
    <n v="94"/>
    <x v="21"/>
    <x v="2"/>
    <x v="2"/>
    <x v="0"/>
    <m/>
    <m/>
    <m/>
    <m/>
  </r>
  <r>
    <n v="94"/>
    <x v="21"/>
    <x v="1"/>
    <x v="1"/>
    <x v="0"/>
    <m/>
    <m/>
    <m/>
    <m/>
  </r>
  <r>
    <n v="94"/>
    <x v="21"/>
    <x v="0"/>
    <x v="1"/>
    <x v="0"/>
    <m/>
    <m/>
    <m/>
    <m/>
  </r>
  <r>
    <n v="94"/>
    <x v="21"/>
    <x v="2"/>
    <x v="1"/>
    <x v="0"/>
    <m/>
    <m/>
    <m/>
    <m/>
  </r>
  <r>
    <n v="94"/>
    <x v="21"/>
    <x v="1"/>
    <x v="6"/>
    <x v="0"/>
    <m/>
    <m/>
    <m/>
    <m/>
  </r>
  <r>
    <n v="94"/>
    <x v="21"/>
    <x v="0"/>
    <x v="6"/>
    <x v="0"/>
    <m/>
    <m/>
    <m/>
    <m/>
  </r>
  <r>
    <n v="94"/>
    <x v="21"/>
    <x v="2"/>
    <x v="6"/>
    <x v="0"/>
    <m/>
    <m/>
    <m/>
    <m/>
  </r>
  <r>
    <n v="94"/>
    <x v="21"/>
    <x v="1"/>
    <x v="0"/>
    <x v="0"/>
    <m/>
    <m/>
    <m/>
    <m/>
  </r>
  <r>
    <n v="94"/>
    <x v="21"/>
    <x v="0"/>
    <x v="0"/>
    <x v="0"/>
    <m/>
    <m/>
    <m/>
    <m/>
  </r>
  <r>
    <n v="94"/>
    <x v="21"/>
    <x v="2"/>
    <x v="0"/>
    <x v="0"/>
    <m/>
    <m/>
    <m/>
    <m/>
  </r>
  <r>
    <n v="94"/>
    <x v="21"/>
    <x v="1"/>
    <x v="5"/>
    <x v="0"/>
    <m/>
    <m/>
    <m/>
    <m/>
  </r>
  <r>
    <n v="94"/>
    <x v="21"/>
    <x v="0"/>
    <x v="5"/>
    <x v="0"/>
    <m/>
    <m/>
    <m/>
    <m/>
  </r>
  <r>
    <n v="94"/>
    <x v="21"/>
    <x v="2"/>
    <x v="5"/>
    <x v="0"/>
    <m/>
    <m/>
    <m/>
    <m/>
  </r>
  <r>
    <n v="94"/>
    <x v="21"/>
    <x v="1"/>
    <x v="8"/>
    <x v="0"/>
    <m/>
    <m/>
    <m/>
    <m/>
  </r>
  <r>
    <n v="94"/>
    <x v="21"/>
    <x v="0"/>
    <x v="8"/>
    <x v="0"/>
    <m/>
    <m/>
    <m/>
    <m/>
  </r>
  <r>
    <n v="94"/>
    <x v="21"/>
    <x v="2"/>
    <x v="8"/>
    <x v="0"/>
    <m/>
    <m/>
    <m/>
    <m/>
  </r>
  <r>
    <n v="94"/>
    <x v="21"/>
    <x v="1"/>
    <x v="7"/>
    <x v="0"/>
    <m/>
    <m/>
    <m/>
    <m/>
  </r>
  <r>
    <n v="94"/>
    <x v="21"/>
    <x v="0"/>
    <x v="7"/>
    <x v="0"/>
    <m/>
    <m/>
    <m/>
    <m/>
  </r>
  <r>
    <n v="94"/>
    <x v="21"/>
    <x v="2"/>
    <x v="7"/>
    <x v="0"/>
    <m/>
    <m/>
    <m/>
    <m/>
  </r>
  <r>
    <n v="94"/>
    <x v="21"/>
    <x v="1"/>
    <x v="3"/>
    <x v="0"/>
    <m/>
    <m/>
    <m/>
    <m/>
  </r>
  <r>
    <n v="94"/>
    <x v="21"/>
    <x v="0"/>
    <x v="3"/>
    <x v="0"/>
    <m/>
    <m/>
    <m/>
    <m/>
  </r>
  <r>
    <n v="94"/>
    <x v="21"/>
    <x v="2"/>
    <x v="3"/>
    <x v="0"/>
    <m/>
    <m/>
    <m/>
    <m/>
  </r>
  <r>
    <n v="94"/>
    <x v="21"/>
    <x v="1"/>
    <x v="4"/>
    <x v="0"/>
    <m/>
    <m/>
    <m/>
    <m/>
  </r>
  <r>
    <n v="94"/>
    <x v="21"/>
    <x v="0"/>
    <x v="4"/>
    <x v="0"/>
    <m/>
    <m/>
    <m/>
    <m/>
  </r>
  <r>
    <n v="94"/>
    <x v="21"/>
    <x v="2"/>
    <x v="4"/>
    <x v="0"/>
    <m/>
    <m/>
    <m/>
    <m/>
  </r>
  <r>
    <n v="95"/>
    <x v="22"/>
    <x v="1"/>
    <x v="2"/>
    <x v="0"/>
    <m/>
    <m/>
    <m/>
    <m/>
  </r>
  <r>
    <n v="95"/>
    <x v="22"/>
    <x v="0"/>
    <x v="2"/>
    <x v="0"/>
    <m/>
    <m/>
    <m/>
    <m/>
  </r>
  <r>
    <n v="95"/>
    <x v="22"/>
    <x v="2"/>
    <x v="2"/>
    <x v="0"/>
    <m/>
    <m/>
    <m/>
    <m/>
  </r>
  <r>
    <n v="95"/>
    <x v="22"/>
    <x v="1"/>
    <x v="1"/>
    <x v="0"/>
    <m/>
    <m/>
    <m/>
    <m/>
  </r>
  <r>
    <n v="95"/>
    <x v="22"/>
    <x v="0"/>
    <x v="1"/>
    <x v="0"/>
    <m/>
    <m/>
    <m/>
    <m/>
  </r>
  <r>
    <n v="95"/>
    <x v="22"/>
    <x v="2"/>
    <x v="1"/>
    <x v="0"/>
    <m/>
    <m/>
    <m/>
    <m/>
  </r>
  <r>
    <n v="95"/>
    <x v="22"/>
    <x v="1"/>
    <x v="6"/>
    <x v="0"/>
    <m/>
    <m/>
    <m/>
    <m/>
  </r>
  <r>
    <n v="95"/>
    <x v="22"/>
    <x v="0"/>
    <x v="6"/>
    <x v="0"/>
    <m/>
    <m/>
    <m/>
    <m/>
  </r>
  <r>
    <n v="95"/>
    <x v="22"/>
    <x v="2"/>
    <x v="6"/>
    <x v="0"/>
    <m/>
    <m/>
    <m/>
    <m/>
  </r>
  <r>
    <n v="95"/>
    <x v="22"/>
    <x v="1"/>
    <x v="0"/>
    <x v="0"/>
    <m/>
    <m/>
    <m/>
    <m/>
  </r>
  <r>
    <n v="95"/>
    <x v="22"/>
    <x v="0"/>
    <x v="0"/>
    <x v="0"/>
    <m/>
    <m/>
    <m/>
    <m/>
  </r>
  <r>
    <n v="95"/>
    <x v="22"/>
    <x v="2"/>
    <x v="0"/>
    <x v="0"/>
    <m/>
    <m/>
    <m/>
    <m/>
  </r>
  <r>
    <n v="95"/>
    <x v="22"/>
    <x v="1"/>
    <x v="5"/>
    <x v="0"/>
    <m/>
    <m/>
    <m/>
    <m/>
  </r>
  <r>
    <n v="95"/>
    <x v="22"/>
    <x v="0"/>
    <x v="5"/>
    <x v="0"/>
    <m/>
    <m/>
    <m/>
    <m/>
  </r>
  <r>
    <n v="95"/>
    <x v="22"/>
    <x v="2"/>
    <x v="5"/>
    <x v="0"/>
    <m/>
    <m/>
    <m/>
    <m/>
  </r>
  <r>
    <n v="95"/>
    <x v="22"/>
    <x v="1"/>
    <x v="8"/>
    <x v="0"/>
    <m/>
    <m/>
    <m/>
    <m/>
  </r>
  <r>
    <n v="95"/>
    <x v="22"/>
    <x v="0"/>
    <x v="8"/>
    <x v="0"/>
    <m/>
    <m/>
    <m/>
    <m/>
  </r>
  <r>
    <n v="95"/>
    <x v="22"/>
    <x v="2"/>
    <x v="8"/>
    <x v="0"/>
    <m/>
    <m/>
    <m/>
    <m/>
  </r>
  <r>
    <n v="95"/>
    <x v="22"/>
    <x v="1"/>
    <x v="7"/>
    <x v="0"/>
    <m/>
    <m/>
    <m/>
    <m/>
  </r>
  <r>
    <n v="95"/>
    <x v="22"/>
    <x v="0"/>
    <x v="7"/>
    <x v="0"/>
    <m/>
    <m/>
    <m/>
    <m/>
  </r>
  <r>
    <n v="95"/>
    <x v="22"/>
    <x v="2"/>
    <x v="7"/>
    <x v="0"/>
    <m/>
    <m/>
    <m/>
    <m/>
  </r>
  <r>
    <n v="95"/>
    <x v="22"/>
    <x v="1"/>
    <x v="3"/>
    <x v="0"/>
    <m/>
    <m/>
    <m/>
    <m/>
  </r>
  <r>
    <n v="95"/>
    <x v="22"/>
    <x v="0"/>
    <x v="3"/>
    <x v="0"/>
    <m/>
    <m/>
    <m/>
    <m/>
  </r>
  <r>
    <n v="95"/>
    <x v="22"/>
    <x v="2"/>
    <x v="3"/>
    <x v="0"/>
    <m/>
    <m/>
    <m/>
    <m/>
  </r>
  <r>
    <n v="95"/>
    <x v="22"/>
    <x v="1"/>
    <x v="4"/>
    <x v="0"/>
    <m/>
    <m/>
    <m/>
    <m/>
  </r>
  <r>
    <n v="95"/>
    <x v="22"/>
    <x v="0"/>
    <x v="4"/>
    <x v="0"/>
    <m/>
    <m/>
    <m/>
    <m/>
  </r>
  <r>
    <n v="95"/>
    <x v="22"/>
    <x v="2"/>
    <x v="4"/>
    <x v="0"/>
    <m/>
    <m/>
    <m/>
    <m/>
  </r>
  <r>
    <n v="41"/>
    <x v="23"/>
    <x v="0"/>
    <x v="1"/>
    <x v="0"/>
    <n v="59.886376306620207"/>
    <n v="76.808367527403774"/>
    <n v="90.155586104368481"/>
    <n v="58.886376306620207"/>
  </r>
  <r>
    <n v="41"/>
    <x v="23"/>
    <x v="1"/>
    <x v="1"/>
    <x v="0"/>
    <n v="96.954587688734051"/>
    <n v="68.249366343756492"/>
    <n v="129.69494780797496"/>
    <n v="95.954587688734051"/>
  </r>
  <r>
    <n v="41"/>
    <x v="23"/>
    <x v="2"/>
    <x v="1"/>
    <x v="0"/>
    <n v="156.84096399535426"/>
    <n v="69.172719697170066"/>
    <n v="212.64267437389782"/>
    <n v="155.84096399535426"/>
  </r>
  <r>
    <n v="41"/>
    <x v="23"/>
    <x v="1"/>
    <x v="2"/>
    <x v="0"/>
    <n v="180.45148229662769"/>
    <n v="57.448689945647189"/>
    <n v="203.18734463115157"/>
    <n v="179.45148229662769"/>
  </r>
  <r>
    <n v="41"/>
    <x v="23"/>
    <x v="1"/>
    <x v="3"/>
    <x v="0"/>
    <n v="187.96864144140704"/>
    <n v="35.593084748511735"/>
    <n v="131.13152218377766"/>
    <n v="131.13152218377766"/>
  </r>
  <r>
    <n v="41"/>
    <x v="23"/>
    <x v="0"/>
    <x v="2"/>
    <x v="0"/>
    <n v="292.77186896009425"/>
    <n v="33.60515420766643"/>
    <n v="192.83741855978525"/>
    <n v="192.83741855978525"/>
  </r>
  <r>
    <n v="41"/>
    <x v="23"/>
    <x v="2"/>
    <x v="2"/>
    <x v="0"/>
    <n v="473.22335125672203"/>
    <n v="33.716079562062895"/>
    <n v="312.72262876731446"/>
    <n v="312.72262876731446"/>
  </r>
  <r>
    <n v="41"/>
    <x v="23"/>
    <x v="0"/>
    <x v="3"/>
    <x v="0"/>
    <n v="516.52431357577245"/>
    <n v="27.433572752540066"/>
    <n v="277.73410376476073"/>
    <n v="277.73410376476073"/>
  </r>
  <r>
    <n v="41"/>
    <x v="23"/>
    <x v="2"/>
    <x v="3"/>
    <x v="0"/>
    <n v="704.49295501717938"/>
    <n v="24.577092577985869"/>
    <n v="339.36201608952263"/>
    <n v="339.36201608952263"/>
  </r>
  <r>
    <n v="41"/>
    <x v="23"/>
    <x v="0"/>
    <x v="7"/>
    <x v="0"/>
    <n v="1326.9333333333334"/>
    <n v="59.110653484039354"/>
    <n v="1537.343570676524"/>
    <n v="1325.9333333333334"/>
  </r>
  <r>
    <n v="41"/>
    <x v="23"/>
    <x v="1"/>
    <x v="4"/>
    <x v="0"/>
    <n v="1990.8402620984357"/>
    <m/>
    <m/>
    <m/>
  </r>
  <r>
    <n v="41"/>
    <x v="23"/>
    <x v="0"/>
    <x v="0"/>
    <x v="0"/>
    <n v="2328.6999999999998"/>
    <n v="28.067637379864273"/>
    <n v="1281.0777004632027"/>
    <n v="1281.0777004632027"/>
  </r>
  <r>
    <n v="41"/>
    <x v="23"/>
    <x v="1"/>
    <x v="7"/>
    <x v="0"/>
    <n v="2452.3333333333335"/>
    <n v="49.522587577732935"/>
    <n v="2380.3394884879572"/>
    <n v="2380.3394884879572"/>
  </r>
  <r>
    <n v="41"/>
    <x v="23"/>
    <x v="1"/>
    <x v="0"/>
    <x v="0"/>
    <n v="2725.8252032520322"/>
    <n v="25.363424770184857"/>
    <n v="1355.0707445953926"/>
    <n v="1355.0707445953926"/>
  </r>
  <r>
    <n v="41"/>
    <x v="23"/>
    <x v="0"/>
    <x v="8"/>
    <x v="0"/>
    <n v="2816.5382113821138"/>
    <n v="59.092684381883963"/>
    <n v="3262.1613500644971"/>
    <n v="2815.5382113821138"/>
  </r>
  <r>
    <n v="41"/>
    <x v="23"/>
    <x v="1"/>
    <x v="8"/>
    <x v="0"/>
    <n v="3158.9682926829269"/>
    <n v="64.435056383669036"/>
    <n v="3989.5466810436433"/>
    <n v="3157.9682926829269"/>
  </r>
  <r>
    <n v="41"/>
    <x v="23"/>
    <x v="2"/>
    <x v="7"/>
    <x v="0"/>
    <n v="3779.2666666666669"/>
    <n v="48.368607707210977"/>
    <n v="3582.838189690402"/>
    <n v="3582.838189690402"/>
  </r>
  <r>
    <n v="41"/>
    <x v="23"/>
    <x v="0"/>
    <x v="5"/>
    <x v="0"/>
    <n v="3857.4333333333334"/>
    <n v="24.379010348722442"/>
    <n v="1843.1919801956685"/>
    <n v="1843.1919801956685"/>
  </r>
  <r>
    <n v="41"/>
    <x v="23"/>
    <x v="2"/>
    <x v="0"/>
    <x v="0"/>
    <n v="5054.525203252032"/>
    <n v="25.68344911961707"/>
    <n v="2544.4257612782953"/>
    <n v="2544.4257612782953"/>
  </r>
  <r>
    <n v="41"/>
    <x v="23"/>
    <x v="2"/>
    <x v="8"/>
    <x v="0"/>
    <n v="5975.5065040650406"/>
    <n v="57.236870745750224"/>
    <n v="6703.5781509057852"/>
    <n v="5974.5065040650406"/>
  </r>
  <r>
    <n v="41"/>
    <x v="23"/>
    <x v="1"/>
    <x v="5"/>
    <x v="0"/>
    <n v="8264.3333333333358"/>
    <n v="22.765259909447131"/>
    <n v="3687.5380477081626"/>
    <n v="3687.5380477081626"/>
  </r>
  <r>
    <n v="41"/>
    <x v="23"/>
    <x v="1"/>
    <x v="6"/>
    <x v="0"/>
    <n v="8955.481415101749"/>
    <n v="13.96564919486625"/>
    <n v="2451.3545915633263"/>
    <n v="2451.3545915633263"/>
  </r>
  <r>
    <n v="41"/>
    <x v="23"/>
    <x v="0"/>
    <x v="4"/>
    <x v="0"/>
    <n v="10996.574157433271"/>
    <m/>
    <m/>
    <m/>
  </r>
  <r>
    <n v="41"/>
    <x v="23"/>
    <x v="2"/>
    <x v="5"/>
    <x v="0"/>
    <n v="12121.766666666666"/>
    <n v="22.028264516898695"/>
    <n v="5233.6210578909913"/>
    <n v="5233.6210578909913"/>
  </r>
  <r>
    <n v="41"/>
    <x v="23"/>
    <x v="2"/>
    <x v="4"/>
    <x v="0"/>
    <n v="12987.414419531706"/>
    <n v="30.290340566739161"/>
    <n v="7710.5068346402895"/>
    <n v="7710.5068346402895"/>
  </r>
  <r>
    <n v="41"/>
    <x v="23"/>
    <x v="0"/>
    <x v="6"/>
    <x v="0"/>
    <n v="14152.221574870011"/>
    <n v="9.8575119321387596"/>
    <n v="2734.3115835948333"/>
    <n v="2734.3115835948333"/>
  </r>
  <r>
    <n v="41"/>
    <x v="23"/>
    <x v="2"/>
    <x v="6"/>
    <x v="0"/>
    <n v="23107.70298997176"/>
    <n v="10.699160059236316"/>
    <n v="4845.7670526636284"/>
    <n v="4845.7670526636284"/>
  </r>
  <r>
    <n v="44"/>
    <x v="24"/>
    <x v="1"/>
    <x v="3"/>
    <x v="0"/>
    <n v="1445.2241944028135"/>
    <n v="38.599111977496776"/>
    <n v="1093.3736620418986"/>
    <n v="1093.3736620418986"/>
  </r>
  <r>
    <n v="44"/>
    <x v="24"/>
    <x v="0"/>
    <x v="3"/>
    <x v="0"/>
    <n v="1733.0512356055244"/>
    <n v="31.491617696954094"/>
    <n v="1069.7011044340925"/>
    <n v="1069.7011044340925"/>
  </r>
  <r>
    <n v="44"/>
    <x v="24"/>
    <x v="2"/>
    <x v="3"/>
    <x v="0"/>
    <n v="3178.2754300083379"/>
    <n v="32.925335860282203"/>
    <n v="2051.0574053943442"/>
    <n v="2051.0574053943442"/>
  </r>
  <r>
    <n v="44"/>
    <x v="24"/>
    <x v="1"/>
    <x v="4"/>
    <x v="0"/>
    <n v="12541.790697674416"/>
    <m/>
    <m/>
    <m/>
  </r>
  <r>
    <n v="44"/>
    <x v="24"/>
    <x v="0"/>
    <x v="6"/>
    <x v="0"/>
    <n v="18042.75817743054"/>
    <n v="20.381723789629511"/>
    <n v="7207.7532660791812"/>
    <n v="7207.7532660791812"/>
  </r>
  <r>
    <n v="44"/>
    <x v="24"/>
    <x v="1"/>
    <x v="6"/>
    <x v="0"/>
    <n v="18505.562965975289"/>
    <n v="18.021606125687736"/>
    <n v="6536.5993513756393"/>
    <n v="6536.5993513756393"/>
  </r>
  <r>
    <n v="44"/>
    <x v="24"/>
    <x v="0"/>
    <x v="2"/>
    <x v="0"/>
    <n v="26298.128391167742"/>
    <n v="21.114931174954375"/>
    <n v="10883.550151788562"/>
    <n v="10883.550151788562"/>
  </r>
  <r>
    <n v="44"/>
    <x v="24"/>
    <x v="1"/>
    <x v="2"/>
    <x v="0"/>
    <n v="31034.374628524791"/>
    <n v="25.399115838057696"/>
    <n v="15449.615252570966"/>
    <n v="15449.615252570966"/>
  </r>
  <r>
    <n v="44"/>
    <x v="24"/>
    <x v="2"/>
    <x v="6"/>
    <x v="0"/>
    <n v="36548.321143405832"/>
    <n v="18.161388070822738"/>
    <n v="13009.857575000004"/>
    <n v="13009.857575000004"/>
  </r>
  <r>
    <n v="44"/>
    <x v="24"/>
    <x v="0"/>
    <x v="4"/>
    <x v="0"/>
    <n v="48370.457364341084"/>
    <m/>
    <m/>
    <m/>
  </r>
  <r>
    <n v="44"/>
    <x v="24"/>
    <x v="2"/>
    <x v="2"/>
    <x v="0"/>
    <n v="57332.503019692536"/>
    <n v="22.547757887260346"/>
    <n v="25337.300184309537"/>
    <n v="25337.300184309537"/>
  </r>
  <r>
    <n v="44"/>
    <x v="24"/>
    <x v="2"/>
    <x v="4"/>
    <x v="0"/>
    <n v="60912.248062015504"/>
    <n v="19.021028234772118"/>
    <n v="22708.826368528382"/>
    <n v="22708.826368528382"/>
  </r>
  <r>
    <n v="44"/>
    <x v="24"/>
    <x v="0"/>
    <x v="7"/>
    <x v="0"/>
    <n v="253440.01735363074"/>
    <n v="35.507096948014507"/>
    <n v="176378.81762696418"/>
    <n v="176378.81762696418"/>
  </r>
  <r>
    <n v="44"/>
    <x v="24"/>
    <x v="0"/>
    <x v="8"/>
    <x v="0"/>
    <n v="363441.18525363697"/>
    <n v="26.770425521492896"/>
    <n v="190697.71355300158"/>
    <n v="190697.71355300158"/>
  </r>
  <r>
    <n v="44"/>
    <x v="24"/>
    <x v="1"/>
    <x v="7"/>
    <x v="0"/>
    <n v="771722.81852746394"/>
    <n v="25.397538409410075"/>
    <n v="384157.25452940149"/>
    <n v="384157.25452940149"/>
  </r>
  <r>
    <n v="44"/>
    <x v="24"/>
    <x v="1"/>
    <x v="8"/>
    <x v="0"/>
    <n v="929612.1985867169"/>
    <n v="19.848684374639259"/>
    <n v="361650.95076301938"/>
    <n v="361650.95076301938"/>
  </r>
  <r>
    <n v="44"/>
    <x v="24"/>
    <x v="2"/>
    <x v="7"/>
    <x v="0"/>
    <n v="1025162.8358810946"/>
    <n v="24.340239279896654"/>
    <n v="489073.09103358397"/>
    <n v="489073.09103358397"/>
  </r>
  <r>
    <n v="44"/>
    <x v="24"/>
    <x v="2"/>
    <x v="8"/>
    <x v="0"/>
    <n v="1293053.3838403542"/>
    <n v="18.400644975372213"/>
    <n v="466343.11850490095"/>
    <n v="466343.11850490095"/>
  </r>
  <r>
    <n v="44"/>
    <x v="24"/>
    <x v="1"/>
    <x v="1"/>
    <x v="0"/>
    <m/>
    <m/>
    <m/>
    <m/>
  </r>
  <r>
    <n v="44"/>
    <x v="24"/>
    <x v="0"/>
    <x v="1"/>
    <x v="0"/>
    <m/>
    <m/>
    <m/>
    <m/>
  </r>
  <r>
    <n v="44"/>
    <x v="24"/>
    <x v="2"/>
    <x v="1"/>
    <x v="0"/>
    <m/>
    <m/>
    <m/>
    <m/>
  </r>
  <r>
    <n v="44"/>
    <x v="24"/>
    <x v="1"/>
    <x v="0"/>
    <x v="0"/>
    <m/>
    <m/>
    <m/>
    <m/>
  </r>
  <r>
    <n v="44"/>
    <x v="24"/>
    <x v="0"/>
    <x v="0"/>
    <x v="0"/>
    <m/>
    <m/>
    <m/>
    <m/>
  </r>
  <r>
    <n v="44"/>
    <x v="24"/>
    <x v="2"/>
    <x v="0"/>
    <x v="0"/>
    <m/>
    <m/>
    <m/>
    <m/>
  </r>
  <r>
    <n v="44"/>
    <x v="24"/>
    <x v="1"/>
    <x v="5"/>
    <x v="0"/>
    <m/>
    <m/>
    <m/>
    <m/>
  </r>
  <r>
    <n v="44"/>
    <x v="24"/>
    <x v="0"/>
    <x v="5"/>
    <x v="0"/>
    <m/>
    <m/>
    <m/>
    <m/>
  </r>
  <r>
    <n v="44"/>
    <x v="24"/>
    <x v="2"/>
    <x v="5"/>
    <x v="0"/>
    <m/>
    <m/>
    <m/>
    <m/>
  </r>
  <r>
    <n v="47"/>
    <x v="25"/>
    <x v="0"/>
    <x v="0"/>
    <x v="0"/>
    <n v="197.2093023255814"/>
    <n v="70.639317955653354"/>
    <n v="273.04231997147053"/>
    <n v="196.2093023255814"/>
  </r>
  <r>
    <n v="47"/>
    <x v="25"/>
    <x v="1"/>
    <x v="0"/>
    <x v="0"/>
    <n v="221.8604651162791"/>
    <n v="72.309482613493273"/>
    <n v="314.43526272096341"/>
    <n v="220.8604651162791"/>
  </r>
  <r>
    <n v="47"/>
    <x v="25"/>
    <x v="2"/>
    <x v="0"/>
    <x v="0"/>
    <n v="419.06976744186045"/>
    <n v="68.556151475342475"/>
    <n v="563.10428492742233"/>
    <n v="418.06976744186045"/>
  </r>
  <r>
    <n v="47"/>
    <x v="25"/>
    <x v="0"/>
    <x v="3"/>
    <x v="0"/>
    <n v="5498.1740572912177"/>
    <n v="18.120087787132785"/>
    <n v="1952.696973106237"/>
    <n v="1952.696973106237"/>
  </r>
  <r>
    <n v="47"/>
    <x v="25"/>
    <x v="1"/>
    <x v="3"/>
    <x v="0"/>
    <n v="5931.5463537442265"/>
    <n v="20.122168984899677"/>
    <n v="2339.3693302074144"/>
    <n v="2339.3693302074144"/>
  </r>
  <r>
    <n v="47"/>
    <x v="25"/>
    <x v="0"/>
    <x v="8"/>
    <x v="0"/>
    <n v="6935.2868217054256"/>
    <n v="32.712583982602361"/>
    <n v="4446.6745909300935"/>
    <n v="4446.6745909300935"/>
  </r>
  <r>
    <n v="47"/>
    <x v="25"/>
    <x v="0"/>
    <x v="2"/>
    <x v="0"/>
    <n v="8252.7905223312719"/>
    <n v="19.972086274745816"/>
    <n v="3230.5787086603332"/>
    <n v="3230.5787086603332"/>
  </r>
  <r>
    <n v="47"/>
    <x v="25"/>
    <x v="1"/>
    <x v="2"/>
    <x v="0"/>
    <n v="8495.6526978728707"/>
    <n v="42.529047858215755"/>
    <n v="7081.7155954224554"/>
    <n v="7081.7155954224554"/>
  </r>
  <r>
    <n v="47"/>
    <x v="25"/>
    <x v="1"/>
    <x v="4"/>
    <x v="0"/>
    <n v="9348.7226810051907"/>
    <m/>
    <m/>
    <m/>
  </r>
  <r>
    <n v="47"/>
    <x v="25"/>
    <x v="0"/>
    <x v="1"/>
    <x v="0"/>
    <n v="9737.9648776934373"/>
    <n v="51.766243510892274"/>
    <n v="9880.3180787202182"/>
    <n v="9736.9648776934373"/>
  </r>
  <r>
    <n v="47"/>
    <x v="25"/>
    <x v="0"/>
    <x v="7"/>
    <x v="0"/>
    <n v="10795.82945736434"/>
    <n v="45.435484653706425"/>
    <n v="9614.0693752285406"/>
    <n v="9614.0693752285406"/>
  </r>
  <r>
    <n v="47"/>
    <x v="25"/>
    <x v="2"/>
    <x v="3"/>
    <x v="0"/>
    <n v="11429.720411035443"/>
    <n v="17.255821328917261"/>
    <n v="3865.6925797452045"/>
    <n v="3865.6925797452045"/>
  </r>
  <r>
    <n v="47"/>
    <x v="25"/>
    <x v="1"/>
    <x v="6"/>
    <x v="0"/>
    <n v="13972.660000409152"/>
    <n v="15.27397556148583"/>
    <n v="4182.9941205539199"/>
    <n v="4182.9941205539199"/>
  </r>
  <r>
    <n v="47"/>
    <x v="25"/>
    <x v="2"/>
    <x v="2"/>
    <x v="0"/>
    <n v="16748.443220204139"/>
    <n v="29.784924363943428"/>
    <n v="9777.4818447405942"/>
    <n v="9777.4818447405942"/>
  </r>
  <r>
    <n v="47"/>
    <x v="25"/>
    <x v="0"/>
    <x v="6"/>
    <x v="0"/>
    <n v="16940.454344156424"/>
    <n v="12.114457793114589"/>
    <n v="4022.3986153099663"/>
    <n v="4022.3986153099663"/>
  </r>
  <r>
    <n v="47"/>
    <x v="25"/>
    <x v="2"/>
    <x v="6"/>
    <x v="0"/>
    <n v="30913.114344565576"/>
    <n v="12.661775385857139"/>
    <n v="7671.7322420408691"/>
    <n v="7671.7322420408691"/>
  </r>
  <r>
    <n v="47"/>
    <x v="25"/>
    <x v="1"/>
    <x v="8"/>
    <x v="0"/>
    <n v="33204.829457364336"/>
    <n v="37.947644400871219"/>
    <n v="24696.883188536853"/>
    <n v="24696.883188536853"/>
  </r>
  <r>
    <n v="47"/>
    <x v="25"/>
    <x v="2"/>
    <x v="8"/>
    <x v="0"/>
    <n v="40140.116279069771"/>
    <n v="35.998489884859751"/>
    <n v="28321.677969044067"/>
    <n v="28321.677969044067"/>
  </r>
  <r>
    <n v="47"/>
    <x v="25"/>
    <x v="1"/>
    <x v="7"/>
    <x v="0"/>
    <n v="40542.666666666664"/>
    <n v="46.341718577909631"/>
    <n v="36824.810241667423"/>
    <n v="36824.810241667423"/>
  </r>
  <r>
    <n v="47"/>
    <x v="25"/>
    <x v="0"/>
    <x v="4"/>
    <x v="0"/>
    <n v="46228.579930252366"/>
    <m/>
    <m/>
    <m/>
  </r>
  <r>
    <n v="47"/>
    <x v="25"/>
    <x v="2"/>
    <x v="7"/>
    <x v="0"/>
    <n v="51338.496124031008"/>
    <n v="44.638151995069499"/>
    <n v="44916.449626382535"/>
    <n v="44916.449626382535"/>
  </r>
  <r>
    <n v="47"/>
    <x v="25"/>
    <x v="2"/>
    <x v="4"/>
    <x v="0"/>
    <n v="55577.302611257561"/>
    <n v="18.003372478221848"/>
    <n v="19611.346052808305"/>
    <n v="19611.346052808305"/>
  </r>
  <r>
    <n v="47"/>
    <x v="25"/>
    <x v="1"/>
    <x v="1"/>
    <x v="0"/>
    <n v="55619.401433043677"/>
    <n v="56.721441776316652"/>
    <n v="61834.327744352209"/>
    <n v="55618.401433043677"/>
  </r>
  <r>
    <n v="47"/>
    <x v="25"/>
    <x v="2"/>
    <x v="1"/>
    <x v="0"/>
    <n v="65357.366310737118"/>
    <n v="53.977482856005551"/>
    <n v="69145.39194320915"/>
    <n v="65356.366310737118"/>
  </r>
  <r>
    <n v="47"/>
    <x v="25"/>
    <x v="1"/>
    <x v="5"/>
    <x v="0"/>
    <m/>
    <m/>
    <m/>
    <m/>
  </r>
  <r>
    <n v="47"/>
    <x v="25"/>
    <x v="0"/>
    <x v="5"/>
    <x v="0"/>
    <m/>
    <m/>
    <m/>
    <m/>
  </r>
  <r>
    <n v="47"/>
    <x v="25"/>
    <x v="2"/>
    <x v="5"/>
    <x v="0"/>
    <m/>
    <m/>
    <m/>
    <m/>
  </r>
  <r>
    <n v="50"/>
    <x v="26"/>
    <x v="0"/>
    <x v="2"/>
    <x v="0"/>
    <n v="113.58814749433552"/>
    <n v="37.995773272471752"/>
    <n v="84.59104217324311"/>
    <n v="84.59104217324311"/>
  </r>
  <r>
    <n v="50"/>
    <x v="26"/>
    <x v="1"/>
    <x v="2"/>
    <x v="0"/>
    <n v="198.50799585080406"/>
    <n v="53.420439578798572"/>
    <n v="207.845934205823"/>
    <n v="197.50799585080406"/>
  </r>
  <r>
    <n v="50"/>
    <x v="26"/>
    <x v="2"/>
    <x v="2"/>
    <x v="0"/>
    <n v="312.09614334513958"/>
    <n v="36.516328665322369"/>
    <n v="223.37346477318533"/>
    <n v="223.37346477318533"/>
  </r>
  <r>
    <n v="50"/>
    <x v="26"/>
    <x v="0"/>
    <x v="0"/>
    <x v="0"/>
    <n v="1273.3080039812867"/>
    <n v="50.673746593730087"/>
    <n v="1264.6564277385132"/>
    <n v="1264.6564277385132"/>
  </r>
  <r>
    <n v="50"/>
    <x v="26"/>
    <x v="0"/>
    <x v="3"/>
    <x v="0"/>
    <n v="1575.6186420440567"/>
    <n v="21.061193785245681"/>
    <n v="650.41442721401643"/>
    <n v="650.41442721401643"/>
  </r>
  <r>
    <n v="50"/>
    <x v="26"/>
    <x v="1"/>
    <x v="3"/>
    <x v="0"/>
    <n v="1653.5966833395039"/>
    <n v="21.840448117816415"/>
    <n v="707.85973437728671"/>
    <n v="707.85973437728671"/>
  </r>
  <r>
    <n v="50"/>
    <x v="26"/>
    <x v="1"/>
    <x v="0"/>
    <x v="0"/>
    <n v="1889.9139122739095"/>
    <n v="64.556848956831885"/>
    <n v="2391.334984731207"/>
    <n v="1888.9139122739095"/>
  </r>
  <r>
    <n v="50"/>
    <x v="26"/>
    <x v="2"/>
    <x v="0"/>
    <x v="0"/>
    <n v="3163.221916255196"/>
    <n v="58.793236243099457"/>
    <n v="3645.1306468701337"/>
    <n v="3162.221916255196"/>
  </r>
  <r>
    <n v="50"/>
    <x v="26"/>
    <x v="2"/>
    <x v="3"/>
    <x v="0"/>
    <n v="3229.2153253835604"/>
    <n v="16.158857826771058"/>
    <n v="1022.7364541641027"/>
    <n v="1022.7364541641027"/>
  </r>
  <r>
    <n v="50"/>
    <x v="26"/>
    <x v="0"/>
    <x v="1"/>
    <x v="0"/>
    <n v="3744.2339917414183"/>
    <n v="29.962741952438627"/>
    <n v="2198.8753313203079"/>
    <n v="2198.8753313203079"/>
  </r>
  <r>
    <n v="50"/>
    <x v="26"/>
    <x v="1"/>
    <x v="1"/>
    <x v="0"/>
    <n v="6736.7493113384253"/>
    <n v="58.34841504683682"/>
    <n v="7704.3414397355436"/>
    <n v="6735.7493113384253"/>
  </r>
  <r>
    <n v="50"/>
    <x v="26"/>
    <x v="0"/>
    <x v="8"/>
    <x v="0"/>
    <n v="8207.3159573959801"/>
    <n v="32.382915353829418"/>
    <n v="5209.2256314375545"/>
    <n v="5209.2256314375545"/>
  </r>
  <r>
    <n v="50"/>
    <x v="26"/>
    <x v="1"/>
    <x v="4"/>
    <x v="0"/>
    <n v="8694.0217901503947"/>
    <m/>
    <m/>
    <m/>
  </r>
  <r>
    <n v="50"/>
    <x v="26"/>
    <x v="1"/>
    <x v="8"/>
    <x v="0"/>
    <n v="8987.1087200961229"/>
    <n v="27.05391161452313"/>
    <n v="4765.4743216783754"/>
    <n v="4765.4743216783754"/>
  </r>
  <r>
    <n v="50"/>
    <x v="26"/>
    <x v="0"/>
    <x v="7"/>
    <x v="0"/>
    <n v="9437.2559706160773"/>
    <n v="24.276789883998127"/>
    <n v="4490.4830934910051"/>
    <n v="4490.4830934910051"/>
  </r>
  <r>
    <n v="50"/>
    <x v="26"/>
    <x v="2"/>
    <x v="1"/>
    <x v="0"/>
    <n v="10480.983303079844"/>
    <n v="45.188842979603699"/>
    <n v="9283.0207715925753"/>
    <n v="9283.0207715925753"/>
  </r>
  <r>
    <n v="50"/>
    <x v="26"/>
    <x v="2"/>
    <x v="8"/>
    <x v="0"/>
    <n v="17194.424677492105"/>
    <n v="28.724480937591572"/>
    <n v="9680.4581080769312"/>
    <n v="9680.4581080769312"/>
  </r>
  <r>
    <n v="50"/>
    <x v="26"/>
    <x v="1"/>
    <x v="7"/>
    <x v="0"/>
    <n v="17807.66987876024"/>
    <n v="22.024454067362743"/>
    <n v="7687.202462913674"/>
    <n v="7687.202462913674"/>
  </r>
  <r>
    <n v="50"/>
    <x v="26"/>
    <x v="2"/>
    <x v="7"/>
    <x v="0"/>
    <n v="27244.925849376319"/>
    <n v="21.950795766883715"/>
    <n v="11721.736938869588"/>
    <n v="11721.736938869588"/>
  </r>
  <r>
    <n v="50"/>
    <x v="26"/>
    <x v="1"/>
    <x v="6"/>
    <x v="0"/>
    <n v="28316.734245295345"/>
    <n v="10.870664384944876"/>
    <n v="6033.3056033823068"/>
    <n v="6033.3056033823068"/>
  </r>
  <r>
    <n v="50"/>
    <x v="26"/>
    <x v="0"/>
    <x v="4"/>
    <x v="0"/>
    <n v="40278.770308532985"/>
    <m/>
    <m/>
    <m/>
  </r>
  <r>
    <n v="50"/>
    <x v="26"/>
    <x v="0"/>
    <x v="6"/>
    <x v="0"/>
    <n v="41030.939831648597"/>
    <n v="9.2573976587595066"/>
    <n v="7444.8586361504358"/>
    <n v="7444.8586361504358"/>
  </r>
  <r>
    <n v="50"/>
    <x v="26"/>
    <x v="2"/>
    <x v="4"/>
    <x v="0"/>
    <n v="48972.792098683385"/>
    <n v="12.888482970065033"/>
    <n v="12371.225940424158"/>
    <n v="12371.225940424158"/>
  </r>
  <r>
    <n v="50"/>
    <x v="26"/>
    <x v="2"/>
    <x v="6"/>
    <x v="0"/>
    <n v="69347.674076943935"/>
    <n v="8.9589611517109162"/>
    <n v="12177.149113130277"/>
    <n v="12177.149113130277"/>
  </r>
  <r>
    <n v="50"/>
    <x v="26"/>
    <x v="1"/>
    <x v="5"/>
    <x v="0"/>
    <m/>
    <m/>
    <m/>
    <m/>
  </r>
  <r>
    <n v="50"/>
    <x v="26"/>
    <x v="0"/>
    <x v="5"/>
    <x v="0"/>
    <m/>
    <m/>
    <m/>
    <m/>
  </r>
  <r>
    <n v="50"/>
    <x v="26"/>
    <x v="2"/>
    <x v="5"/>
    <x v="0"/>
    <m/>
    <m/>
    <m/>
    <m/>
  </r>
  <r>
    <n v="52"/>
    <x v="27"/>
    <x v="0"/>
    <x v="3"/>
    <x v="0"/>
    <n v="8.9164420113541158"/>
    <n v="96.933496200255846"/>
    <n v="16.940317197416956"/>
    <n v="7.9164420113541158"/>
  </r>
  <r>
    <n v="52"/>
    <x v="27"/>
    <x v="1"/>
    <x v="3"/>
    <x v="0"/>
    <n v="33.945494804973613"/>
    <n v="68.833544123019976"/>
    <n v="45.797138802943579"/>
    <n v="32.945494804973613"/>
  </r>
  <r>
    <n v="52"/>
    <x v="27"/>
    <x v="2"/>
    <x v="3"/>
    <x v="0"/>
    <n v="42.861936816327727"/>
    <n v="58.065485972246066"/>
    <n v="48.780464142654793"/>
    <n v="41.861936816327727"/>
  </r>
  <r>
    <n v="52"/>
    <x v="27"/>
    <x v="1"/>
    <x v="1"/>
    <x v="0"/>
    <n v="176.17046504301663"/>
    <n v="68.888219958280473"/>
    <n v="237.86696702230347"/>
    <n v="175.17046504301663"/>
  </r>
  <r>
    <n v="52"/>
    <x v="27"/>
    <x v="0"/>
    <x v="1"/>
    <x v="0"/>
    <n v="190.59411646775277"/>
    <n v="89.398130466602467"/>
    <n v="333.95965072695941"/>
    <n v="189.59411646775277"/>
  </r>
  <r>
    <n v="52"/>
    <x v="27"/>
    <x v="2"/>
    <x v="1"/>
    <x v="0"/>
    <n v="366.7645815107694"/>
    <n v="75.966557242916011"/>
    <n v="546.09211448983524"/>
    <n v="365.7645815107694"/>
  </r>
  <r>
    <n v="52"/>
    <x v="27"/>
    <x v="0"/>
    <x v="7"/>
    <x v="0"/>
    <n v="748.78937957942219"/>
    <n v="27.460590822274728"/>
    <n v="403.01909578803117"/>
    <n v="403.01909578803117"/>
  </r>
  <r>
    <n v="52"/>
    <x v="27"/>
    <x v="0"/>
    <x v="8"/>
    <x v="0"/>
    <n v="1272.7616866479543"/>
    <n v="66.758764371849608"/>
    <n v="1665.3727517927937"/>
    <n v="1271.7616866479543"/>
  </r>
  <r>
    <n v="52"/>
    <x v="27"/>
    <x v="1"/>
    <x v="6"/>
    <x v="0"/>
    <n v="2091.667156101626"/>
    <n v="16.005256003290981"/>
    <n v="656.16229881880963"/>
    <n v="656.16229881880963"/>
  </r>
  <r>
    <n v="52"/>
    <x v="27"/>
    <x v="1"/>
    <x v="7"/>
    <x v="0"/>
    <n v="3291.7403590875424"/>
    <n v="40.473827515082398"/>
    <n v="2611.2948977556339"/>
    <n v="2611.2948977556339"/>
  </r>
  <r>
    <n v="52"/>
    <x v="27"/>
    <x v="2"/>
    <x v="7"/>
    <x v="0"/>
    <n v="4040.5297386669645"/>
    <n v="36.473885632911966"/>
    <n v="2888.5268638565626"/>
    <n v="2888.5268638565626"/>
  </r>
  <r>
    <n v="52"/>
    <x v="27"/>
    <x v="1"/>
    <x v="8"/>
    <x v="0"/>
    <n v="4612.2381343269863"/>
    <n v="81.945110113576931"/>
    <n v="7407.8270910342853"/>
    <n v="4611.2381343269863"/>
  </r>
  <r>
    <n v="52"/>
    <x v="27"/>
    <x v="1"/>
    <x v="4"/>
    <x v="0"/>
    <n v="4858.6784343434347"/>
    <m/>
    <m/>
    <m/>
  </r>
  <r>
    <n v="52"/>
    <x v="27"/>
    <x v="2"/>
    <x v="8"/>
    <x v="0"/>
    <n v="5884.9998209749419"/>
    <n v="78.527695428514946"/>
    <n v="9057.8552813523493"/>
    <n v="5883.9998209749419"/>
  </r>
  <r>
    <n v="52"/>
    <x v="27"/>
    <x v="0"/>
    <x v="6"/>
    <x v="0"/>
    <n v="8384.8521736699804"/>
    <n v="9.9142088805971706"/>
    <n v="1629.331847300791"/>
    <n v="1629.331847300791"/>
  </r>
  <r>
    <n v="52"/>
    <x v="27"/>
    <x v="2"/>
    <x v="6"/>
    <x v="0"/>
    <n v="10476.519329771603"/>
    <n v="10.149589716834283"/>
    <n v="2084.1145080102428"/>
    <n v="2084.1145080102428"/>
  </r>
  <r>
    <n v="52"/>
    <x v="27"/>
    <x v="0"/>
    <x v="0"/>
    <x v="0"/>
    <n v="12322.401511936017"/>
    <n v="26.970032454000737"/>
    <n v="6513.7771462875853"/>
    <n v="6513.7771462875853"/>
  </r>
  <r>
    <n v="52"/>
    <x v="27"/>
    <x v="1"/>
    <x v="0"/>
    <x v="0"/>
    <n v="19926.033586961999"/>
    <n v="13.783934977573715"/>
    <n v="5383.3193659432291"/>
    <n v="5383.3193659432291"/>
  </r>
  <r>
    <n v="52"/>
    <x v="27"/>
    <x v="0"/>
    <x v="4"/>
    <x v="0"/>
    <n v="22774.153239538238"/>
    <m/>
    <m/>
    <m/>
  </r>
  <r>
    <n v="52"/>
    <x v="27"/>
    <x v="2"/>
    <x v="4"/>
    <x v="0"/>
    <n v="27632.831673881672"/>
    <n v="18.826637682263513"/>
    <n v="10196.572877159249"/>
    <n v="10196.572877159249"/>
  </r>
  <r>
    <n v="52"/>
    <x v="27"/>
    <x v="2"/>
    <x v="0"/>
    <x v="0"/>
    <n v="32248.435098898022"/>
    <n v="17.271555766015094"/>
    <n v="10916.82064547578"/>
    <n v="10916.82064547578"/>
  </r>
  <r>
    <n v="52"/>
    <x v="27"/>
    <x v="0"/>
    <x v="5"/>
    <x v="0"/>
    <n v="243641.60954130307"/>
    <n v="14.838493184962948"/>
    <n v="70859.377509939775"/>
    <n v="70859.377509939775"/>
  </r>
  <r>
    <n v="52"/>
    <x v="27"/>
    <x v="1"/>
    <x v="5"/>
    <x v="0"/>
    <n v="640811.25429696112"/>
    <n v="9.0550597754618405"/>
    <n v="113730.65056397415"/>
    <n v="113730.65056397415"/>
  </r>
  <r>
    <n v="52"/>
    <x v="27"/>
    <x v="2"/>
    <x v="5"/>
    <x v="0"/>
    <n v="884452.86383826472"/>
    <n v="10.056039971008012"/>
    <n v="174324.22968410989"/>
    <n v="174324.22968410989"/>
  </r>
  <r>
    <n v="52"/>
    <x v="27"/>
    <x v="1"/>
    <x v="2"/>
    <x v="0"/>
    <m/>
    <m/>
    <m/>
    <m/>
  </r>
  <r>
    <n v="52"/>
    <x v="27"/>
    <x v="0"/>
    <x v="2"/>
    <x v="0"/>
    <m/>
    <m/>
    <m/>
    <m/>
  </r>
  <r>
    <n v="52"/>
    <x v="27"/>
    <x v="2"/>
    <x v="2"/>
    <x v="0"/>
    <m/>
    <m/>
    <m/>
    <m/>
  </r>
  <r>
    <n v="54"/>
    <x v="28"/>
    <x v="0"/>
    <x v="5"/>
    <x v="0"/>
    <n v="132.5"/>
    <n v="98.86144296772315"/>
    <n v="256.74316738717704"/>
    <n v="131.5"/>
  </r>
  <r>
    <n v="54"/>
    <x v="28"/>
    <x v="1"/>
    <x v="2"/>
    <x v="0"/>
    <n v="245.88155996050733"/>
    <n v="45.527133257311874"/>
    <n v="219.40793789841965"/>
    <n v="219.40793789841965"/>
  </r>
  <r>
    <n v="54"/>
    <x v="28"/>
    <x v="1"/>
    <x v="5"/>
    <x v="0"/>
    <n v="309.16666666666663"/>
    <n v="98.86144296772315"/>
    <n v="599.06739057007962"/>
    <n v="308.16666666666663"/>
  </r>
  <r>
    <n v="54"/>
    <x v="28"/>
    <x v="0"/>
    <x v="1"/>
    <x v="0"/>
    <n v="430.7511961722488"/>
    <n v="89.775330441280403"/>
    <n v="757.94828709707247"/>
    <n v="429.7511961722488"/>
  </r>
  <r>
    <n v="54"/>
    <x v="28"/>
    <x v="2"/>
    <x v="5"/>
    <x v="0"/>
    <n v="441.66666666666663"/>
    <n v="98.861442967723164"/>
    <n v="855.81055795725683"/>
    <n v="440.66666666666663"/>
  </r>
  <r>
    <n v="54"/>
    <x v="28"/>
    <x v="1"/>
    <x v="4"/>
    <x v="0"/>
    <n v="724.06858223967583"/>
    <m/>
    <m/>
    <m/>
  </r>
  <r>
    <n v="54"/>
    <x v="28"/>
    <x v="0"/>
    <x v="0"/>
    <x v="0"/>
    <n v="1122.6119696969699"/>
    <n v="32.918416197641349"/>
    <n v="724.3103177200004"/>
    <n v="724.3103177200004"/>
  </r>
  <r>
    <n v="54"/>
    <x v="28"/>
    <x v="1"/>
    <x v="1"/>
    <x v="0"/>
    <n v="1173.7400318979267"/>
    <n v="91.723779001118444"/>
    <n v="2110.1334772951941"/>
    <n v="1172.7400318979267"/>
  </r>
  <r>
    <n v="54"/>
    <x v="28"/>
    <x v="0"/>
    <x v="2"/>
    <x v="0"/>
    <n v="1197.6057115274134"/>
    <n v="31.677262214051332"/>
    <n v="743.56265500074801"/>
    <n v="743.56265500074801"/>
  </r>
  <r>
    <n v="54"/>
    <x v="28"/>
    <x v="2"/>
    <x v="2"/>
    <x v="0"/>
    <n v="1443.4872714879202"/>
    <n v="31.511368487744189"/>
    <n v="891.5306826567961"/>
    <n v="891.5306826567961"/>
  </r>
  <r>
    <n v="54"/>
    <x v="28"/>
    <x v="2"/>
    <x v="1"/>
    <x v="0"/>
    <n v="1604.4912280701756"/>
    <n v="75.019524853520579"/>
    <n v="2359.2161234047394"/>
    <n v="1603.4912280701756"/>
  </r>
  <r>
    <n v="54"/>
    <x v="28"/>
    <x v="1"/>
    <x v="0"/>
    <x v="0"/>
    <n v="2301.5700000000002"/>
    <n v="45.189972550092584"/>
    <n v="2038.5545483934852"/>
    <n v="2038.5545483934852"/>
  </r>
  <r>
    <n v="54"/>
    <x v="28"/>
    <x v="2"/>
    <x v="0"/>
    <x v="0"/>
    <n v="3424.1819696969701"/>
    <n v="40.299600736164329"/>
    <n v="2704.6660580445082"/>
    <n v="2704.6660580445082"/>
  </r>
  <r>
    <n v="54"/>
    <x v="28"/>
    <x v="0"/>
    <x v="7"/>
    <x v="0"/>
    <n v="4569.1114646464648"/>
    <n v="31.301544392575614"/>
    <n v="2803.1968087670471"/>
    <n v="2803.1968087670471"/>
  </r>
  <r>
    <n v="54"/>
    <x v="28"/>
    <x v="1"/>
    <x v="3"/>
    <x v="0"/>
    <n v="5878.6439215161345"/>
    <n v="15.072200249233871"/>
    <n v="1736.6403282290403"/>
    <n v="1736.6403282290403"/>
  </r>
  <r>
    <n v="54"/>
    <x v="28"/>
    <x v="0"/>
    <x v="3"/>
    <x v="0"/>
    <n v="6424.3186645499563"/>
    <n v="14.41607405816629"/>
    <n v="1815.2236913716777"/>
    <n v="1815.2236913716777"/>
  </r>
  <r>
    <n v="54"/>
    <x v="28"/>
    <x v="0"/>
    <x v="4"/>
    <x v="0"/>
    <n v="6657.0483274352"/>
    <m/>
    <m/>
    <m/>
  </r>
  <r>
    <n v="54"/>
    <x v="28"/>
    <x v="2"/>
    <x v="4"/>
    <x v="0"/>
    <n v="7381.1169096748754"/>
    <n v="28.894232867966039"/>
    <n v="4180.1255319510228"/>
    <n v="4180.1255319510228"/>
  </r>
  <r>
    <n v="54"/>
    <x v="28"/>
    <x v="1"/>
    <x v="6"/>
    <x v="0"/>
    <n v="8958.4725522335048"/>
    <n v="17.465423488352123"/>
    <n v="3066.6849318973223"/>
    <n v="3066.6849318973223"/>
  </r>
  <r>
    <n v="54"/>
    <x v="28"/>
    <x v="1"/>
    <x v="7"/>
    <x v="0"/>
    <n v="9321.6531818181829"/>
    <n v="27.248393477998089"/>
    <n v="4978.4014457668482"/>
    <n v="4978.4014457668482"/>
  </r>
  <r>
    <n v="54"/>
    <x v="28"/>
    <x v="0"/>
    <x v="6"/>
    <x v="0"/>
    <n v="10582.193978115032"/>
    <n v="11.856931429323186"/>
    <n v="2459.258028058011"/>
    <n v="2459.258028058011"/>
  </r>
  <r>
    <n v="54"/>
    <x v="28"/>
    <x v="2"/>
    <x v="3"/>
    <x v="0"/>
    <n v="12302.962586066091"/>
    <n v="12.51436063452803"/>
    <n v="3017.6887292326783"/>
    <n v="3017.6887292326783"/>
  </r>
  <r>
    <n v="54"/>
    <x v="28"/>
    <x v="0"/>
    <x v="8"/>
    <x v="0"/>
    <n v="13647.95686868687"/>
    <n v="58.18859355108286"/>
    <n v="15565.446134680706"/>
    <n v="13646.95686868687"/>
  </r>
  <r>
    <n v="54"/>
    <x v="28"/>
    <x v="2"/>
    <x v="7"/>
    <x v="0"/>
    <n v="13890.764646464646"/>
    <n v="27.878610535277922"/>
    <n v="7590.2022652735095"/>
    <n v="7590.2022652735095"/>
  </r>
  <r>
    <n v="54"/>
    <x v="28"/>
    <x v="2"/>
    <x v="6"/>
    <x v="0"/>
    <n v="19540.666530348539"/>
    <n v="12.938498141357499"/>
    <n v="4955.4068006425041"/>
    <n v="4955.4068006425041"/>
  </r>
  <r>
    <n v="54"/>
    <x v="28"/>
    <x v="1"/>
    <x v="8"/>
    <x v="0"/>
    <n v="31647.516969696968"/>
    <n v="58.833705220868325"/>
    <n v="36494.037413604558"/>
    <n v="31646.516969696968"/>
  </r>
  <r>
    <n v="54"/>
    <x v="28"/>
    <x v="2"/>
    <x v="8"/>
    <x v="0"/>
    <n v="45295.473838383841"/>
    <n v="58.574901269898852"/>
    <n v="52002.286997909752"/>
    <n v="45294.473838383841"/>
  </r>
  <r>
    <n v="86"/>
    <x v="29"/>
    <x v="1"/>
    <x v="2"/>
    <x v="0"/>
    <m/>
    <m/>
    <m/>
    <m/>
  </r>
  <r>
    <n v="86"/>
    <x v="29"/>
    <x v="0"/>
    <x v="2"/>
    <x v="0"/>
    <m/>
    <m/>
    <m/>
    <m/>
  </r>
  <r>
    <n v="86"/>
    <x v="29"/>
    <x v="2"/>
    <x v="2"/>
    <x v="0"/>
    <m/>
    <m/>
    <m/>
    <m/>
  </r>
  <r>
    <n v="86"/>
    <x v="29"/>
    <x v="1"/>
    <x v="1"/>
    <x v="0"/>
    <m/>
    <m/>
    <m/>
    <m/>
  </r>
  <r>
    <n v="86"/>
    <x v="29"/>
    <x v="0"/>
    <x v="1"/>
    <x v="0"/>
    <m/>
    <m/>
    <m/>
    <m/>
  </r>
  <r>
    <n v="86"/>
    <x v="29"/>
    <x v="2"/>
    <x v="1"/>
    <x v="0"/>
    <m/>
    <m/>
    <m/>
    <m/>
  </r>
  <r>
    <n v="86"/>
    <x v="29"/>
    <x v="1"/>
    <x v="6"/>
    <x v="0"/>
    <m/>
    <m/>
    <m/>
    <m/>
  </r>
  <r>
    <n v="86"/>
    <x v="29"/>
    <x v="0"/>
    <x v="6"/>
    <x v="0"/>
    <m/>
    <m/>
    <m/>
    <m/>
  </r>
  <r>
    <n v="86"/>
    <x v="29"/>
    <x v="2"/>
    <x v="6"/>
    <x v="0"/>
    <m/>
    <m/>
    <m/>
    <m/>
  </r>
  <r>
    <n v="86"/>
    <x v="29"/>
    <x v="1"/>
    <x v="0"/>
    <x v="0"/>
    <m/>
    <m/>
    <m/>
    <m/>
  </r>
  <r>
    <n v="86"/>
    <x v="29"/>
    <x v="0"/>
    <x v="0"/>
    <x v="0"/>
    <m/>
    <m/>
    <m/>
    <m/>
  </r>
  <r>
    <n v="86"/>
    <x v="29"/>
    <x v="2"/>
    <x v="0"/>
    <x v="0"/>
    <m/>
    <m/>
    <m/>
    <m/>
  </r>
  <r>
    <n v="86"/>
    <x v="29"/>
    <x v="1"/>
    <x v="5"/>
    <x v="0"/>
    <m/>
    <m/>
    <m/>
    <m/>
  </r>
  <r>
    <n v="86"/>
    <x v="29"/>
    <x v="0"/>
    <x v="5"/>
    <x v="0"/>
    <m/>
    <m/>
    <m/>
    <m/>
  </r>
  <r>
    <n v="86"/>
    <x v="29"/>
    <x v="2"/>
    <x v="5"/>
    <x v="0"/>
    <m/>
    <m/>
    <m/>
    <m/>
  </r>
  <r>
    <n v="86"/>
    <x v="29"/>
    <x v="1"/>
    <x v="8"/>
    <x v="0"/>
    <m/>
    <m/>
    <m/>
    <m/>
  </r>
  <r>
    <n v="86"/>
    <x v="29"/>
    <x v="0"/>
    <x v="8"/>
    <x v="0"/>
    <m/>
    <m/>
    <m/>
    <m/>
  </r>
  <r>
    <n v="86"/>
    <x v="29"/>
    <x v="2"/>
    <x v="8"/>
    <x v="0"/>
    <m/>
    <m/>
    <m/>
    <m/>
  </r>
  <r>
    <n v="86"/>
    <x v="29"/>
    <x v="1"/>
    <x v="7"/>
    <x v="0"/>
    <m/>
    <m/>
    <m/>
    <m/>
  </r>
  <r>
    <n v="86"/>
    <x v="29"/>
    <x v="0"/>
    <x v="7"/>
    <x v="0"/>
    <m/>
    <m/>
    <m/>
    <m/>
  </r>
  <r>
    <n v="86"/>
    <x v="29"/>
    <x v="2"/>
    <x v="7"/>
    <x v="0"/>
    <m/>
    <m/>
    <m/>
    <m/>
  </r>
  <r>
    <n v="86"/>
    <x v="29"/>
    <x v="1"/>
    <x v="3"/>
    <x v="0"/>
    <m/>
    <m/>
    <m/>
    <m/>
  </r>
  <r>
    <n v="86"/>
    <x v="29"/>
    <x v="0"/>
    <x v="3"/>
    <x v="0"/>
    <m/>
    <m/>
    <m/>
    <m/>
  </r>
  <r>
    <n v="86"/>
    <x v="29"/>
    <x v="2"/>
    <x v="3"/>
    <x v="0"/>
    <m/>
    <m/>
    <m/>
    <m/>
  </r>
  <r>
    <n v="86"/>
    <x v="29"/>
    <x v="1"/>
    <x v="4"/>
    <x v="0"/>
    <m/>
    <m/>
    <m/>
    <m/>
  </r>
  <r>
    <n v="86"/>
    <x v="29"/>
    <x v="0"/>
    <x v="4"/>
    <x v="0"/>
    <m/>
    <m/>
    <m/>
    <m/>
  </r>
  <r>
    <n v="86"/>
    <x v="29"/>
    <x v="2"/>
    <x v="4"/>
    <x v="0"/>
    <m/>
    <m/>
    <m/>
    <m/>
  </r>
  <r>
    <n v="63"/>
    <x v="30"/>
    <x v="0"/>
    <x v="1"/>
    <x v="0"/>
    <n v="5.6836290236906413"/>
    <n v="90.777534377529534"/>
    <n v="10.112538250109155"/>
    <n v="4.6836290236906413"/>
  </r>
  <r>
    <n v="63"/>
    <x v="30"/>
    <x v="1"/>
    <x v="2"/>
    <x v="0"/>
    <n v="15.999294532627859"/>
    <n v="96.824441343421512"/>
    <n v="30.362805998206792"/>
    <n v="14.999294532627859"/>
  </r>
  <r>
    <n v="63"/>
    <x v="30"/>
    <x v="1"/>
    <x v="1"/>
    <x v="0"/>
    <n v="22.734516094762565"/>
    <n v="90.777534377529534"/>
    <n v="40.450153000436622"/>
    <n v="21.734516094762565"/>
  </r>
  <r>
    <n v="63"/>
    <x v="30"/>
    <x v="2"/>
    <x v="1"/>
    <x v="0"/>
    <n v="28.418145118453204"/>
    <n v="90.777534377529506"/>
    <n v="50.562691250545754"/>
    <n v="27.418145118453204"/>
  </r>
  <r>
    <n v="63"/>
    <x v="30"/>
    <x v="1"/>
    <x v="8"/>
    <x v="0"/>
    <n v="51.779749242193986"/>
    <n v="71.901274023563516"/>
    <n v="72.971386807034136"/>
    <n v="50.779749242193986"/>
  </r>
  <r>
    <n v="63"/>
    <x v="30"/>
    <x v="0"/>
    <x v="3"/>
    <x v="0"/>
    <n v="58.721688377378591"/>
    <n v="88.096594351386457"/>
    <n v="101.39434290796476"/>
    <n v="57.721688377378591"/>
  </r>
  <r>
    <n v="63"/>
    <x v="30"/>
    <x v="1"/>
    <x v="3"/>
    <x v="0"/>
    <n v="78.717539679314413"/>
    <n v="41.205866674538072"/>
    <n v="63.575039121480401"/>
    <n v="63.575039121480401"/>
  </r>
  <r>
    <n v="63"/>
    <x v="30"/>
    <x v="0"/>
    <x v="2"/>
    <x v="0"/>
    <n v="83.952633783569084"/>
    <n v="72.297144375015463"/>
    <n v="118.9628994321445"/>
    <n v="82.952633783569084"/>
  </r>
  <r>
    <n v="63"/>
    <x v="30"/>
    <x v="2"/>
    <x v="2"/>
    <x v="0"/>
    <n v="99.951928316196941"/>
    <n v="62.534497922071409"/>
    <n v="122.50869561048646"/>
    <n v="98.951928316196941"/>
  </r>
  <r>
    <n v="63"/>
    <x v="30"/>
    <x v="2"/>
    <x v="3"/>
    <x v="0"/>
    <n v="137.439228056693"/>
    <n v="41.46899340730365"/>
    <n v="111.70954226688292"/>
    <n v="111.70954226688292"/>
  </r>
  <r>
    <n v="63"/>
    <x v="30"/>
    <x v="0"/>
    <x v="8"/>
    <x v="0"/>
    <n v="145.18058411245414"/>
    <n v="53.1692470625702"/>
    <n v="151.29518996912122"/>
    <n v="144.18058411245414"/>
  </r>
  <r>
    <n v="63"/>
    <x v="30"/>
    <x v="2"/>
    <x v="8"/>
    <x v="0"/>
    <n v="196.96033335464813"/>
    <n v="50.915793949720737"/>
    <n v="196.55647828733001"/>
    <n v="196.55647828733001"/>
  </r>
  <r>
    <n v="63"/>
    <x v="30"/>
    <x v="1"/>
    <x v="4"/>
    <x v="0"/>
    <n v="710.41342096470942"/>
    <m/>
    <m/>
    <m/>
  </r>
  <r>
    <n v="63"/>
    <x v="30"/>
    <x v="0"/>
    <x v="7"/>
    <x v="0"/>
    <n v="782.61142356041773"/>
    <n v="82.63380963117541"/>
    <n v="1267.535202437625"/>
    <n v="781.61142356041773"/>
  </r>
  <r>
    <n v="63"/>
    <x v="30"/>
    <x v="1"/>
    <x v="6"/>
    <x v="0"/>
    <n v="2667.9077087140381"/>
    <n v="50.844690044009276"/>
    <n v="2658.7192341055297"/>
    <n v="2658.7192341055297"/>
  </r>
  <r>
    <n v="63"/>
    <x v="30"/>
    <x v="0"/>
    <x v="6"/>
    <x v="0"/>
    <n v="2831.333989306177"/>
    <n v="39.898978115650287"/>
    <n v="2214.1597243975098"/>
    <n v="2214.1597243975098"/>
  </r>
  <r>
    <n v="63"/>
    <x v="30"/>
    <x v="1"/>
    <x v="7"/>
    <x v="0"/>
    <n v="2870.1886936286314"/>
    <n v="94.436523315175236"/>
    <n v="5312.5925731023272"/>
    <n v="2869.1886936286314"/>
  </r>
  <r>
    <n v="63"/>
    <x v="30"/>
    <x v="2"/>
    <x v="7"/>
    <x v="0"/>
    <n v="3652.8001171890483"/>
    <n v="91.757385147811831"/>
    <n v="6569.3591895293994"/>
    <n v="3651.8001171890483"/>
  </r>
  <r>
    <n v="63"/>
    <x v="30"/>
    <x v="0"/>
    <x v="4"/>
    <x v="0"/>
    <n v="5135.4379005036026"/>
    <m/>
    <m/>
    <m/>
  </r>
  <r>
    <n v="63"/>
    <x v="30"/>
    <x v="2"/>
    <x v="6"/>
    <x v="0"/>
    <n v="5499.2416980202142"/>
    <n v="44.652155399963789"/>
    <n v="4812.8386996864028"/>
    <n v="4812.8386996864028"/>
  </r>
  <r>
    <n v="63"/>
    <x v="30"/>
    <x v="2"/>
    <x v="4"/>
    <x v="0"/>
    <n v="5845.8513214683117"/>
    <n v="36.101858379390812"/>
    <n v="4136.5034916866225"/>
    <n v="4136.5034916866225"/>
  </r>
  <r>
    <n v="63"/>
    <x v="30"/>
    <x v="1"/>
    <x v="0"/>
    <x v="0"/>
    <m/>
    <m/>
    <m/>
    <m/>
  </r>
  <r>
    <n v="63"/>
    <x v="30"/>
    <x v="0"/>
    <x v="0"/>
    <x v="0"/>
    <m/>
    <m/>
    <m/>
    <m/>
  </r>
  <r>
    <n v="63"/>
    <x v="30"/>
    <x v="2"/>
    <x v="0"/>
    <x v="0"/>
    <m/>
    <m/>
    <m/>
    <m/>
  </r>
  <r>
    <n v="63"/>
    <x v="30"/>
    <x v="1"/>
    <x v="5"/>
    <x v="0"/>
    <m/>
    <m/>
    <m/>
    <m/>
  </r>
  <r>
    <n v="63"/>
    <x v="30"/>
    <x v="0"/>
    <x v="5"/>
    <x v="0"/>
    <m/>
    <m/>
    <m/>
    <m/>
  </r>
  <r>
    <n v="63"/>
    <x v="30"/>
    <x v="2"/>
    <x v="5"/>
    <x v="0"/>
    <m/>
    <m/>
    <m/>
    <m/>
  </r>
  <r>
    <n v="66"/>
    <x v="31"/>
    <x v="1"/>
    <x v="5"/>
    <x v="0"/>
    <n v="18.417413905133202"/>
    <n v="97.247290990117918"/>
    <n v="35.104454742631475"/>
    <n v="17.417413905133202"/>
  </r>
  <r>
    <n v="66"/>
    <x v="31"/>
    <x v="0"/>
    <x v="5"/>
    <x v="0"/>
    <n v="18.417413905133202"/>
    <n v="97.247290990117918"/>
    <n v="35.104454742631475"/>
    <n v="17.417413905133202"/>
  </r>
  <r>
    <n v="66"/>
    <x v="31"/>
    <x v="0"/>
    <x v="2"/>
    <x v="0"/>
    <n v="23.953898305084746"/>
    <n v="97.89040512879626"/>
    <n v="45.959193466175144"/>
    <n v="22.953898305084746"/>
  </r>
  <r>
    <n v="66"/>
    <x v="31"/>
    <x v="2"/>
    <x v="2"/>
    <x v="0"/>
    <n v="23.953898305084746"/>
    <n v="97.89040512879626"/>
    <n v="45.959193466175144"/>
    <n v="22.953898305084746"/>
  </r>
  <r>
    <n v="66"/>
    <x v="31"/>
    <x v="0"/>
    <x v="7"/>
    <x v="0"/>
    <n v="35.575314094612338"/>
    <n v="67.966506610230141"/>
    <n v="47.391424483220668"/>
    <n v="34.575314094612338"/>
  </r>
  <r>
    <n v="66"/>
    <x v="31"/>
    <x v="0"/>
    <x v="0"/>
    <x v="0"/>
    <n v="36.834827810266404"/>
    <n v="97.247290990117918"/>
    <n v="70.20890948526295"/>
    <n v="35.834827810266404"/>
  </r>
  <r>
    <n v="66"/>
    <x v="31"/>
    <x v="2"/>
    <x v="5"/>
    <x v="0"/>
    <n v="36.834827810266404"/>
    <n v="97.247290990117918"/>
    <n v="70.20890948526295"/>
    <n v="35.834827810266404"/>
  </r>
  <r>
    <n v="66"/>
    <x v="31"/>
    <x v="1"/>
    <x v="7"/>
    <x v="0"/>
    <n v="74.914045538606942"/>
    <n v="77.433572435117995"/>
    <n v="113.69689856378039"/>
    <n v="73.914045538606942"/>
  </r>
  <r>
    <n v="66"/>
    <x v="31"/>
    <x v="2"/>
    <x v="7"/>
    <x v="0"/>
    <n v="110.48935963321929"/>
    <n v="73.019675180496662"/>
    <n v="158.13078416584753"/>
    <n v="109.48935963321929"/>
  </r>
  <r>
    <n v="66"/>
    <x v="31"/>
    <x v="1"/>
    <x v="0"/>
    <x v="0"/>
    <n v="110.50448343079923"/>
    <n v="97.247290990117904"/>
    <n v="210.62672845578885"/>
    <n v="109.50448343079923"/>
  </r>
  <r>
    <n v="66"/>
    <x v="31"/>
    <x v="0"/>
    <x v="8"/>
    <x v="0"/>
    <n v="126.09607797124053"/>
    <n v="45.276110311634731"/>
    <n v="111.89914274737146"/>
    <n v="111.89914274737146"/>
  </r>
  <r>
    <n v="66"/>
    <x v="31"/>
    <x v="2"/>
    <x v="0"/>
    <x v="0"/>
    <n v="147.33931124106562"/>
    <n v="97.247290990117918"/>
    <n v="280.8356379410518"/>
    <n v="146.33931124106562"/>
  </r>
  <r>
    <n v="66"/>
    <x v="31"/>
    <x v="0"/>
    <x v="3"/>
    <x v="0"/>
    <n v="441.06088468873816"/>
    <n v="72.366681721564703"/>
    <n v="625.59500817719254"/>
    <n v="440.06088468873816"/>
  </r>
  <r>
    <n v="66"/>
    <x v="31"/>
    <x v="1"/>
    <x v="8"/>
    <x v="0"/>
    <n v="825.10380323067977"/>
    <n v="74.311624824318471"/>
    <n v="1201.7701636292127"/>
    <n v="824.10380323067977"/>
  </r>
  <r>
    <n v="66"/>
    <x v="31"/>
    <x v="1"/>
    <x v="3"/>
    <x v="0"/>
    <n v="839.01858026070511"/>
    <n v="74.328725947837555"/>
    <n v="1222.3183694998972"/>
    <n v="838.01858026070511"/>
  </r>
  <r>
    <n v="66"/>
    <x v="31"/>
    <x v="2"/>
    <x v="8"/>
    <x v="0"/>
    <n v="951.19988120192011"/>
    <n v="65.507560266379798"/>
    <n v="1221.2913574468785"/>
    <n v="950.19988120192011"/>
  </r>
  <r>
    <n v="66"/>
    <x v="31"/>
    <x v="2"/>
    <x v="3"/>
    <x v="0"/>
    <n v="1280.0794649494433"/>
    <n v="73.088708515517595"/>
    <n v="1833.7633558516359"/>
    <n v="1279.0794649494433"/>
  </r>
  <r>
    <n v="66"/>
    <x v="31"/>
    <x v="1"/>
    <x v="6"/>
    <x v="0"/>
    <n v="1341.1130786198028"/>
    <n v="37.565494711083758"/>
    <n v="987.43969473240622"/>
    <n v="987.43969473240622"/>
  </r>
  <r>
    <n v="66"/>
    <x v="31"/>
    <x v="0"/>
    <x v="6"/>
    <x v="0"/>
    <n v="1368.3664929027104"/>
    <n v="20.547473190625603"/>
    <n v="551.08288702622895"/>
    <n v="551.08288702622895"/>
  </r>
  <r>
    <n v="66"/>
    <x v="31"/>
    <x v="2"/>
    <x v="6"/>
    <x v="0"/>
    <n v="2709.4795715225132"/>
    <n v="26.834796436311496"/>
    <n v="1425.0833219029623"/>
    <n v="1425.0833219029623"/>
  </r>
  <r>
    <n v="66"/>
    <x v="31"/>
    <x v="1"/>
    <x v="4"/>
    <x v="0"/>
    <n v="3661.0793170086754"/>
    <m/>
    <m/>
    <m/>
  </r>
  <r>
    <n v="66"/>
    <x v="31"/>
    <x v="0"/>
    <x v="4"/>
    <x v="0"/>
    <n v="17183.32973874181"/>
    <m/>
    <m/>
    <m/>
  </r>
  <r>
    <n v="66"/>
    <x v="31"/>
    <x v="2"/>
    <x v="4"/>
    <x v="0"/>
    <n v="20844.409055750486"/>
    <n v="20.215397804586889"/>
    <n v="8259.0092128451761"/>
    <n v="8259.0092128451761"/>
  </r>
  <r>
    <n v="66"/>
    <x v="31"/>
    <x v="1"/>
    <x v="2"/>
    <x v="0"/>
    <m/>
    <m/>
    <m/>
    <m/>
  </r>
  <r>
    <n v="66"/>
    <x v="31"/>
    <x v="1"/>
    <x v="1"/>
    <x v="0"/>
    <m/>
    <m/>
    <m/>
    <m/>
  </r>
  <r>
    <n v="66"/>
    <x v="31"/>
    <x v="0"/>
    <x v="1"/>
    <x v="0"/>
    <m/>
    <m/>
    <m/>
    <m/>
  </r>
  <r>
    <n v="66"/>
    <x v="31"/>
    <x v="2"/>
    <x v="1"/>
    <x v="0"/>
    <m/>
    <m/>
    <m/>
    <m/>
  </r>
  <r>
    <n v="68"/>
    <x v="32"/>
    <x v="1"/>
    <x v="5"/>
    <x v="0"/>
    <n v="52.840303561814409"/>
    <n v="70.278847488035154"/>
    <n v="72.785690450747822"/>
    <n v="51.840303561814409"/>
  </r>
  <r>
    <n v="68"/>
    <x v="32"/>
    <x v="0"/>
    <x v="5"/>
    <x v="0"/>
    <n v="75.02719366209034"/>
    <n v="70.392443757250447"/>
    <n v="103.51441119841142"/>
    <n v="74.02719366209034"/>
  </r>
  <r>
    <n v="68"/>
    <x v="32"/>
    <x v="1"/>
    <x v="2"/>
    <x v="0"/>
    <n v="76.46875"/>
    <n v="99.343986358833391"/>
    <n v="148.89552495479001"/>
    <n v="75.46875"/>
  </r>
  <r>
    <n v="68"/>
    <x v="32"/>
    <x v="2"/>
    <x v="5"/>
    <x v="0"/>
    <n v="127.86749722390475"/>
    <n v="69.363676600959096"/>
    <n v="173.83945061417407"/>
    <n v="126.86749722390475"/>
  </r>
  <r>
    <n v="68"/>
    <x v="32"/>
    <x v="0"/>
    <x v="2"/>
    <x v="0"/>
    <n v="197.67686029466017"/>
    <n v="62.74870607901051"/>
    <n v="243.11775722292458"/>
    <n v="196.67686029466017"/>
  </r>
  <r>
    <n v="68"/>
    <x v="32"/>
    <x v="2"/>
    <x v="2"/>
    <x v="0"/>
    <n v="274.14561029466017"/>
    <n v="53.057174346672994"/>
    <n v="285.08967225886556"/>
    <n v="273.14561029466017"/>
  </r>
  <r>
    <n v="68"/>
    <x v="32"/>
    <x v="0"/>
    <x v="0"/>
    <x v="0"/>
    <n v="1816.2019893552317"/>
    <n v="29.847066592423666"/>
    <n v="1062.4827137429274"/>
    <n v="1062.4827137429274"/>
  </r>
  <r>
    <n v="68"/>
    <x v="32"/>
    <x v="0"/>
    <x v="3"/>
    <x v="0"/>
    <n v="3430.0336199931717"/>
    <n v="15.874816834309454"/>
    <n v="1067.2426468771339"/>
    <n v="1067.2426468771339"/>
  </r>
  <r>
    <n v="68"/>
    <x v="32"/>
    <x v="1"/>
    <x v="1"/>
    <x v="0"/>
    <n v="3669.9575999420204"/>
    <n v="69.153423499285012"/>
    <n v="4974.2865898109185"/>
    <n v="3668.9575999420204"/>
  </r>
  <r>
    <n v="68"/>
    <x v="32"/>
    <x v="0"/>
    <x v="1"/>
    <x v="0"/>
    <n v="3925.4716786384979"/>
    <n v="60.412789736163816"/>
    <n v="4648.1144246823296"/>
    <n v="3924.4716786384979"/>
  </r>
  <r>
    <n v="68"/>
    <x v="32"/>
    <x v="1"/>
    <x v="0"/>
    <x v="0"/>
    <n v="4402.5416430285304"/>
    <n v="57.873725196138579"/>
    <n v="4993.9131101785151"/>
    <n v="4401.5416430285304"/>
  </r>
  <r>
    <n v="68"/>
    <x v="32"/>
    <x v="1"/>
    <x v="3"/>
    <x v="0"/>
    <n v="4886.4930459668676"/>
    <n v="18.703094752832957"/>
    <n v="1791.2938319764421"/>
    <n v="1791.2938319764421"/>
  </r>
  <r>
    <n v="68"/>
    <x v="32"/>
    <x v="2"/>
    <x v="0"/>
    <x v="0"/>
    <n v="6218.7436323837628"/>
    <n v="45.536419588955305"/>
    <n v="5550.3146594632717"/>
    <n v="5550.3146594632717"/>
  </r>
  <r>
    <n v="68"/>
    <x v="32"/>
    <x v="1"/>
    <x v="4"/>
    <x v="0"/>
    <n v="6376.2298381026594"/>
    <m/>
    <m/>
    <m/>
  </r>
  <r>
    <n v="68"/>
    <x v="32"/>
    <x v="2"/>
    <x v="1"/>
    <x v="0"/>
    <n v="7595.4292785805183"/>
    <n v="64.104692071725822"/>
    <n v="9543.2920390971049"/>
    <n v="7594.4292785805183"/>
  </r>
  <r>
    <n v="68"/>
    <x v="32"/>
    <x v="2"/>
    <x v="3"/>
    <x v="0"/>
    <n v="8316.5266659600402"/>
    <n v="13.76242104338262"/>
    <n v="2243.3286152710389"/>
    <n v="2243.3286152710389"/>
  </r>
  <r>
    <n v="68"/>
    <x v="32"/>
    <x v="0"/>
    <x v="7"/>
    <x v="0"/>
    <n v="9944.2280158541525"/>
    <n v="20.249600308080502"/>
    <n v="3946.7861967918752"/>
    <n v="3946.7861967918752"/>
  </r>
  <r>
    <n v="68"/>
    <x v="32"/>
    <x v="1"/>
    <x v="6"/>
    <x v="0"/>
    <n v="12930.039297233754"/>
    <n v="16.016624396751201"/>
    <n v="4059.0734240369075"/>
    <n v="4059.0734240369075"/>
  </r>
  <r>
    <n v="68"/>
    <x v="32"/>
    <x v="0"/>
    <x v="8"/>
    <x v="0"/>
    <n v="16924.051549967608"/>
    <n v="24.520838567499268"/>
    <n v="8133.8419449099138"/>
    <n v="8133.8419449099138"/>
  </r>
  <r>
    <n v="68"/>
    <x v="32"/>
    <x v="1"/>
    <x v="7"/>
    <x v="0"/>
    <n v="20560.270030651602"/>
    <n v="23.784752268220128"/>
    <n v="9584.8102132364766"/>
    <n v="9584.8102132364766"/>
  </r>
  <r>
    <n v="68"/>
    <x v="32"/>
    <x v="0"/>
    <x v="6"/>
    <x v="0"/>
    <n v="24184.434432854156"/>
    <n v="9.2418502776358409"/>
    <n v="4380.7748727236831"/>
    <n v="4380.7748727236831"/>
  </r>
  <r>
    <n v="68"/>
    <x v="32"/>
    <x v="0"/>
    <x v="4"/>
    <x v="0"/>
    <n v="29204.25569427327"/>
    <m/>
    <m/>
    <m/>
  </r>
  <r>
    <n v="68"/>
    <x v="32"/>
    <x v="2"/>
    <x v="7"/>
    <x v="0"/>
    <n v="30504.498046505752"/>
    <n v="22.201408886453937"/>
    <n v="13273.959546527585"/>
    <n v="13273.959546527585"/>
  </r>
  <r>
    <n v="68"/>
    <x v="32"/>
    <x v="1"/>
    <x v="8"/>
    <x v="0"/>
    <n v="32798.08724138471"/>
    <n v="26.992565216182836"/>
    <n v="17351.968373050968"/>
    <n v="17351.968373050968"/>
  </r>
  <r>
    <n v="68"/>
    <x v="32"/>
    <x v="2"/>
    <x v="4"/>
    <x v="0"/>
    <n v="35580.485532375926"/>
    <n v="13.017290708323003"/>
    <n v="9077.9658648770765"/>
    <n v="9077.9658648770765"/>
  </r>
  <r>
    <n v="68"/>
    <x v="32"/>
    <x v="2"/>
    <x v="6"/>
    <x v="0"/>
    <n v="37114.473730087921"/>
    <n v="10.360703577814938"/>
    <n v="7536.8283909751926"/>
    <n v="7536.8283909751926"/>
  </r>
  <r>
    <n v="68"/>
    <x v="32"/>
    <x v="2"/>
    <x v="8"/>
    <x v="0"/>
    <n v="49722.138791352321"/>
    <n v="25.092452765669361"/>
    <n v="24453.948212989257"/>
    <n v="24453.948212989257"/>
  </r>
  <r>
    <n v="70"/>
    <x v="33"/>
    <x v="1"/>
    <x v="0"/>
    <x v="0"/>
    <n v="22.661343283582063"/>
    <n v="97.768706100224463"/>
    <n v="43.425176142045075"/>
    <n v="21.661343283582063"/>
  </r>
  <r>
    <n v="70"/>
    <x v="33"/>
    <x v="0"/>
    <x v="0"/>
    <x v="0"/>
    <n v="22.890245740991983"/>
    <n v="97.791271050063301"/>
    <n v="43.873938022934119"/>
    <n v="21.890245740991983"/>
  </r>
  <r>
    <n v="70"/>
    <x v="33"/>
    <x v="2"/>
    <x v="0"/>
    <x v="0"/>
    <n v="45.551589024574042"/>
    <n v="68.881438184375071"/>
    <n v="61.498115686486592"/>
    <n v="44.551589024574042"/>
  </r>
  <r>
    <n v="70"/>
    <x v="33"/>
    <x v="0"/>
    <x v="1"/>
    <x v="0"/>
    <n v="633.15988250667272"/>
    <n v="50.187924268913143"/>
    <n v="622.82881257383315"/>
    <n v="622.82881257383315"/>
  </r>
  <r>
    <n v="70"/>
    <x v="33"/>
    <x v="0"/>
    <x v="8"/>
    <x v="0"/>
    <n v="660.45440290004603"/>
    <n v="58.877999803622572"/>
    <n v="762.17019040331127"/>
    <n v="659.45440290004603"/>
  </r>
  <r>
    <n v="70"/>
    <x v="33"/>
    <x v="1"/>
    <x v="8"/>
    <x v="0"/>
    <n v="1354.9888075152176"/>
    <n v="85.827996134153466"/>
    <n v="2279.4010930114514"/>
    <n v="1353.9888075152176"/>
  </r>
  <r>
    <n v="70"/>
    <x v="33"/>
    <x v="1"/>
    <x v="3"/>
    <x v="0"/>
    <n v="1468.9681662754815"/>
    <n v="26.345762597111317"/>
    <n v="758.54129679959249"/>
    <n v="758.54129679959249"/>
  </r>
  <r>
    <n v="70"/>
    <x v="33"/>
    <x v="2"/>
    <x v="8"/>
    <x v="0"/>
    <n v="2015.4432104152634"/>
    <n v="74.368262712041115"/>
    <n v="2937.7461990058923"/>
    <n v="2014.4432104152634"/>
  </r>
  <r>
    <n v="70"/>
    <x v="33"/>
    <x v="0"/>
    <x v="3"/>
    <x v="0"/>
    <n v="2290.2061289954636"/>
    <n v="15.892856830940113"/>
    <n v="713.39919518074271"/>
    <n v="713.39919518074271"/>
  </r>
  <r>
    <n v="70"/>
    <x v="33"/>
    <x v="1"/>
    <x v="1"/>
    <x v="0"/>
    <n v="3373.0561626481876"/>
    <n v="47.008753998286842"/>
    <n v="3107.8380804977473"/>
    <n v="3107.8380804977473"/>
  </r>
  <r>
    <n v="70"/>
    <x v="33"/>
    <x v="1"/>
    <x v="2"/>
    <x v="0"/>
    <n v="3441.5958255223341"/>
    <n v="15.292698570267566"/>
    <n v="1031.5732361839227"/>
    <n v="1031.5732361839227"/>
  </r>
  <r>
    <n v="70"/>
    <x v="33"/>
    <x v="2"/>
    <x v="3"/>
    <x v="0"/>
    <n v="3759.1742952709446"/>
    <n v="16.897739418780652"/>
    <n v="1245.0223343568296"/>
    <n v="1245.0223343568296"/>
  </r>
  <r>
    <n v="70"/>
    <x v="33"/>
    <x v="2"/>
    <x v="1"/>
    <x v="0"/>
    <n v="4006.2160451548607"/>
    <n v="46.956740937126192"/>
    <n v="3687.1294398217028"/>
    <n v="3687.1294398217028"/>
  </r>
  <r>
    <n v="70"/>
    <x v="33"/>
    <x v="0"/>
    <x v="2"/>
    <x v="0"/>
    <n v="6781.4794929099317"/>
    <n v="13.035291168418828"/>
    <n v="1732.6117709577477"/>
    <n v="1732.6117709577477"/>
  </r>
  <r>
    <n v="70"/>
    <x v="33"/>
    <x v="1"/>
    <x v="4"/>
    <x v="0"/>
    <n v="6845.2602349278523"/>
    <m/>
    <m/>
    <m/>
  </r>
  <r>
    <n v="70"/>
    <x v="33"/>
    <x v="2"/>
    <x v="2"/>
    <x v="0"/>
    <n v="10223.075318432266"/>
    <n v="12.269253558037354"/>
    <n v="2458.4182632052748"/>
    <n v="2458.4182632052748"/>
  </r>
  <r>
    <n v="70"/>
    <x v="33"/>
    <x v="1"/>
    <x v="6"/>
    <x v="0"/>
    <n v="11245.584901237851"/>
    <n v="9.449505773277572"/>
    <n v="2082.7983011833512"/>
    <n v="2082.7983011833512"/>
  </r>
  <r>
    <n v="70"/>
    <x v="33"/>
    <x v="0"/>
    <x v="7"/>
    <x v="0"/>
    <n v="12747.351538899673"/>
    <n v="24.085674356619911"/>
    <n v="6017.7597382757858"/>
    <n v="6017.7597382757858"/>
  </r>
  <r>
    <n v="70"/>
    <x v="33"/>
    <x v="0"/>
    <x v="6"/>
    <x v="0"/>
    <n v="20275.091954557491"/>
    <n v="9.1605823346526662"/>
    <n v="3640.3403241706037"/>
    <n v="3640.3403241706037"/>
  </r>
  <r>
    <n v="70"/>
    <x v="33"/>
    <x v="0"/>
    <x v="4"/>
    <x v="0"/>
    <n v="25323.293404387579"/>
    <m/>
    <m/>
    <m/>
  </r>
  <r>
    <n v="70"/>
    <x v="33"/>
    <x v="2"/>
    <x v="6"/>
    <x v="0"/>
    <n v="31520.67685579534"/>
    <n v="8.4610592208834419"/>
    <n v="5227.2869457606039"/>
    <n v="5227.2869457606039"/>
  </r>
  <r>
    <n v="70"/>
    <x v="33"/>
    <x v="2"/>
    <x v="4"/>
    <x v="0"/>
    <n v="32168.553639315433"/>
    <n v="15.524102626425551"/>
    <n v="9788.0033895919933"/>
    <n v="9788.0033895919933"/>
  </r>
  <r>
    <n v="70"/>
    <x v="33"/>
    <x v="1"/>
    <x v="7"/>
    <x v="0"/>
    <n v="32858.87386492487"/>
    <n v="23.056639034600977"/>
    <n v="14849.25779822631"/>
    <n v="14849.25779822631"/>
  </r>
  <r>
    <n v="70"/>
    <x v="33"/>
    <x v="2"/>
    <x v="7"/>
    <x v="0"/>
    <n v="45606.225403824552"/>
    <n v="22.19063607840263"/>
    <n v="19835.810556579087"/>
    <n v="19835.810556579087"/>
  </r>
  <r>
    <n v="70"/>
    <x v="33"/>
    <x v="1"/>
    <x v="5"/>
    <x v="0"/>
    <m/>
    <m/>
    <m/>
    <m/>
  </r>
  <r>
    <n v="70"/>
    <x v="33"/>
    <x v="0"/>
    <x v="5"/>
    <x v="0"/>
    <m/>
    <m/>
    <m/>
    <m/>
  </r>
  <r>
    <n v="70"/>
    <x v="33"/>
    <x v="2"/>
    <x v="5"/>
    <x v="0"/>
    <m/>
    <m/>
    <m/>
    <m/>
  </r>
  <r>
    <n v="73"/>
    <x v="34"/>
    <x v="0"/>
    <x v="5"/>
    <x v="0"/>
    <n v="45.464053626966134"/>
    <n v="68.865423562722"/>
    <n v="61.365665674026872"/>
    <n v="44.464053626966134"/>
  </r>
  <r>
    <n v="73"/>
    <x v="34"/>
    <x v="2"/>
    <x v="5"/>
    <x v="0"/>
    <n v="45.464053626966134"/>
    <n v="68.865423562722"/>
    <n v="61.365665674026872"/>
    <n v="44.464053626966134"/>
  </r>
  <r>
    <n v="73"/>
    <x v="34"/>
    <x v="1"/>
    <x v="2"/>
    <x v="0"/>
    <n v="386.11355291614103"/>
    <n v="55.970539021405884"/>
    <n v="423.57528013165614"/>
    <n v="385.11355291614103"/>
  </r>
  <r>
    <n v="73"/>
    <x v="34"/>
    <x v="1"/>
    <x v="0"/>
    <x v="0"/>
    <n v="750.05876924577319"/>
    <n v="67.65578701202466"/>
    <n v="994.61800023643025"/>
    <n v="749.05876924577319"/>
  </r>
  <r>
    <n v="73"/>
    <x v="34"/>
    <x v="0"/>
    <x v="0"/>
    <x v="0"/>
    <n v="885.47247591429402"/>
    <n v="50.703251017272102"/>
    <n v="879.96813101729026"/>
    <n v="879.96813101729026"/>
  </r>
  <r>
    <n v="73"/>
    <x v="34"/>
    <x v="0"/>
    <x v="1"/>
    <x v="0"/>
    <n v="960.27588929979822"/>
    <n v="92.24852011166945"/>
    <n v="1736.2469818617446"/>
    <n v="959.27588929979822"/>
  </r>
  <r>
    <n v="73"/>
    <x v="34"/>
    <x v="0"/>
    <x v="2"/>
    <x v="0"/>
    <n v="1071.0083024795142"/>
    <n v="30.689382317498382"/>
    <n v="644.22423189617177"/>
    <n v="644.22423189617177"/>
  </r>
  <r>
    <n v="73"/>
    <x v="34"/>
    <x v="2"/>
    <x v="2"/>
    <x v="0"/>
    <n v="1457.1218553956548"/>
    <n v="30.475561243531224"/>
    <n v="870.3694843306032"/>
    <n v="870.3694843306032"/>
  </r>
  <r>
    <n v="73"/>
    <x v="34"/>
    <x v="2"/>
    <x v="0"/>
    <x v="0"/>
    <n v="1635.5312451600673"/>
    <n v="52.333929601755045"/>
    <n v="1677.6380300952835"/>
    <n v="1634.5312451600673"/>
  </r>
  <r>
    <n v="73"/>
    <x v="34"/>
    <x v="0"/>
    <x v="3"/>
    <x v="0"/>
    <n v="4620.2882584364752"/>
    <n v="14.680857519796664"/>
    <n v="1329.463955000909"/>
    <n v="1329.463955000909"/>
  </r>
  <r>
    <n v="73"/>
    <x v="34"/>
    <x v="1"/>
    <x v="3"/>
    <x v="0"/>
    <n v="4993.7494267938355"/>
    <n v="18.419444526878117"/>
    <n v="1802.8489747399856"/>
    <n v="1802.8489747399856"/>
  </r>
  <r>
    <n v="73"/>
    <x v="34"/>
    <x v="1"/>
    <x v="1"/>
    <x v="0"/>
    <n v="5530.8696647208535"/>
    <n v="95.980156242291841"/>
    <n v="10404.733197682932"/>
    <n v="5529.8696647208535"/>
  </r>
  <r>
    <n v="73"/>
    <x v="34"/>
    <x v="2"/>
    <x v="1"/>
    <x v="0"/>
    <n v="6491.1455540206516"/>
    <n v="95.417780694136951"/>
    <n v="12139.665777374385"/>
    <n v="6490.1455540206516"/>
  </r>
  <r>
    <n v="73"/>
    <x v="34"/>
    <x v="0"/>
    <x v="7"/>
    <x v="0"/>
    <n v="7063.2466758826949"/>
    <n v="43.845670045251737"/>
    <n v="6069.978550699886"/>
    <n v="6069.978550699886"/>
  </r>
  <r>
    <n v="73"/>
    <x v="34"/>
    <x v="1"/>
    <x v="4"/>
    <x v="0"/>
    <n v="7598.7552564061452"/>
    <m/>
    <m/>
    <m/>
  </r>
  <r>
    <n v="73"/>
    <x v="34"/>
    <x v="2"/>
    <x v="3"/>
    <x v="0"/>
    <n v="9614.037685230307"/>
    <n v="13.148375026917785"/>
    <n v="2477.6158709632414"/>
    <n v="2477.6158709632414"/>
  </r>
  <r>
    <n v="73"/>
    <x v="34"/>
    <x v="0"/>
    <x v="8"/>
    <x v="0"/>
    <n v="9712.5817712550706"/>
    <n v="43.702408823011289"/>
    <n v="8319.4790981685965"/>
    <n v="8319.4790981685965"/>
  </r>
  <r>
    <n v="73"/>
    <x v="34"/>
    <x v="1"/>
    <x v="7"/>
    <x v="0"/>
    <n v="13628.94940221144"/>
    <n v="40.290336539724606"/>
    <n v="10762.653178720357"/>
    <n v="10762.653178720357"/>
  </r>
  <r>
    <n v="73"/>
    <x v="34"/>
    <x v="1"/>
    <x v="6"/>
    <x v="0"/>
    <n v="16573.050564837951"/>
    <n v="10.440498633354933"/>
    <n v="3391.4058707451713"/>
    <n v="3391.4058707451713"/>
  </r>
  <r>
    <n v="73"/>
    <x v="34"/>
    <x v="1"/>
    <x v="8"/>
    <x v="0"/>
    <n v="18900.882699496004"/>
    <n v="52.815220095420003"/>
    <n v="19565.783883523312"/>
    <n v="18899.882699496004"/>
  </r>
  <r>
    <n v="73"/>
    <x v="34"/>
    <x v="2"/>
    <x v="7"/>
    <x v="0"/>
    <n v="20692.196078094134"/>
    <n v="40.888202643719609"/>
    <n v="16582.907445139983"/>
    <n v="16582.907445139983"/>
  </r>
  <r>
    <n v="73"/>
    <x v="34"/>
    <x v="0"/>
    <x v="6"/>
    <x v="0"/>
    <n v="23990.988901425771"/>
    <n v="11.0645654357017"/>
    <n v="5202.8173847135658"/>
    <n v="5202.8173847135658"/>
  </r>
  <r>
    <n v="73"/>
    <x v="34"/>
    <x v="2"/>
    <x v="8"/>
    <x v="0"/>
    <n v="28613.464470751078"/>
    <n v="49.501502801498191"/>
    <n v="27761.626036525286"/>
    <n v="27761.626036525286"/>
  </r>
  <r>
    <n v="73"/>
    <x v="34"/>
    <x v="2"/>
    <x v="6"/>
    <x v="0"/>
    <n v="40564.039466263712"/>
    <n v="10.13556526639143"/>
    <n v="8058.333601784354"/>
    <n v="8058.333601784354"/>
  </r>
  <r>
    <n v="73"/>
    <x v="34"/>
    <x v="0"/>
    <x v="4"/>
    <x v="0"/>
    <n v="44390.905224051494"/>
    <m/>
    <m/>
    <m/>
  </r>
  <r>
    <n v="73"/>
    <x v="34"/>
    <x v="2"/>
    <x v="4"/>
    <x v="0"/>
    <n v="51989.660480457642"/>
    <n v="15.476223603259164"/>
    <n v="15770.23076880054"/>
    <n v="15770.23076880054"/>
  </r>
  <r>
    <n v="73"/>
    <x v="34"/>
    <x v="1"/>
    <x v="5"/>
    <x v="0"/>
    <m/>
    <m/>
    <m/>
    <m/>
  </r>
  <r>
    <n v="76"/>
    <x v="35"/>
    <x v="1"/>
    <x v="2"/>
    <x v="0"/>
    <n v="270.93199698435205"/>
    <n v="76.517410939424337"/>
    <n v="406.32789301785459"/>
    <n v="269.93199698435205"/>
  </r>
  <r>
    <n v="76"/>
    <x v="35"/>
    <x v="1"/>
    <x v="1"/>
    <x v="0"/>
    <n v="331.07122598257445"/>
    <n v="84.305399006080179"/>
    <n v="547.05739939550438"/>
    <n v="330.07122598257445"/>
  </r>
  <r>
    <n v="76"/>
    <x v="35"/>
    <x v="0"/>
    <x v="8"/>
    <x v="0"/>
    <n v="421.77683171222566"/>
    <n v="65.974494829160989"/>
    <n v="545.3996626960195"/>
    <n v="420.77683171222566"/>
  </r>
  <r>
    <n v="76"/>
    <x v="35"/>
    <x v="0"/>
    <x v="5"/>
    <x v="0"/>
    <n v="508.95320222342576"/>
    <n v="53.637844991410176"/>
    <n v="535.06339818734216"/>
    <n v="507.95320222342576"/>
  </r>
  <r>
    <n v="76"/>
    <x v="35"/>
    <x v="0"/>
    <x v="2"/>
    <x v="0"/>
    <n v="739.03803368484193"/>
    <n v="56.528733212454263"/>
    <n v="818.82692326453343"/>
    <n v="738.03803368484193"/>
  </r>
  <r>
    <n v="76"/>
    <x v="35"/>
    <x v="1"/>
    <x v="5"/>
    <x v="0"/>
    <n v="907.1824374498342"/>
    <n v="41.836755817787861"/>
    <n v="743.88997430837674"/>
    <n v="743.88997430837674"/>
  </r>
  <r>
    <n v="76"/>
    <x v="35"/>
    <x v="2"/>
    <x v="2"/>
    <x v="0"/>
    <n v="1009.9700306691941"/>
    <n v="61.258765224487341"/>
    <n v="1212.6425330536358"/>
    <n v="1008.9700306691941"/>
  </r>
  <r>
    <n v="76"/>
    <x v="35"/>
    <x v="1"/>
    <x v="8"/>
    <x v="0"/>
    <n v="1050.6751558682045"/>
    <n v="55.528258123202356"/>
    <n v="1143.5063606702363"/>
    <n v="1049.6751558682045"/>
  </r>
  <r>
    <n v="76"/>
    <x v="35"/>
    <x v="2"/>
    <x v="5"/>
    <x v="0"/>
    <n v="1416.1356396732601"/>
    <n v="39.415660945211002"/>
    <n v="1094.0312756254982"/>
    <n v="1094.0312756254982"/>
  </r>
  <r>
    <n v="76"/>
    <x v="35"/>
    <x v="2"/>
    <x v="8"/>
    <x v="0"/>
    <n v="1472.4519875804301"/>
    <n v="57.593627626880426"/>
    <n v="1662.1554888348783"/>
    <n v="1471.4519875804301"/>
  </r>
  <r>
    <n v="76"/>
    <x v="35"/>
    <x v="0"/>
    <x v="0"/>
    <x v="0"/>
    <n v="1804.8456175783415"/>
    <n v="23.439673510287605"/>
    <n v="829.17784344519066"/>
    <n v="829.17784344519066"/>
  </r>
  <r>
    <n v="76"/>
    <x v="35"/>
    <x v="0"/>
    <x v="3"/>
    <x v="0"/>
    <n v="1811.645649087294"/>
    <n v="24.294881210158341"/>
    <n v="862.66883045372981"/>
    <n v="862.66883045372981"/>
  </r>
  <r>
    <n v="76"/>
    <x v="35"/>
    <x v="1"/>
    <x v="3"/>
    <x v="0"/>
    <n v="1847.4017032124427"/>
    <n v="25.731910287288144"/>
    <n v="931.72862787625957"/>
    <n v="931.72862787625957"/>
  </r>
  <r>
    <n v="76"/>
    <x v="35"/>
    <x v="0"/>
    <x v="1"/>
    <x v="0"/>
    <n v="2004.2085758407131"/>
    <n v="91.272210364521726"/>
    <n v="3585.3995162708366"/>
    <n v="2003.2085758407131"/>
  </r>
  <r>
    <n v="76"/>
    <x v="35"/>
    <x v="2"/>
    <x v="1"/>
    <x v="0"/>
    <n v="2335.2798018232875"/>
    <n v="90.259017444653935"/>
    <n v="4131.2891832699552"/>
    <n v="2334.2798018232875"/>
  </r>
  <r>
    <n v="76"/>
    <x v="35"/>
    <x v="1"/>
    <x v="0"/>
    <x v="0"/>
    <n v="3413.3975218250193"/>
    <n v="26.876752494865531"/>
    <n v="1798.124391069297"/>
    <n v="1798.124391069297"/>
  </r>
  <r>
    <n v="76"/>
    <x v="35"/>
    <x v="2"/>
    <x v="3"/>
    <x v="0"/>
    <n v="3659.0473522997368"/>
    <n v="22.230147814380029"/>
    <n v="1594.2868046282047"/>
    <n v="1594.2868046282047"/>
  </r>
  <r>
    <n v="76"/>
    <x v="35"/>
    <x v="2"/>
    <x v="0"/>
    <x v="0"/>
    <n v="5218.243139403362"/>
    <n v="23.911141140053978"/>
    <n v="2445.5733049040864"/>
    <n v="2445.5733049040864"/>
  </r>
  <r>
    <n v="76"/>
    <x v="35"/>
    <x v="0"/>
    <x v="7"/>
    <x v="0"/>
    <n v="5591.2959074911432"/>
    <n v="37.948909442461613"/>
    <n v="4158.7982083639972"/>
    <n v="4158.7982083639972"/>
  </r>
  <r>
    <n v="76"/>
    <x v="35"/>
    <x v="1"/>
    <x v="6"/>
    <x v="0"/>
    <n v="10997.366333445832"/>
    <n v="13.085993929310041"/>
    <n v="2820.6647939262671"/>
    <n v="2820.6647939262671"/>
  </r>
  <r>
    <n v="76"/>
    <x v="35"/>
    <x v="0"/>
    <x v="6"/>
    <x v="0"/>
    <n v="11054.356743912185"/>
    <n v="10.417610505288232"/>
    <n v="2257.1356657138349"/>
    <n v="2257.1356657138349"/>
  </r>
  <r>
    <n v="76"/>
    <x v="35"/>
    <x v="1"/>
    <x v="4"/>
    <x v="0"/>
    <n v="17462.336207397489"/>
    <m/>
    <m/>
    <m/>
  </r>
  <r>
    <n v="76"/>
    <x v="35"/>
    <x v="2"/>
    <x v="6"/>
    <x v="0"/>
    <n v="22051.723077358016"/>
    <n v="11.125355149673432"/>
    <n v="4808.5317175980053"/>
    <n v="4808.5317175980053"/>
  </r>
  <r>
    <n v="76"/>
    <x v="35"/>
    <x v="1"/>
    <x v="7"/>
    <x v="0"/>
    <n v="29815.945454569352"/>
    <n v="79.436613208793531"/>
    <n v="46422.16343997058"/>
    <n v="29814.945454569352"/>
  </r>
  <r>
    <n v="76"/>
    <x v="35"/>
    <x v="2"/>
    <x v="7"/>
    <x v="0"/>
    <n v="35407.241362060493"/>
    <n v="70.504868655407066"/>
    <n v="48929.10487297448"/>
    <n v="35406.241362060493"/>
  </r>
  <r>
    <n v="76"/>
    <x v="35"/>
    <x v="0"/>
    <x v="4"/>
    <x v="0"/>
    <n v="70224.868541966076"/>
    <m/>
    <m/>
    <m/>
  </r>
  <r>
    <n v="76"/>
    <x v="35"/>
    <x v="2"/>
    <x v="4"/>
    <x v="0"/>
    <n v="87687.204749363591"/>
    <n v="16.672993184197967"/>
    <n v="28655.360075699209"/>
    <n v="28655.360075699209"/>
  </r>
  <r>
    <n v="97"/>
    <x v="36"/>
    <x v="1"/>
    <x v="2"/>
    <x v="0"/>
    <m/>
    <m/>
    <m/>
    <m/>
  </r>
  <r>
    <n v="97"/>
    <x v="36"/>
    <x v="0"/>
    <x v="2"/>
    <x v="0"/>
    <m/>
    <m/>
    <m/>
    <m/>
  </r>
  <r>
    <n v="97"/>
    <x v="36"/>
    <x v="2"/>
    <x v="2"/>
    <x v="0"/>
    <m/>
    <m/>
    <m/>
    <m/>
  </r>
  <r>
    <n v="97"/>
    <x v="36"/>
    <x v="1"/>
    <x v="1"/>
    <x v="0"/>
    <m/>
    <m/>
    <m/>
    <m/>
  </r>
  <r>
    <n v="97"/>
    <x v="36"/>
    <x v="0"/>
    <x v="1"/>
    <x v="0"/>
    <m/>
    <m/>
    <m/>
    <m/>
  </r>
  <r>
    <n v="97"/>
    <x v="36"/>
    <x v="2"/>
    <x v="1"/>
    <x v="0"/>
    <m/>
    <m/>
    <m/>
    <m/>
  </r>
  <r>
    <n v="97"/>
    <x v="36"/>
    <x v="1"/>
    <x v="6"/>
    <x v="0"/>
    <m/>
    <m/>
    <m/>
    <m/>
  </r>
  <r>
    <n v="97"/>
    <x v="36"/>
    <x v="0"/>
    <x v="6"/>
    <x v="0"/>
    <m/>
    <m/>
    <m/>
    <m/>
  </r>
  <r>
    <n v="97"/>
    <x v="36"/>
    <x v="2"/>
    <x v="6"/>
    <x v="0"/>
    <m/>
    <m/>
    <m/>
    <m/>
  </r>
  <r>
    <n v="97"/>
    <x v="36"/>
    <x v="1"/>
    <x v="0"/>
    <x v="0"/>
    <m/>
    <m/>
    <m/>
    <m/>
  </r>
  <r>
    <n v="97"/>
    <x v="36"/>
    <x v="0"/>
    <x v="0"/>
    <x v="0"/>
    <m/>
    <m/>
    <m/>
    <m/>
  </r>
  <r>
    <n v="97"/>
    <x v="36"/>
    <x v="2"/>
    <x v="0"/>
    <x v="0"/>
    <m/>
    <m/>
    <m/>
    <m/>
  </r>
  <r>
    <n v="97"/>
    <x v="36"/>
    <x v="1"/>
    <x v="5"/>
    <x v="0"/>
    <m/>
    <m/>
    <m/>
    <m/>
  </r>
  <r>
    <n v="97"/>
    <x v="36"/>
    <x v="0"/>
    <x v="5"/>
    <x v="0"/>
    <m/>
    <m/>
    <m/>
    <m/>
  </r>
  <r>
    <n v="97"/>
    <x v="36"/>
    <x v="2"/>
    <x v="5"/>
    <x v="0"/>
    <m/>
    <m/>
    <m/>
    <m/>
  </r>
  <r>
    <n v="97"/>
    <x v="36"/>
    <x v="1"/>
    <x v="8"/>
    <x v="0"/>
    <m/>
    <m/>
    <m/>
    <m/>
  </r>
  <r>
    <n v="97"/>
    <x v="36"/>
    <x v="0"/>
    <x v="8"/>
    <x v="0"/>
    <m/>
    <m/>
    <m/>
    <m/>
  </r>
  <r>
    <n v="97"/>
    <x v="36"/>
    <x v="2"/>
    <x v="8"/>
    <x v="0"/>
    <m/>
    <m/>
    <m/>
    <m/>
  </r>
  <r>
    <n v="97"/>
    <x v="36"/>
    <x v="1"/>
    <x v="7"/>
    <x v="0"/>
    <m/>
    <m/>
    <m/>
    <m/>
  </r>
  <r>
    <n v="97"/>
    <x v="36"/>
    <x v="0"/>
    <x v="7"/>
    <x v="0"/>
    <m/>
    <m/>
    <m/>
    <m/>
  </r>
  <r>
    <n v="97"/>
    <x v="36"/>
    <x v="2"/>
    <x v="7"/>
    <x v="0"/>
    <m/>
    <m/>
    <m/>
    <m/>
  </r>
  <r>
    <n v="97"/>
    <x v="36"/>
    <x v="1"/>
    <x v="3"/>
    <x v="0"/>
    <m/>
    <m/>
    <m/>
    <m/>
  </r>
  <r>
    <n v="97"/>
    <x v="36"/>
    <x v="0"/>
    <x v="3"/>
    <x v="0"/>
    <m/>
    <m/>
    <m/>
    <m/>
  </r>
  <r>
    <n v="97"/>
    <x v="36"/>
    <x v="2"/>
    <x v="3"/>
    <x v="0"/>
    <m/>
    <m/>
    <m/>
    <m/>
  </r>
  <r>
    <n v="97"/>
    <x v="36"/>
    <x v="1"/>
    <x v="4"/>
    <x v="0"/>
    <m/>
    <m/>
    <m/>
    <m/>
  </r>
  <r>
    <n v="97"/>
    <x v="36"/>
    <x v="0"/>
    <x v="4"/>
    <x v="0"/>
    <m/>
    <m/>
    <m/>
    <m/>
  </r>
  <r>
    <n v="97"/>
    <x v="36"/>
    <x v="2"/>
    <x v="4"/>
    <x v="0"/>
    <m/>
    <m/>
    <m/>
    <m/>
  </r>
  <r>
    <n v="99"/>
    <x v="37"/>
    <x v="1"/>
    <x v="2"/>
    <x v="0"/>
    <m/>
    <m/>
    <m/>
    <m/>
  </r>
  <r>
    <n v="99"/>
    <x v="37"/>
    <x v="0"/>
    <x v="2"/>
    <x v="0"/>
    <m/>
    <m/>
    <m/>
    <m/>
  </r>
  <r>
    <n v="99"/>
    <x v="37"/>
    <x v="2"/>
    <x v="2"/>
    <x v="0"/>
    <m/>
    <m/>
    <m/>
    <m/>
  </r>
  <r>
    <n v="99"/>
    <x v="37"/>
    <x v="1"/>
    <x v="1"/>
    <x v="0"/>
    <m/>
    <m/>
    <m/>
    <m/>
  </r>
  <r>
    <n v="99"/>
    <x v="37"/>
    <x v="0"/>
    <x v="1"/>
    <x v="0"/>
    <m/>
    <m/>
    <m/>
    <m/>
  </r>
  <r>
    <n v="99"/>
    <x v="37"/>
    <x v="2"/>
    <x v="1"/>
    <x v="0"/>
    <m/>
    <m/>
    <m/>
    <m/>
  </r>
  <r>
    <n v="99"/>
    <x v="37"/>
    <x v="1"/>
    <x v="6"/>
    <x v="0"/>
    <m/>
    <m/>
    <m/>
    <m/>
  </r>
  <r>
    <n v="99"/>
    <x v="37"/>
    <x v="0"/>
    <x v="6"/>
    <x v="0"/>
    <m/>
    <m/>
    <m/>
    <m/>
  </r>
  <r>
    <n v="99"/>
    <x v="37"/>
    <x v="2"/>
    <x v="6"/>
    <x v="0"/>
    <m/>
    <m/>
    <m/>
    <m/>
  </r>
  <r>
    <n v="99"/>
    <x v="37"/>
    <x v="1"/>
    <x v="0"/>
    <x v="0"/>
    <m/>
    <m/>
    <m/>
    <m/>
  </r>
  <r>
    <n v="99"/>
    <x v="37"/>
    <x v="0"/>
    <x v="0"/>
    <x v="0"/>
    <m/>
    <m/>
    <m/>
    <m/>
  </r>
  <r>
    <n v="99"/>
    <x v="37"/>
    <x v="2"/>
    <x v="0"/>
    <x v="0"/>
    <m/>
    <m/>
    <m/>
    <m/>
  </r>
  <r>
    <n v="99"/>
    <x v="37"/>
    <x v="1"/>
    <x v="5"/>
    <x v="0"/>
    <m/>
    <m/>
    <m/>
    <m/>
  </r>
  <r>
    <n v="99"/>
    <x v="37"/>
    <x v="0"/>
    <x v="5"/>
    <x v="0"/>
    <m/>
    <m/>
    <m/>
    <m/>
  </r>
  <r>
    <n v="99"/>
    <x v="37"/>
    <x v="2"/>
    <x v="5"/>
    <x v="0"/>
    <m/>
    <m/>
    <m/>
    <m/>
  </r>
  <r>
    <n v="99"/>
    <x v="37"/>
    <x v="1"/>
    <x v="8"/>
    <x v="0"/>
    <m/>
    <m/>
    <m/>
    <m/>
  </r>
  <r>
    <n v="99"/>
    <x v="37"/>
    <x v="0"/>
    <x v="8"/>
    <x v="0"/>
    <m/>
    <m/>
    <m/>
    <m/>
  </r>
  <r>
    <n v="99"/>
    <x v="37"/>
    <x v="2"/>
    <x v="8"/>
    <x v="0"/>
    <m/>
    <m/>
    <m/>
    <m/>
  </r>
  <r>
    <n v="99"/>
    <x v="37"/>
    <x v="1"/>
    <x v="7"/>
    <x v="0"/>
    <m/>
    <m/>
    <m/>
    <m/>
  </r>
  <r>
    <n v="99"/>
    <x v="37"/>
    <x v="0"/>
    <x v="7"/>
    <x v="0"/>
    <m/>
    <m/>
    <m/>
    <m/>
  </r>
  <r>
    <n v="99"/>
    <x v="37"/>
    <x v="2"/>
    <x v="7"/>
    <x v="0"/>
    <m/>
    <m/>
    <m/>
    <m/>
  </r>
  <r>
    <n v="99"/>
    <x v="37"/>
    <x v="1"/>
    <x v="3"/>
    <x v="0"/>
    <m/>
    <m/>
    <m/>
    <m/>
  </r>
  <r>
    <n v="99"/>
    <x v="37"/>
    <x v="0"/>
    <x v="3"/>
    <x v="0"/>
    <m/>
    <m/>
    <m/>
    <m/>
  </r>
  <r>
    <n v="99"/>
    <x v="37"/>
    <x v="2"/>
    <x v="3"/>
    <x v="0"/>
    <m/>
    <m/>
    <m/>
    <m/>
  </r>
  <r>
    <n v="99"/>
    <x v="37"/>
    <x v="1"/>
    <x v="4"/>
    <x v="0"/>
    <m/>
    <m/>
    <m/>
    <m/>
  </r>
  <r>
    <n v="99"/>
    <x v="37"/>
    <x v="0"/>
    <x v="4"/>
    <x v="0"/>
    <m/>
    <m/>
    <m/>
    <m/>
  </r>
  <r>
    <n v="99"/>
    <x v="37"/>
    <x v="2"/>
    <x v="4"/>
    <x v="0"/>
    <m/>
    <m/>
    <m/>
    <m/>
  </r>
  <r>
    <m/>
    <x v="0"/>
    <x v="1"/>
    <x v="2"/>
    <x v="1"/>
    <n v="41600.63085160312"/>
    <n v="9.1790411247490749"/>
    <n v="7484.3364674864551"/>
    <n v="7484.3364674864551"/>
  </r>
  <r>
    <m/>
    <x v="0"/>
    <x v="0"/>
    <x v="0"/>
    <x v="1"/>
    <n v="53357.741249490908"/>
    <n v="8.0380539963110404"/>
    <n v="8406.2911435781771"/>
    <n v="8406.2911435781771"/>
  </r>
  <r>
    <m/>
    <x v="0"/>
    <x v="0"/>
    <x v="1"/>
    <x v="1"/>
    <n v="65957.688715583281"/>
    <n v="30.332450418293494"/>
    <n v="39212.903124345059"/>
    <n v="39212.903124345059"/>
  </r>
  <r>
    <m/>
    <x v="0"/>
    <x v="0"/>
    <x v="2"/>
    <x v="1"/>
    <n v="69385.572583575529"/>
    <n v="5.662400853963363"/>
    <n v="7700.6229388195106"/>
    <n v="7700.6229388195106"/>
  </r>
  <r>
    <m/>
    <x v="0"/>
    <x v="1"/>
    <x v="0"/>
    <x v="1"/>
    <n v="84479.92733993812"/>
    <n v="8.4341064406095114"/>
    <n v="13965.248905887915"/>
    <n v="13965.248905887915"/>
  </r>
  <r>
    <m/>
    <x v="0"/>
    <x v="1"/>
    <x v="3"/>
    <x v="1"/>
    <n v="91350.641667116302"/>
    <n v="4.8302084520185504"/>
    <n v="8648.355772965333"/>
    <n v="8648.355772965333"/>
  </r>
  <r>
    <m/>
    <x v="0"/>
    <x v="0"/>
    <x v="3"/>
    <x v="1"/>
    <n v="91549.754156340176"/>
    <n v="4.8476429738193296"/>
    <n v="8698.4902408210401"/>
    <n v="8698.4902408210401"/>
  </r>
  <r>
    <m/>
    <x v="0"/>
    <x v="2"/>
    <x v="2"/>
    <x v="1"/>
    <n v="110986.20343517864"/>
    <n v="6.2751836717282146"/>
    <n v="13650.592707037362"/>
    <n v="13650.592707037362"/>
  </r>
  <r>
    <m/>
    <x v="0"/>
    <x v="2"/>
    <x v="0"/>
    <x v="1"/>
    <n v="137837.66858942903"/>
    <n v="7.5712496056195082"/>
    <n v="20454.626521365652"/>
    <n v="20454.626521365652"/>
  </r>
  <r>
    <m/>
    <x v="0"/>
    <x v="1"/>
    <x v="4"/>
    <x v="1"/>
    <n v="167046.46029811405"/>
    <n v="15.035345661449476"/>
    <n v="49227.384933233327"/>
    <n v="49227.384933233327"/>
  </r>
  <r>
    <m/>
    <x v="0"/>
    <x v="1"/>
    <x v="1"/>
    <x v="1"/>
    <n v="178388.45392795964"/>
    <n v="31.743671068082101"/>
    <n v="110989.00631512422"/>
    <n v="110989.00631512422"/>
  </r>
  <r>
    <m/>
    <x v="0"/>
    <x v="2"/>
    <x v="3"/>
    <x v="1"/>
    <n v="182900.39582345649"/>
    <n v="4.2768937914903038"/>
    <n v="15332.01312022582"/>
    <n v="15332.01312022582"/>
  </r>
  <r>
    <m/>
    <x v="0"/>
    <x v="0"/>
    <x v="8"/>
    <x v="1"/>
    <n v="223999.05485459446"/>
    <n v="19.765318696255886"/>
    <n v="86777.289054478795"/>
    <n v="86777.289054478795"/>
  </r>
  <r>
    <m/>
    <x v="0"/>
    <x v="2"/>
    <x v="1"/>
    <x v="1"/>
    <n v="244346.14264354299"/>
    <n v="29.431274769565839"/>
    <n v="140951.8018753026"/>
    <n v="140951.8018753026"/>
  </r>
  <r>
    <m/>
    <x v="0"/>
    <x v="0"/>
    <x v="7"/>
    <x v="1"/>
    <n v="265073.5242128091"/>
    <n v="16.028054418310052"/>
    <n v="83272.812270348193"/>
    <n v="83272.812270348193"/>
  </r>
  <r>
    <m/>
    <x v="0"/>
    <x v="0"/>
    <x v="5"/>
    <x v="1"/>
    <n v="279002.10716839263"/>
    <n v="13.758389368514507"/>
    <n v="75236.944651151658"/>
    <n v="75236.944651151658"/>
  </r>
  <r>
    <m/>
    <x v="0"/>
    <x v="1"/>
    <x v="6"/>
    <x v="1"/>
    <n v="363442.11953212554"/>
    <n v="3.1943054917548994"/>
    <n v="22754.525103787579"/>
    <n v="22754.525103787579"/>
  </r>
  <r>
    <m/>
    <x v="0"/>
    <x v="0"/>
    <x v="6"/>
    <x v="1"/>
    <n v="536371.25227662642"/>
    <n v="3.6200572577386652"/>
    <n v="38057.215035069006"/>
    <n v="38057.215035069006"/>
  </r>
  <r>
    <m/>
    <x v="0"/>
    <x v="1"/>
    <x v="8"/>
    <x v="1"/>
    <n v="579916.59487010096"/>
    <n v="15.629622529901956"/>
    <n v="177651.99854225677"/>
    <n v="177651.99854225677"/>
  </r>
  <r>
    <m/>
    <x v="0"/>
    <x v="1"/>
    <x v="5"/>
    <x v="1"/>
    <n v="642640.12525757565"/>
    <n v="10.277858760025756"/>
    <n v="129457.30304208343"/>
    <n v="129457.30304208343"/>
  </r>
  <r>
    <m/>
    <x v="0"/>
    <x v="0"/>
    <x v="4"/>
    <x v="1"/>
    <n v="756422.56084019435"/>
    <n v="36.326535551990524"/>
    <n v="538572.93655430514"/>
    <n v="538572.93655430514"/>
  </r>
  <r>
    <m/>
    <x v="0"/>
    <x v="1"/>
    <x v="7"/>
    <x v="1"/>
    <n v="780342.68541168573"/>
    <n v="29.687585943374213"/>
    <n v="454063.21455347975"/>
    <n v="454063.21455347975"/>
  </r>
  <r>
    <m/>
    <x v="0"/>
    <x v="2"/>
    <x v="8"/>
    <x v="1"/>
    <n v="803915.64972469537"/>
    <n v="15.753629928491813"/>
    <n v="248225.95693392368"/>
    <n v="248225.95693392368"/>
  </r>
  <r>
    <m/>
    <x v="0"/>
    <x v="2"/>
    <x v="6"/>
    <x v="1"/>
    <n v="899813.37180875172"/>
    <n v="2.7947729457678183"/>
    <n v="49289.571728315881"/>
    <n v="49289.571728315881"/>
  </r>
  <r>
    <m/>
    <x v="0"/>
    <x v="2"/>
    <x v="5"/>
    <x v="1"/>
    <n v="921642.23242596851"/>
    <n v="11.199287850676095"/>
    <n v="202306.03846305161"/>
    <n v="202306.03846305161"/>
  </r>
  <r>
    <m/>
    <x v="0"/>
    <x v="2"/>
    <x v="4"/>
    <x v="1"/>
    <n v="923469.02113830845"/>
    <n v="4.2271398565437384"/>
    <n v="76511.201028528652"/>
    <n v="76511.201028528652"/>
  </r>
  <r>
    <m/>
    <x v="0"/>
    <x v="2"/>
    <x v="7"/>
    <x v="1"/>
    <n v="1045416.2096244945"/>
    <n v="25.910164726103858"/>
    <n v="530903.36149471148"/>
    <n v="530903.36149471148"/>
  </r>
  <r>
    <m/>
    <x v="1"/>
    <x v="1"/>
    <x v="2"/>
    <x v="1"/>
    <m/>
    <m/>
    <m/>
    <m/>
  </r>
  <r>
    <m/>
    <x v="1"/>
    <x v="0"/>
    <x v="2"/>
    <x v="1"/>
    <m/>
    <m/>
    <m/>
    <m/>
  </r>
  <r>
    <m/>
    <x v="1"/>
    <x v="2"/>
    <x v="2"/>
    <x v="1"/>
    <m/>
    <m/>
    <m/>
    <m/>
  </r>
  <r>
    <m/>
    <x v="1"/>
    <x v="1"/>
    <x v="1"/>
    <x v="1"/>
    <m/>
    <m/>
    <m/>
    <m/>
  </r>
  <r>
    <m/>
    <x v="1"/>
    <x v="0"/>
    <x v="1"/>
    <x v="1"/>
    <m/>
    <m/>
    <m/>
    <m/>
  </r>
  <r>
    <m/>
    <x v="1"/>
    <x v="2"/>
    <x v="1"/>
    <x v="1"/>
    <m/>
    <m/>
    <m/>
    <m/>
  </r>
  <r>
    <m/>
    <x v="1"/>
    <x v="1"/>
    <x v="8"/>
    <x v="1"/>
    <m/>
    <m/>
    <m/>
    <m/>
  </r>
  <r>
    <m/>
    <x v="1"/>
    <x v="0"/>
    <x v="8"/>
    <x v="1"/>
    <m/>
    <m/>
    <m/>
    <m/>
  </r>
  <r>
    <m/>
    <x v="1"/>
    <x v="2"/>
    <x v="8"/>
    <x v="1"/>
    <m/>
    <m/>
    <m/>
    <m/>
  </r>
  <r>
    <m/>
    <x v="1"/>
    <x v="1"/>
    <x v="0"/>
    <x v="1"/>
    <m/>
    <m/>
    <m/>
    <m/>
  </r>
  <r>
    <m/>
    <x v="1"/>
    <x v="0"/>
    <x v="0"/>
    <x v="1"/>
    <m/>
    <m/>
    <m/>
    <m/>
  </r>
  <r>
    <m/>
    <x v="1"/>
    <x v="2"/>
    <x v="0"/>
    <x v="1"/>
    <m/>
    <m/>
    <m/>
    <m/>
  </r>
  <r>
    <m/>
    <x v="1"/>
    <x v="1"/>
    <x v="5"/>
    <x v="1"/>
    <m/>
    <m/>
    <m/>
    <m/>
  </r>
  <r>
    <m/>
    <x v="1"/>
    <x v="0"/>
    <x v="5"/>
    <x v="1"/>
    <m/>
    <m/>
    <m/>
    <m/>
  </r>
  <r>
    <m/>
    <x v="1"/>
    <x v="2"/>
    <x v="5"/>
    <x v="1"/>
    <m/>
    <m/>
    <m/>
    <m/>
  </r>
  <r>
    <m/>
    <x v="1"/>
    <x v="1"/>
    <x v="6"/>
    <x v="1"/>
    <m/>
    <m/>
    <m/>
    <m/>
  </r>
  <r>
    <m/>
    <x v="1"/>
    <x v="0"/>
    <x v="6"/>
    <x v="1"/>
    <m/>
    <m/>
    <m/>
    <m/>
  </r>
  <r>
    <m/>
    <x v="1"/>
    <x v="2"/>
    <x v="6"/>
    <x v="1"/>
    <m/>
    <m/>
    <m/>
    <m/>
  </r>
  <r>
    <m/>
    <x v="1"/>
    <x v="1"/>
    <x v="3"/>
    <x v="1"/>
    <m/>
    <m/>
    <m/>
    <m/>
  </r>
  <r>
    <m/>
    <x v="1"/>
    <x v="0"/>
    <x v="3"/>
    <x v="1"/>
    <m/>
    <m/>
    <m/>
    <m/>
  </r>
  <r>
    <m/>
    <x v="1"/>
    <x v="2"/>
    <x v="3"/>
    <x v="1"/>
    <m/>
    <m/>
    <m/>
    <m/>
  </r>
  <r>
    <m/>
    <x v="1"/>
    <x v="1"/>
    <x v="7"/>
    <x v="1"/>
    <m/>
    <m/>
    <m/>
    <m/>
  </r>
  <r>
    <m/>
    <x v="1"/>
    <x v="0"/>
    <x v="7"/>
    <x v="1"/>
    <m/>
    <m/>
    <m/>
    <m/>
  </r>
  <r>
    <m/>
    <x v="1"/>
    <x v="2"/>
    <x v="7"/>
    <x v="1"/>
    <m/>
    <m/>
    <m/>
    <m/>
  </r>
  <r>
    <m/>
    <x v="1"/>
    <x v="1"/>
    <x v="4"/>
    <x v="1"/>
    <m/>
    <m/>
    <m/>
    <m/>
  </r>
  <r>
    <m/>
    <x v="1"/>
    <x v="0"/>
    <x v="4"/>
    <x v="1"/>
    <m/>
    <m/>
    <m/>
    <m/>
  </r>
  <r>
    <m/>
    <x v="1"/>
    <x v="2"/>
    <x v="4"/>
    <x v="1"/>
    <m/>
    <m/>
    <m/>
    <m/>
  </r>
  <r>
    <m/>
    <x v="2"/>
    <x v="1"/>
    <x v="1"/>
    <x v="1"/>
    <n v="4195.6866137819379"/>
    <m/>
    <m/>
    <m/>
  </r>
  <r>
    <m/>
    <x v="2"/>
    <x v="1"/>
    <x v="2"/>
    <x v="1"/>
    <n v="7252.2186562257666"/>
    <m/>
    <m/>
    <m/>
  </r>
  <r>
    <m/>
    <x v="2"/>
    <x v="0"/>
    <x v="1"/>
    <x v="1"/>
    <n v="7917.5073327854298"/>
    <m/>
    <m/>
    <m/>
  </r>
  <r>
    <m/>
    <x v="2"/>
    <x v="0"/>
    <x v="5"/>
    <x v="1"/>
    <n v="10211.566088736192"/>
    <m/>
    <m/>
    <m/>
  </r>
  <r>
    <m/>
    <x v="2"/>
    <x v="2"/>
    <x v="1"/>
    <x v="1"/>
    <n v="12113.193946567366"/>
    <m/>
    <m/>
    <m/>
  </r>
  <r>
    <m/>
    <x v="2"/>
    <x v="1"/>
    <x v="5"/>
    <x v="1"/>
    <n v="14066.453149713761"/>
    <m/>
    <m/>
    <m/>
  </r>
  <r>
    <m/>
    <x v="2"/>
    <x v="0"/>
    <x v="2"/>
    <x v="1"/>
    <n v="14915.768009463234"/>
    <m/>
    <m/>
    <m/>
  </r>
  <r>
    <m/>
    <x v="2"/>
    <x v="2"/>
    <x v="2"/>
    <x v="1"/>
    <n v="22167.986665689001"/>
    <m/>
    <m/>
    <m/>
  </r>
  <r>
    <m/>
    <x v="2"/>
    <x v="2"/>
    <x v="5"/>
    <x v="1"/>
    <n v="24278.019238449953"/>
    <m/>
    <m/>
    <m/>
  </r>
  <r>
    <m/>
    <x v="2"/>
    <x v="0"/>
    <x v="0"/>
    <x v="1"/>
    <n v="29251.441698163682"/>
    <m/>
    <m/>
    <m/>
  </r>
  <r>
    <m/>
    <x v="2"/>
    <x v="1"/>
    <x v="0"/>
    <x v="1"/>
    <n v="38508.030015219418"/>
    <m/>
    <m/>
    <m/>
  </r>
  <r>
    <m/>
    <x v="2"/>
    <x v="0"/>
    <x v="3"/>
    <x v="1"/>
    <n v="46062.984234310643"/>
    <m/>
    <m/>
    <m/>
  </r>
  <r>
    <m/>
    <x v="2"/>
    <x v="1"/>
    <x v="3"/>
    <x v="1"/>
    <n v="53536.174362534242"/>
    <m/>
    <m/>
    <m/>
  </r>
  <r>
    <m/>
    <x v="2"/>
    <x v="1"/>
    <x v="4"/>
    <x v="1"/>
    <n v="55860.209989459021"/>
    <m/>
    <m/>
    <m/>
  </r>
  <r>
    <m/>
    <x v="2"/>
    <x v="2"/>
    <x v="0"/>
    <x v="1"/>
    <n v="67759.4717133831"/>
    <m/>
    <m/>
    <m/>
  </r>
  <r>
    <m/>
    <x v="2"/>
    <x v="0"/>
    <x v="8"/>
    <x v="1"/>
    <n v="69300.414812877905"/>
    <m/>
    <m/>
    <m/>
  </r>
  <r>
    <m/>
    <x v="2"/>
    <x v="0"/>
    <x v="7"/>
    <x v="1"/>
    <n v="82100.836705463356"/>
    <m/>
    <m/>
    <m/>
  </r>
  <r>
    <m/>
    <x v="2"/>
    <x v="2"/>
    <x v="3"/>
    <x v="1"/>
    <n v="99599.158596844878"/>
    <m/>
    <m/>
    <m/>
  </r>
  <r>
    <m/>
    <x v="2"/>
    <x v="1"/>
    <x v="8"/>
    <x v="1"/>
    <n v="144982.19457081819"/>
    <m/>
    <m/>
    <m/>
  </r>
  <r>
    <m/>
    <x v="2"/>
    <x v="1"/>
    <x v="7"/>
    <x v="1"/>
    <n v="159744.77251073546"/>
    <m/>
    <m/>
    <m/>
  </r>
  <r>
    <m/>
    <x v="2"/>
    <x v="1"/>
    <x v="6"/>
    <x v="1"/>
    <n v="166943.44769229216"/>
    <m/>
    <m/>
    <m/>
  </r>
  <r>
    <m/>
    <x v="2"/>
    <x v="2"/>
    <x v="8"/>
    <x v="1"/>
    <n v="214282.60938369605"/>
    <m/>
    <m/>
    <m/>
  </r>
  <r>
    <m/>
    <x v="2"/>
    <x v="0"/>
    <x v="6"/>
    <x v="1"/>
    <n v="223782.16025770956"/>
    <m/>
    <m/>
    <m/>
  </r>
  <r>
    <m/>
    <x v="2"/>
    <x v="2"/>
    <x v="7"/>
    <x v="1"/>
    <n v="241845.60921619885"/>
    <m/>
    <m/>
    <m/>
  </r>
  <r>
    <m/>
    <x v="2"/>
    <x v="0"/>
    <x v="4"/>
    <x v="1"/>
    <n v="288344.2576050483"/>
    <m/>
    <m/>
    <m/>
  </r>
  <r>
    <m/>
    <x v="2"/>
    <x v="2"/>
    <x v="4"/>
    <x v="1"/>
    <n v="344204.46759450732"/>
    <m/>
    <m/>
    <m/>
  </r>
  <r>
    <m/>
    <x v="2"/>
    <x v="2"/>
    <x v="6"/>
    <x v="1"/>
    <n v="390725.60795000172"/>
    <m/>
    <m/>
    <m/>
  </r>
  <r>
    <m/>
    <x v="3"/>
    <x v="0"/>
    <x v="0"/>
    <x v="1"/>
    <n v="147.61951889670371"/>
    <m/>
    <m/>
    <m/>
  </r>
  <r>
    <m/>
    <x v="3"/>
    <x v="1"/>
    <x v="0"/>
    <x v="1"/>
    <n v="209.83548038764883"/>
    <m/>
    <m/>
    <m/>
  </r>
  <r>
    <m/>
    <x v="3"/>
    <x v="2"/>
    <x v="0"/>
    <x v="1"/>
    <n v="357.45499928435254"/>
    <m/>
    <m/>
    <m/>
  </r>
  <r>
    <m/>
    <x v="3"/>
    <x v="1"/>
    <x v="3"/>
    <x v="1"/>
    <n v="28184.891433822828"/>
    <m/>
    <m/>
    <m/>
  </r>
  <r>
    <m/>
    <x v="3"/>
    <x v="1"/>
    <x v="2"/>
    <x v="1"/>
    <n v="32498.606958785414"/>
    <m/>
    <m/>
    <m/>
  </r>
  <r>
    <m/>
    <x v="3"/>
    <x v="0"/>
    <x v="1"/>
    <x v="1"/>
    <n v="33394.316644724051"/>
    <m/>
    <m/>
    <m/>
  </r>
  <r>
    <m/>
    <x v="3"/>
    <x v="0"/>
    <x v="3"/>
    <x v="1"/>
    <n v="37115.110868418225"/>
    <m/>
    <m/>
    <m/>
  </r>
  <r>
    <m/>
    <x v="3"/>
    <x v="0"/>
    <x v="2"/>
    <x v="1"/>
    <n v="51903.386152984371"/>
    <m/>
    <m/>
    <m/>
  </r>
  <r>
    <m/>
    <x v="3"/>
    <x v="1"/>
    <x v="4"/>
    <x v="1"/>
    <n v="60393.770074121057"/>
    <m/>
    <m/>
    <m/>
  </r>
  <r>
    <m/>
    <x v="3"/>
    <x v="2"/>
    <x v="3"/>
    <x v="1"/>
    <n v="65300.002302241053"/>
    <m/>
    <m/>
    <m/>
  </r>
  <r>
    <m/>
    <x v="3"/>
    <x v="2"/>
    <x v="2"/>
    <x v="1"/>
    <n v="84401.993111769785"/>
    <m/>
    <m/>
    <m/>
  </r>
  <r>
    <m/>
    <x v="3"/>
    <x v="1"/>
    <x v="6"/>
    <x v="1"/>
    <n v="105740.93930265465"/>
    <m/>
    <m/>
    <m/>
  </r>
  <r>
    <m/>
    <x v="3"/>
    <x v="1"/>
    <x v="1"/>
    <x v="1"/>
    <n v="131442.39692615348"/>
    <m/>
    <m/>
    <m/>
  </r>
  <r>
    <m/>
    <x v="3"/>
    <x v="0"/>
    <x v="8"/>
    <x v="1"/>
    <n v="143262.04498921891"/>
    <m/>
    <m/>
    <m/>
  </r>
  <r>
    <m/>
    <x v="3"/>
    <x v="0"/>
    <x v="7"/>
    <x v="1"/>
    <n v="153376.53639823687"/>
    <m/>
    <m/>
    <m/>
  </r>
  <r>
    <m/>
    <x v="3"/>
    <x v="2"/>
    <x v="1"/>
    <x v="1"/>
    <n v="164836.71357087756"/>
    <m/>
    <m/>
    <m/>
  </r>
  <r>
    <m/>
    <x v="3"/>
    <x v="0"/>
    <x v="6"/>
    <x v="1"/>
    <n v="166574.35567629008"/>
    <m/>
    <m/>
    <m/>
  </r>
  <r>
    <m/>
    <x v="3"/>
    <x v="0"/>
    <x v="4"/>
    <x v="1"/>
    <n v="262743.04142125917"/>
    <m/>
    <m/>
    <m/>
  </r>
  <r>
    <m/>
    <x v="3"/>
    <x v="2"/>
    <x v="6"/>
    <x v="1"/>
    <n v="272315.2949789447"/>
    <m/>
    <m/>
    <m/>
  </r>
  <r>
    <m/>
    <x v="3"/>
    <x v="2"/>
    <x v="4"/>
    <x v="1"/>
    <n v="323136.81149538024"/>
    <m/>
    <m/>
    <m/>
  </r>
  <r>
    <m/>
    <x v="3"/>
    <x v="1"/>
    <x v="8"/>
    <x v="1"/>
    <n v="391109.69095139933"/>
    <m/>
    <m/>
    <m/>
  </r>
  <r>
    <m/>
    <x v="3"/>
    <x v="2"/>
    <x v="8"/>
    <x v="1"/>
    <n v="534371.73594061821"/>
    <m/>
    <m/>
    <m/>
  </r>
  <r>
    <m/>
    <x v="3"/>
    <x v="1"/>
    <x v="7"/>
    <x v="1"/>
    <n v="555304.67630116898"/>
    <m/>
    <m/>
    <m/>
  </r>
  <r>
    <m/>
    <x v="3"/>
    <x v="2"/>
    <x v="7"/>
    <x v="1"/>
    <n v="708681.21269940562"/>
    <m/>
    <m/>
    <m/>
  </r>
  <r>
    <m/>
    <x v="3"/>
    <x v="1"/>
    <x v="5"/>
    <x v="1"/>
    <m/>
    <m/>
    <m/>
    <m/>
  </r>
  <r>
    <m/>
    <x v="3"/>
    <x v="0"/>
    <x v="5"/>
    <x v="1"/>
    <m/>
    <m/>
    <m/>
    <m/>
  </r>
  <r>
    <m/>
    <x v="3"/>
    <x v="2"/>
    <x v="5"/>
    <x v="1"/>
    <m/>
    <m/>
    <m/>
    <m/>
  </r>
  <r>
    <m/>
    <x v="4"/>
    <x v="1"/>
    <x v="5"/>
    <x v="1"/>
    <n v="22.068572200237778"/>
    <m/>
    <m/>
    <m/>
  </r>
  <r>
    <m/>
    <x v="4"/>
    <x v="0"/>
    <x v="5"/>
    <x v="1"/>
    <n v="22.068572200237778"/>
    <m/>
    <m/>
    <m/>
  </r>
  <r>
    <m/>
    <x v="4"/>
    <x v="2"/>
    <x v="5"/>
    <x v="1"/>
    <n v="44.137144400475556"/>
    <m/>
    <m/>
    <m/>
  </r>
  <r>
    <m/>
    <x v="4"/>
    <x v="1"/>
    <x v="0"/>
    <x v="1"/>
    <n v="1104.6041761651829"/>
    <m/>
    <m/>
    <m/>
  </r>
  <r>
    <m/>
    <x v="4"/>
    <x v="0"/>
    <x v="0"/>
    <x v="1"/>
    <n v="1249.2260294404891"/>
    <m/>
    <m/>
    <m/>
  </r>
  <r>
    <m/>
    <x v="4"/>
    <x v="1"/>
    <x v="2"/>
    <x v="1"/>
    <n v="1572.5709794207926"/>
    <m/>
    <m/>
    <m/>
  </r>
  <r>
    <m/>
    <x v="4"/>
    <x v="0"/>
    <x v="2"/>
    <x v="1"/>
    <n v="2239.0627062363351"/>
    <m/>
    <m/>
    <m/>
  </r>
  <r>
    <m/>
    <x v="4"/>
    <x v="2"/>
    <x v="0"/>
    <x v="1"/>
    <n v="2353.8302056056723"/>
    <m/>
    <m/>
    <m/>
  </r>
  <r>
    <m/>
    <x v="4"/>
    <x v="2"/>
    <x v="2"/>
    <x v="1"/>
    <n v="3811.6336856571279"/>
    <m/>
    <m/>
    <m/>
  </r>
  <r>
    <m/>
    <x v="4"/>
    <x v="1"/>
    <x v="3"/>
    <x v="1"/>
    <n v="5238.9246760016376"/>
    <m/>
    <m/>
    <m/>
  </r>
  <r>
    <m/>
    <x v="4"/>
    <x v="0"/>
    <x v="3"/>
    <x v="1"/>
    <n v="5240.8420642036108"/>
    <m/>
    <m/>
    <m/>
  </r>
  <r>
    <m/>
    <x v="4"/>
    <x v="0"/>
    <x v="8"/>
    <x v="1"/>
    <n v="8825.20494168603"/>
    <m/>
    <m/>
    <m/>
  </r>
  <r>
    <m/>
    <x v="4"/>
    <x v="2"/>
    <x v="3"/>
    <x v="1"/>
    <n v="10479.76674020525"/>
    <m/>
    <m/>
    <m/>
  </r>
  <r>
    <m/>
    <x v="4"/>
    <x v="1"/>
    <x v="8"/>
    <x v="1"/>
    <n v="15251.531860434761"/>
    <m/>
    <m/>
    <m/>
  </r>
  <r>
    <m/>
    <x v="4"/>
    <x v="1"/>
    <x v="4"/>
    <x v="1"/>
    <n v="15698.727967512594"/>
    <m/>
    <m/>
    <m/>
  </r>
  <r>
    <m/>
    <x v="4"/>
    <x v="0"/>
    <x v="7"/>
    <x v="1"/>
    <n v="18756.154005921719"/>
    <m/>
    <m/>
    <m/>
  </r>
  <r>
    <m/>
    <x v="4"/>
    <x v="2"/>
    <x v="8"/>
    <x v="1"/>
    <n v="24076.736802120788"/>
    <m/>
    <m/>
    <m/>
  </r>
  <r>
    <m/>
    <x v="4"/>
    <x v="0"/>
    <x v="1"/>
    <x v="1"/>
    <n v="24357.372647765995"/>
    <m/>
    <m/>
    <m/>
  </r>
  <r>
    <m/>
    <x v="4"/>
    <x v="1"/>
    <x v="1"/>
    <x v="1"/>
    <n v="42259.536290745767"/>
    <m/>
    <m/>
    <m/>
  </r>
  <r>
    <m/>
    <x v="4"/>
    <x v="1"/>
    <x v="7"/>
    <x v="1"/>
    <n v="47918.574502814467"/>
    <m/>
    <m/>
    <m/>
  </r>
  <r>
    <m/>
    <x v="4"/>
    <x v="1"/>
    <x v="6"/>
    <x v="1"/>
    <n v="59696.79793145186"/>
    <m/>
    <m/>
    <m/>
  </r>
  <r>
    <m/>
    <x v="4"/>
    <x v="0"/>
    <x v="4"/>
    <x v="1"/>
    <n v="60578.753569295841"/>
    <m/>
    <m/>
    <m/>
  </r>
  <r>
    <m/>
    <x v="4"/>
    <x v="2"/>
    <x v="1"/>
    <x v="1"/>
    <n v="66616.90893851177"/>
    <m/>
    <m/>
    <m/>
  </r>
  <r>
    <m/>
    <x v="4"/>
    <x v="2"/>
    <x v="7"/>
    <x v="1"/>
    <n v="66674.728508736196"/>
    <m/>
    <m/>
    <m/>
  </r>
  <r>
    <m/>
    <x v="4"/>
    <x v="2"/>
    <x v="4"/>
    <x v="1"/>
    <n v="76277.481536808424"/>
    <m/>
    <m/>
    <m/>
  </r>
  <r>
    <m/>
    <x v="4"/>
    <x v="0"/>
    <x v="6"/>
    <x v="1"/>
    <n v="96612.693779661364"/>
    <m/>
    <m/>
    <m/>
  </r>
  <r>
    <m/>
    <x v="4"/>
    <x v="2"/>
    <x v="6"/>
    <x v="1"/>
    <n v="156309.49171111319"/>
    <m/>
    <m/>
    <m/>
  </r>
  <r>
    <m/>
    <x v="5"/>
    <x v="1"/>
    <x v="2"/>
    <x v="1"/>
    <n v="277.23425717115668"/>
    <m/>
    <m/>
    <m/>
  </r>
  <r>
    <m/>
    <x v="5"/>
    <x v="0"/>
    <x v="1"/>
    <x v="1"/>
    <n v="288.4920903078048"/>
    <m/>
    <m/>
    <m/>
  </r>
  <r>
    <m/>
    <x v="5"/>
    <x v="0"/>
    <x v="2"/>
    <x v="1"/>
    <n v="327.35571489158974"/>
    <m/>
    <m/>
    <m/>
  </r>
  <r>
    <m/>
    <x v="5"/>
    <x v="1"/>
    <x v="1"/>
    <x v="1"/>
    <n v="490.83409727845333"/>
    <m/>
    <m/>
    <m/>
  </r>
  <r>
    <m/>
    <x v="5"/>
    <x v="2"/>
    <x v="2"/>
    <x v="1"/>
    <n v="604.58997206274648"/>
    <m/>
    <m/>
    <m/>
  </r>
  <r>
    <m/>
    <x v="5"/>
    <x v="2"/>
    <x v="1"/>
    <x v="1"/>
    <n v="779.32618758625824"/>
    <m/>
    <m/>
    <m/>
  </r>
  <r>
    <m/>
    <x v="5"/>
    <x v="0"/>
    <x v="8"/>
    <x v="1"/>
    <n v="2611.3901108116252"/>
    <m/>
    <m/>
    <m/>
  </r>
  <r>
    <m/>
    <x v="5"/>
    <x v="0"/>
    <x v="3"/>
    <x v="1"/>
    <n v="3130.8169894076914"/>
    <m/>
    <m/>
    <m/>
  </r>
  <r>
    <m/>
    <x v="5"/>
    <x v="1"/>
    <x v="3"/>
    <x v="1"/>
    <n v="4390.6511947576082"/>
    <m/>
    <m/>
    <m/>
  </r>
  <r>
    <m/>
    <x v="5"/>
    <x v="2"/>
    <x v="3"/>
    <x v="1"/>
    <n v="7521.4681841653"/>
    <m/>
    <m/>
    <m/>
  </r>
  <r>
    <m/>
    <x v="5"/>
    <x v="0"/>
    <x v="7"/>
    <x v="1"/>
    <n v="10839.997103187168"/>
    <m/>
    <m/>
    <m/>
  </r>
  <r>
    <m/>
    <x v="5"/>
    <x v="1"/>
    <x v="7"/>
    <x v="1"/>
    <n v="17374.662096966993"/>
    <m/>
    <m/>
    <m/>
  </r>
  <r>
    <m/>
    <x v="5"/>
    <x v="0"/>
    <x v="0"/>
    <x v="1"/>
    <n v="22709.454002990016"/>
    <m/>
    <m/>
    <m/>
  </r>
  <r>
    <m/>
    <x v="5"/>
    <x v="2"/>
    <x v="7"/>
    <x v="1"/>
    <n v="28214.659200154158"/>
    <m/>
    <m/>
    <m/>
  </r>
  <r>
    <m/>
    <x v="5"/>
    <x v="1"/>
    <x v="8"/>
    <x v="1"/>
    <n v="28573.177487448647"/>
    <m/>
    <m/>
    <m/>
  </r>
  <r>
    <m/>
    <x v="5"/>
    <x v="1"/>
    <x v="6"/>
    <x v="1"/>
    <n v="31060.934605726768"/>
    <m/>
    <m/>
    <m/>
  </r>
  <r>
    <m/>
    <x v="5"/>
    <x v="2"/>
    <x v="8"/>
    <x v="1"/>
    <n v="31184.567598260277"/>
    <m/>
    <m/>
    <m/>
  </r>
  <r>
    <m/>
    <x v="5"/>
    <x v="1"/>
    <x v="4"/>
    <x v="1"/>
    <n v="35093.752267021388"/>
    <m/>
    <m/>
    <m/>
  </r>
  <r>
    <m/>
    <x v="5"/>
    <x v="1"/>
    <x v="0"/>
    <x v="1"/>
    <n v="44657.457668165895"/>
    <m/>
    <m/>
    <m/>
  </r>
  <r>
    <m/>
    <x v="5"/>
    <x v="0"/>
    <x v="6"/>
    <x v="1"/>
    <n v="49402.042562965442"/>
    <m/>
    <m/>
    <m/>
  </r>
  <r>
    <m/>
    <x v="5"/>
    <x v="2"/>
    <x v="0"/>
    <x v="1"/>
    <n v="67366.911671155904"/>
    <m/>
    <m/>
    <m/>
  </r>
  <r>
    <m/>
    <x v="5"/>
    <x v="2"/>
    <x v="6"/>
    <x v="1"/>
    <n v="80462.977168692203"/>
    <m/>
    <m/>
    <m/>
  </r>
  <r>
    <m/>
    <x v="5"/>
    <x v="0"/>
    <x v="4"/>
    <x v="1"/>
    <n v="144756.50824459104"/>
    <m/>
    <m/>
    <m/>
  </r>
  <r>
    <m/>
    <x v="5"/>
    <x v="2"/>
    <x v="4"/>
    <x v="1"/>
    <n v="179850.26051161243"/>
    <m/>
    <m/>
    <m/>
  </r>
  <r>
    <m/>
    <x v="5"/>
    <x v="0"/>
    <x v="5"/>
    <x v="1"/>
    <n v="268768.4725074562"/>
    <m/>
    <m/>
    <m/>
  </r>
  <r>
    <m/>
    <x v="5"/>
    <x v="1"/>
    <x v="5"/>
    <x v="1"/>
    <n v="628551.60353566171"/>
    <m/>
    <m/>
    <m/>
  </r>
  <r>
    <m/>
    <x v="5"/>
    <x v="2"/>
    <x v="5"/>
    <x v="1"/>
    <n v="897320.07604311802"/>
    <m/>
    <m/>
    <m/>
  </r>
  <r>
    <n v="91"/>
    <x v="6"/>
    <x v="1"/>
    <x v="2"/>
    <x v="1"/>
    <m/>
    <m/>
    <m/>
    <m/>
  </r>
  <r>
    <n v="91"/>
    <x v="6"/>
    <x v="0"/>
    <x v="2"/>
    <x v="1"/>
    <m/>
    <m/>
    <m/>
    <m/>
  </r>
  <r>
    <n v="91"/>
    <x v="6"/>
    <x v="2"/>
    <x v="2"/>
    <x v="1"/>
    <m/>
    <m/>
    <m/>
    <m/>
  </r>
  <r>
    <n v="91"/>
    <x v="6"/>
    <x v="1"/>
    <x v="1"/>
    <x v="1"/>
    <m/>
    <m/>
    <m/>
    <m/>
  </r>
  <r>
    <n v="91"/>
    <x v="6"/>
    <x v="0"/>
    <x v="1"/>
    <x v="1"/>
    <m/>
    <m/>
    <m/>
    <m/>
  </r>
  <r>
    <n v="91"/>
    <x v="6"/>
    <x v="2"/>
    <x v="1"/>
    <x v="1"/>
    <m/>
    <m/>
    <m/>
    <m/>
  </r>
  <r>
    <n v="91"/>
    <x v="6"/>
    <x v="1"/>
    <x v="6"/>
    <x v="1"/>
    <m/>
    <m/>
    <m/>
    <m/>
  </r>
  <r>
    <n v="91"/>
    <x v="6"/>
    <x v="0"/>
    <x v="6"/>
    <x v="1"/>
    <m/>
    <m/>
    <m/>
    <m/>
  </r>
  <r>
    <n v="91"/>
    <x v="6"/>
    <x v="2"/>
    <x v="6"/>
    <x v="1"/>
    <m/>
    <m/>
    <m/>
    <m/>
  </r>
  <r>
    <n v="91"/>
    <x v="6"/>
    <x v="1"/>
    <x v="0"/>
    <x v="1"/>
    <m/>
    <m/>
    <m/>
    <m/>
  </r>
  <r>
    <n v="91"/>
    <x v="6"/>
    <x v="0"/>
    <x v="0"/>
    <x v="1"/>
    <m/>
    <m/>
    <m/>
    <m/>
  </r>
  <r>
    <n v="91"/>
    <x v="6"/>
    <x v="2"/>
    <x v="0"/>
    <x v="1"/>
    <m/>
    <m/>
    <m/>
    <m/>
  </r>
  <r>
    <n v="91"/>
    <x v="6"/>
    <x v="1"/>
    <x v="5"/>
    <x v="1"/>
    <m/>
    <m/>
    <m/>
    <m/>
  </r>
  <r>
    <n v="91"/>
    <x v="6"/>
    <x v="0"/>
    <x v="5"/>
    <x v="1"/>
    <m/>
    <m/>
    <m/>
    <m/>
  </r>
  <r>
    <n v="91"/>
    <x v="6"/>
    <x v="2"/>
    <x v="5"/>
    <x v="1"/>
    <m/>
    <m/>
    <m/>
    <m/>
  </r>
  <r>
    <n v="91"/>
    <x v="6"/>
    <x v="1"/>
    <x v="8"/>
    <x v="1"/>
    <m/>
    <m/>
    <m/>
    <m/>
  </r>
  <r>
    <n v="91"/>
    <x v="6"/>
    <x v="0"/>
    <x v="8"/>
    <x v="1"/>
    <m/>
    <m/>
    <m/>
    <m/>
  </r>
  <r>
    <n v="91"/>
    <x v="6"/>
    <x v="2"/>
    <x v="8"/>
    <x v="1"/>
    <m/>
    <m/>
    <m/>
    <m/>
  </r>
  <r>
    <n v="91"/>
    <x v="6"/>
    <x v="1"/>
    <x v="7"/>
    <x v="1"/>
    <m/>
    <m/>
    <m/>
    <m/>
  </r>
  <r>
    <n v="91"/>
    <x v="6"/>
    <x v="0"/>
    <x v="7"/>
    <x v="1"/>
    <m/>
    <m/>
    <m/>
    <m/>
  </r>
  <r>
    <n v="91"/>
    <x v="6"/>
    <x v="2"/>
    <x v="7"/>
    <x v="1"/>
    <m/>
    <m/>
    <m/>
    <m/>
  </r>
  <r>
    <n v="91"/>
    <x v="6"/>
    <x v="1"/>
    <x v="3"/>
    <x v="1"/>
    <m/>
    <m/>
    <m/>
    <m/>
  </r>
  <r>
    <n v="91"/>
    <x v="6"/>
    <x v="0"/>
    <x v="3"/>
    <x v="1"/>
    <m/>
    <m/>
    <m/>
    <m/>
  </r>
  <r>
    <n v="91"/>
    <x v="6"/>
    <x v="2"/>
    <x v="3"/>
    <x v="1"/>
    <m/>
    <m/>
    <m/>
    <m/>
  </r>
  <r>
    <n v="91"/>
    <x v="6"/>
    <x v="1"/>
    <x v="4"/>
    <x v="1"/>
    <m/>
    <m/>
    <m/>
    <m/>
  </r>
  <r>
    <n v="91"/>
    <x v="6"/>
    <x v="0"/>
    <x v="4"/>
    <x v="1"/>
    <m/>
    <m/>
    <m/>
    <m/>
  </r>
  <r>
    <n v="91"/>
    <x v="6"/>
    <x v="2"/>
    <x v="4"/>
    <x v="1"/>
    <m/>
    <m/>
    <m/>
    <m/>
  </r>
  <r>
    <s v="05"/>
    <x v="7"/>
    <x v="0"/>
    <x v="5"/>
    <x v="1"/>
    <n v="313.54457690261211"/>
    <n v="86.877249281429542"/>
    <n v="533.90185122080834"/>
    <n v="312.54457690261211"/>
  </r>
  <r>
    <s v="05"/>
    <x v="7"/>
    <x v="1"/>
    <x v="5"/>
    <x v="1"/>
    <n v="400.00410308088277"/>
    <n v="81.112533610619636"/>
    <n v="635.92878660846372"/>
    <n v="399.00410308088277"/>
  </r>
  <r>
    <s v="05"/>
    <x v="7"/>
    <x v="2"/>
    <x v="5"/>
    <x v="1"/>
    <n v="713.54867998349482"/>
    <n v="83.535175879325934"/>
    <n v="1168.2857238252891"/>
    <n v="712.54867998349482"/>
  </r>
  <r>
    <s v="05"/>
    <x v="7"/>
    <x v="0"/>
    <x v="0"/>
    <x v="1"/>
    <n v="1199.7697914232526"/>
    <n v="24.744422050386955"/>
    <n v="581.87715761272113"/>
    <n v="581.87715761272113"/>
  </r>
  <r>
    <s v="05"/>
    <x v="7"/>
    <x v="1"/>
    <x v="2"/>
    <x v="1"/>
    <n v="2681.7389641334203"/>
    <n v="36.375435294922362"/>
    <n v="1911.9686744870639"/>
    <n v="1911.9686744870639"/>
  </r>
  <r>
    <s v="05"/>
    <x v="7"/>
    <x v="1"/>
    <x v="0"/>
    <x v="1"/>
    <n v="2731.7302850144929"/>
    <n v="38.066690960831359"/>
    <n v="2038.1634779406133"/>
    <n v="2038.1634779406133"/>
  </r>
  <r>
    <s v="05"/>
    <x v="7"/>
    <x v="0"/>
    <x v="7"/>
    <x v="1"/>
    <n v="3370.6638451113104"/>
    <n v="47.177478769662237"/>
    <n v="3116.7806710511754"/>
    <n v="3116.7806710511754"/>
  </r>
  <r>
    <s v="05"/>
    <x v="7"/>
    <x v="2"/>
    <x v="0"/>
    <x v="1"/>
    <n v="3931.5000764377455"/>
    <n v="31.620790046200593"/>
    <n v="2436.6159142797269"/>
    <n v="2436.6159142797269"/>
  </r>
  <r>
    <s v="05"/>
    <x v="7"/>
    <x v="0"/>
    <x v="2"/>
    <x v="1"/>
    <n v="4375.6450825692136"/>
    <n v="24.016260750806151"/>
    <n v="2059.6980118169126"/>
    <n v="2059.6980118169126"/>
  </r>
  <r>
    <s v="05"/>
    <x v="7"/>
    <x v="0"/>
    <x v="8"/>
    <x v="1"/>
    <n v="5381.3203710458847"/>
    <n v="41.675898556823832"/>
    <n v="4395.7186929553664"/>
    <n v="4395.7186929553664"/>
  </r>
  <r>
    <s v="05"/>
    <x v="7"/>
    <x v="2"/>
    <x v="2"/>
    <x v="1"/>
    <n v="7057.384046702633"/>
    <n v="26.528187213595476"/>
    <n v="3669.5042624917214"/>
    <n v="3669.5042624917214"/>
  </r>
  <r>
    <s v="05"/>
    <x v="7"/>
    <x v="1"/>
    <x v="7"/>
    <x v="1"/>
    <n v="8394.3049849199924"/>
    <n v="50.228520218559758"/>
    <n v="8264.0169460538928"/>
    <n v="8264.0169460538928"/>
  </r>
  <r>
    <s v="05"/>
    <x v="7"/>
    <x v="1"/>
    <x v="8"/>
    <x v="1"/>
    <n v="11510.408195907696"/>
    <n v="41.003954745271329"/>
    <n v="9250.6562325861487"/>
    <n v="9250.6562325861487"/>
  </r>
  <r>
    <s v="05"/>
    <x v="7"/>
    <x v="2"/>
    <x v="7"/>
    <x v="1"/>
    <n v="11764.968830031303"/>
    <n v="46.731393009909574"/>
    <n v="10775.950290052364"/>
    <n v="10775.950290052364"/>
  </r>
  <r>
    <s v="05"/>
    <x v="7"/>
    <x v="2"/>
    <x v="8"/>
    <x v="1"/>
    <n v="16891.728566953581"/>
    <n v="40.298505970182177"/>
    <n v="13341.943920240685"/>
    <n v="13341.943920240685"/>
  </r>
  <r>
    <s v="05"/>
    <x v="7"/>
    <x v="1"/>
    <x v="4"/>
    <x v="1"/>
    <n v="17878.77612471487"/>
    <n v="59.918007728863756"/>
    <n v="20996.708662056491"/>
    <n v="17877.77612471487"/>
  </r>
  <r>
    <s v="05"/>
    <x v="7"/>
    <x v="0"/>
    <x v="3"/>
    <x v="1"/>
    <n v="20794.850380467775"/>
    <n v="12.132603734734788"/>
    <n v="4944.9953160305631"/>
    <n v="4944.9953160305631"/>
  </r>
  <r>
    <s v="05"/>
    <x v="7"/>
    <x v="1"/>
    <x v="3"/>
    <x v="1"/>
    <n v="22420.63046729194"/>
    <n v="12.614042229688213"/>
    <n v="5543.169678800833"/>
    <n v="5543.169678800833"/>
  </r>
  <r>
    <s v="05"/>
    <x v="7"/>
    <x v="2"/>
    <x v="3"/>
    <x v="1"/>
    <n v="43215.480847759718"/>
    <n v="11.103333371399051"/>
    <n v="9404.7834568965463"/>
    <n v="9404.7834568965463"/>
  </r>
  <r>
    <s v="05"/>
    <x v="7"/>
    <x v="1"/>
    <x v="6"/>
    <x v="1"/>
    <n v="56274.856580722859"/>
    <n v="9.5704102257945411"/>
    <n v="10556.039872355319"/>
    <n v="10556.039872355319"/>
  </r>
  <r>
    <s v="05"/>
    <x v="7"/>
    <x v="0"/>
    <x v="6"/>
    <x v="1"/>
    <n v="61075.591632696349"/>
    <n v="6.6244541038460492"/>
    <n v="7930.0120912663979"/>
    <n v="7930.0120912663979"/>
  </r>
  <r>
    <s v="05"/>
    <x v="7"/>
    <x v="0"/>
    <x v="4"/>
    <x v="1"/>
    <n v="89639.424694316593"/>
    <n v="56.33388242215397"/>
    <n v="98974.841497935457"/>
    <n v="89638.424694316593"/>
  </r>
  <r>
    <s v="05"/>
    <x v="7"/>
    <x v="2"/>
    <x v="4"/>
    <x v="1"/>
    <n v="107518.20081903148"/>
    <n v="14.294584897267587"/>
    <n v="30123.789772338572"/>
    <n v="30123.789772338572"/>
  </r>
  <r>
    <s v="05"/>
    <x v="7"/>
    <x v="2"/>
    <x v="6"/>
    <x v="1"/>
    <n v="117350.44821341924"/>
    <n v="7.0451158489276562"/>
    <n v="16204.251050707629"/>
    <n v="16204.251050707629"/>
  </r>
  <r>
    <s v="05"/>
    <x v="7"/>
    <x v="1"/>
    <x v="1"/>
    <x v="1"/>
    <m/>
    <m/>
    <m/>
    <m/>
  </r>
  <r>
    <s v="05"/>
    <x v="7"/>
    <x v="0"/>
    <x v="1"/>
    <x v="1"/>
    <m/>
    <m/>
    <m/>
    <m/>
  </r>
  <r>
    <s v="05"/>
    <x v="7"/>
    <x v="2"/>
    <x v="1"/>
    <x v="1"/>
    <m/>
    <m/>
    <m/>
    <m/>
  </r>
  <r>
    <n v="81"/>
    <x v="8"/>
    <x v="1"/>
    <x v="2"/>
    <x v="1"/>
    <m/>
    <m/>
    <m/>
    <m/>
  </r>
  <r>
    <n v="81"/>
    <x v="8"/>
    <x v="0"/>
    <x v="2"/>
    <x v="1"/>
    <m/>
    <m/>
    <m/>
    <m/>
  </r>
  <r>
    <n v="81"/>
    <x v="8"/>
    <x v="2"/>
    <x v="2"/>
    <x v="1"/>
    <m/>
    <m/>
    <m/>
    <m/>
  </r>
  <r>
    <n v="81"/>
    <x v="8"/>
    <x v="1"/>
    <x v="1"/>
    <x v="1"/>
    <m/>
    <m/>
    <m/>
    <m/>
  </r>
  <r>
    <n v="81"/>
    <x v="8"/>
    <x v="0"/>
    <x v="1"/>
    <x v="1"/>
    <m/>
    <m/>
    <m/>
    <m/>
  </r>
  <r>
    <n v="81"/>
    <x v="8"/>
    <x v="2"/>
    <x v="1"/>
    <x v="1"/>
    <m/>
    <m/>
    <m/>
    <m/>
  </r>
  <r>
    <n v="81"/>
    <x v="8"/>
    <x v="1"/>
    <x v="6"/>
    <x v="1"/>
    <m/>
    <m/>
    <m/>
    <m/>
  </r>
  <r>
    <n v="81"/>
    <x v="8"/>
    <x v="0"/>
    <x v="6"/>
    <x v="1"/>
    <m/>
    <m/>
    <m/>
    <m/>
  </r>
  <r>
    <n v="81"/>
    <x v="8"/>
    <x v="2"/>
    <x v="6"/>
    <x v="1"/>
    <m/>
    <m/>
    <m/>
    <m/>
  </r>
  <r>
    <n v="81"/>
    <x v="8"/>
    <x v="1"/>
    <x v="0"/>
    <x v="1"/>
    <m/>
    <m/>
    <m/>
    <m/>
  </r>
  <r>
    <n v="81"/>
    <x v="8"/>
    <x v="0"/>
    <x v="0"/>
    <x v="1"/>
    <m/>
    <m/>
    <m/>
    <m/>
  </r>
  <r>
    <n v="81"/>
    <x v="8"/>
    <x v="2"/>
    <x v="0"/>
    <x v="1"/>
    <m/>
    <m/>
    <m/>
    <m/>
  </r>
  <r>
    <n v="81"/>
    <x v="8"/>
    <x v="1"/>
    <x v="5"/>
    <x v="1"/>
    <m/>
    <m/>
    <m/>
    <m/>
  </r>
  <r>
    <n v="81"/>
    <x v="8"/>
    <x v="0"/>
    <x v="5"/>
    <x v="1"/>
    <m/>
    <m/>
    <m/>
    <m/>
  </r>
  <r>
    <n v="81"/>
    <x v="8"/>
    <x v="2"/>
    <x v="5"/>
    <x v="1"/>
    <m/>
    <m/>
    <m/>
    <m/>
  </r>
  <r>
    <n v="81"/>
    <x v="8"/>
    <x v="1"/>
    <x v="8"/>
    <x v="1"/>
    <m/>
    <m/>
    <m/>
    <m/>
  </r>
  <r>
    <n v="81"/>
    <x v="8"/>
    <x v="0"/>
    <x v="8"/>
    <x v="1"/>
    <m/>
    <m/>
    <m/>
    <m/>
  </r>
  <r>
    <n v="81"/>
    <x v="8"/>
    <x v="2"/>
    <x v="8"/>
    <x v="1"/>
    <m/>
    <m/>
    <m/>
    <m/>
  </r>
  <r>
    <n v="81"/>
    <x v="8"/>
    <x v="1"/>
    <x v="7"/>
    <x v="1"/>
    <m/>
    <m/>
    <m/>
    <m/>
  </r>
  <r>
    <n v="81"/>
    <x v="8"/>
    <x v="0"/>
    <x v="7"/>
    <x v="1"/>
    <m/>
    <m/>
    <m/>
    <m/>
  </r>
  <r>
    <n v="81"/>
    <x v="8"/>
    <x v="2"/>
    <x v="7"/>
    <x v="1"/>
    <m/>
    <m/>
    <m/>
    <m/>
  </r>
  <r>
    <n v="81"/>
    <x v="8"/>
    <x v="1"/>
    <x v="3"/>
    <x v="1"/>
    <m/>
    <m/>
    <m/>
    <m/>
  </r>
  <r>
    <n v="81"/>
    <x v="8"/>
    <x v="0"/>
    <x v="3"/>
    <x v="1"/>
    <m/>
    <m/>
    <m/>
    <m/>
  </r>
  <r>
    <n v="81"/>
    <x v="8"/>
    <x v="2"/>
    <x v="3"/>
    <x v="1"/>
    <m/>
    <m/>
    <m/>
    <m/>
  </r>
  <r>
    <n v="81"/>
    <x v="8"/>
    <x v="1"/>
    <x v="4"/>
    <x v="1"/>
    <m/>
    <m/>
    <m/>
    <m/>
  </r>
  <r>
    <n v="81"/>
    <x v="8"/>
    <x v="0"/>
    <x v="4"/>
    <x v="1"/>
    <m/>
    <m/>
    <m/>
    <m/>
  </r>
  <r>
    <n v="81"/>
    <x v="8"/>
    <x v="2"/>
    <x v="4"/>
    <x v="1"/>
    <m/>
    <m/>
    <m/>
    <m/>
  </r>
  <r>
    <n v="88"/>
    <x v="9"/>
    <x v="1"/>
    <x v="2"/>
    <x v="1"/>
    <m/>
    <m/>
    <m/>
    <m/>
  </r>
  <r>
    <n v="88"/>
    <x v="9"/>
    <x v="0"/>
    <x v="2"/>
    <x v="1"/>
    <m/>
    <m/>
    <m/>
    <m/>
  </r>
  <r>
    <n v="88"/>
    <x v="9"/>
    <x v="2"/>
    <x v="2"/>
    <x v="1"/>
    <m/>
    <m/>
    <m/>
    <m/>
  </r>
  <r>
    <n v="88"/>
    <x v="9"/>
    <x v="1"/>
    <x v="1"/>
    <x v="1"/>
    <m/>
    <m/>
    <m/>
    <m/>
  </r>
  <r>
    <n v="88"/>
    <x v="9"/>
    <x v="0"/>
    <x v="1"/>
    <x v="1"/>
    <m/>
    <m/>
    <m/>
    <m/>
  </r>
  <r>
    <n v="88"/>
    <x v="9"/>
    <x v="2"/>
    <x v="1"/>
    <x v="1"/>
    <m/>
    <m/>
    <m/>
    <m/>
  </r>
  <r>
    <n v="88"/>
    <x v="9"/>
    <x v="1"/>
    <x v="6"/>
    <x v="1"/>
    <m/>
    <m/>
    <m/>
    <m/>
  </r>
  <r>
    <n v="88"/>
    <x v="9"/>
    <x v="0"/>
    <x v="6"/>
    <x v="1"/>
    <m/>
    <m/>
    <m/>
    <m/>
  </r>
  <r>
    <n v="88"/>
    <x v="9"/>
    <x v="2"/>
    <x v="6"/>
    <x v="1"/>
    <m/>
    <m/>
    <m/>
    <m/>
  </r>
  <r>
    <n v="88"/>
    <x v="9"/>
    <x v="1"/>
    <x v="0"/>
    <x v="1"/>
    <m/>
    <m/>
    <m/>
    <m/>
  </r>
  <r>
    <n v="88"/>
    <x v="9"/>
    <x v="0"/>
    <x v="0"/>
    <x v="1"/>
    <m/>
    <m/>
    <m/>
    <m/>
  </r>
  <r>
    <n v="88"/>
    <x v="9"/>
    <x v="2"/>
    <x v="0"/>
    <x v="1"/>
    <m/>
    <m/>
    <m/>
    <m/>
  </r>
  <r>
    <n v="88"/>
    <x v="9"/>
    <x v="1"/>
    <x v="5"/>
    <x v="1"/>
    <m/>
    <m/>
    <m/>
    <m/>
  </r>
  <r>
    <n v="88"/>
    <x v="9"/>
    <x v="0"/>
    <x v="5"/>
    <x v="1"/>
    <m/>
    <m/>
    <m/>
    <m/>
  </r>
  <r>
    <n v="88"/>
    <x v="9"/>
    <x v="2"/>
    <x v="5"/>
    <x v="1"/>
    <m/>
    <m/>
    <m/>
    <m/>
  </r>
  <r>
    <n v="88"/>
    <x v="9"/>
    <x v="1"/>
    <x v="8"/>
    <x v="1"/>
    <m/>
    <m/>
    <m/>
    <m/>
  </r>
  <r>
    <n v="88"/>
    <x v="9"/>
    <x v="0"/>
    <x v="8"/>
    <x v="1"/>
    <m/>
    <m/>
    <m/>
    <m/>
  </r>
  <r>
    <n v="88"/>
    <x v="9"/>
    <x v="2"/>
    <x v="8"/>
    <x v="1"/>
    <m/>
    <m/>
    <m/>
    <m/>
  </r>
  <r>
    <n v="88"/>
    <x v="9"/>
    <x v="1"/>
    <x v="7"/>
    <x v="1"/>
    <m/>
    <m/>
    <m/>
    <m/>
  </r>
  <r>
    <n v="88"/>
    <x v="9"/>
    <x v="0"/>
    <x v="7"/>
    <x v="1"/>
    <m/>
    <m/>
    <m/>
    <m/>
  </r>
  <r>
    <n v="88"/>
    <x v="9"/>
    <x v="2"/>
    <x v="7"/>
    <x v="1"/>
    <m/>
    <m/>
    <m/>
    <m/>
  </r>
  <r>
    <n v="88"/>
    <x v="9"/>
    <x v="1"/>
    <x v="3"/>
    <x v="1"/>
    <m/>
    <m/>
    <m/>
    <m/>
  </r>
  <r>
    <n v="88"/>
    <x v="9"/>
    <x v="0"/>
    <x v="3"/>
    <x v="1"/>
    <m/>
    <m/>
    <m/>
    <m/>
  </r>
  <r>
    <n v="88"/>
    <x v="9"/>
    <x v="2"/>
    <x v="3"/>
    <x v="1"/>
    <m/>
    <m/>
    <m/>
    <m/>
  </r>
  <r>
    <n v="88"/>
    <x v="9"/>
    <x v="1"/>
    <x v="4"/>
    <x v="1"/>
    <m/>
    <m/>
    <m/>
    <m/>
  </r>
  <r>
    <n v="88"/>
    <x v="9"/>
    <x v="0"/>
    <x v="4"/>
    <x v="1"/>
    <m/>
    <m/>
    <m/>
    <m/>
  </r>
  <r>
    <n v="88"/>
    <x v="9"/>
    <x v="2"/>
    <x v="4"/>
    <x v="1"/>
    <m/>
    <m/>
    <m/>
    <m/>
  </r>
  <r>
    <s v="08"/>
    <x v="10"/>
    <x v="0"/>
    <x v="0"/>
    <x v="1"/>
    <n v="37.535441657579078"/>
    <n v="98.658933325509693"/>
    <n v="72.582850062437601"/>
    <n v="36.535441657579078"/>
  </r>
  <r>
    <s v="08"/>
    <x v="10"/>
    <x v="2"/>
    <x v="0"/>
    <x v="1"/>
    <n v="37.535441657579078"/>
    <n v="98.658933325509693"/>
    <n v="72.582850062437601"/>
    <n v="36.535441657579078"/>
  </r>
  <r>
    <s v="08"/>
    <x v="10"/>
    <x v="1"/>
    <x v="3"/>
    <x v="1"/>
    <n v="237.18533114997837"/>
    <n v="61.297575146253116"/>
    <n v="284.96215893119268"/>
    <n v="236.18533114997837"/>
  </r>
  <r>
    <s v="08"/>
    <x v="10"/>
    <x v="0"/>
    <x v="8"/>
    <x v="1"/>
    <n v="291.52582473662108"/>
    <n v="65.514536288307852"/>
    <n v="374.34391278425022"/>
    <n v="290.52582473662108"/>
  </r>
  <r>
    <s v="08"/>
    <x v="10"/>
    <x v="1"/>
    <x v="2"/>
    <x v="1"/>
    <n v="435.82647518113873"/>
    <n v="39.677866228164348"/>
    <n v="338.9362257862204"/>
    <n v="338.9362257862204"/>
  </r>
  <r>
    <s v="08"/>
    <x v="10"/>
    <x v="1"/>
    <x v="8"/>
    <x v="1"/>
    <n v="594.59288129044126"/>
    <n v="59.289401935473173"/>
    <n v="690.95990400528103"/>
    <n v="593.59288129044126"/>
  </r>
  <r>
    <s v="08"/>
    <x v="10"/>
    <x v="0"/>
    <x v="3"/>
    <x v="1"/>
    <n v="721.51356485732254"/>
    <n v="35.42209437948015"/>
    <n v="500.9274231728445"/>
    <n v="500.9274231728445"/>
  </r>
  <r>
    <s v="08"/>
    <x v="10"/>
    <x v="2"/>
    <x v="8"/>
    <x v="1"/>
    <n v="886.11870602706244"/>
    <n v="59.283027688251622"/>
    <n v="1029.6232757758087"/>
    <n v="885.11870602706244"/>
  </r>
  <r>
    <s v="08"/>
    <x v="10"/>
    <x v="1"/>
    <x v="7"/>
    <x v="1"/>
    <n v="918.82947271545459"/>
    <n v="70.392237517570479"/>
    <n v="1267.6978646379944"/>
    <n v="917.82947271545459"/>
  </r>
  <r>
    <s v="08"/>
    <x v="10"/>
    <x v="2"/>
    <x v="3"/>
    <x v="1"/>
    <n v="958.69889600730085"/>
    <n v="32.076467461503569"/>
    <n v="602.73280928588849"/>
    <n v="602.73280928588849"/>
  </r>
  <r>
    <s v="08"/>
    <x v="10"/>
    <x v="0"/>
    <x v="2"/>
    <x v="1"/>
    <n v="1116.3081295774859"/>
    <n v="29.491900383575608"/>
    <n v="645.27214383554667"/>
    <n v="645.27214383554667"/>
  </r>
  <r>
    <s v="08"/>
    <x v="10"/>
    <x v="1"/>
    <x v="6"/>
    <x v="1"/>
    <n v="1501.7661119479619"/>
    <n v="18.243985828342961"/>
    <n v="537.00471341174068"/>
    <n v="537.00471341174068"/>
  </r>
  <r>
    <s v="08"/>
    <x v="10"/>
    <x v="2"/>
    <x v="2"/>
    <x v="1"/>
    <n v="1552.1346047586246"/>
    <n v="28.917749051768361"/>
    <n v="879.73108430152126"/>
    <n v="879.73108430152126"/>
  </r>
  <r>
    <s v="08"/>
    <x v="10"/>
    <x v="1"/>
    <x v="4"/>
    <x v="1"/>
    <n v="1959.004417729006"/>
    <n v="98.43035740995893"/>
    <n v="3779.3798980931888"/>
    <n v="1958.004417729006"/>
  </r>
  <r>
    <s v="08"/>
    <x v="10"/>
    <x v="0"/>
    <x v="6"/>
    <x v="1"/>
    <n v="2732.4295558426056"/>
    <n v="16.78321897201257"/>
    <n v="898.83568580158783"/>
    <n v="898.83568580158783"/>
  </r>
  <r>
    <s v="08"/>
    <x v="10"/>
    <x v="0"/>
    <x v="7"/>
    <x v="1"/>
    <n v="3055.3589776573722"/>
    <n v="64.837508875346927"/>
    <n v="3882.7965506921232"/>
    <n v="3054.3589776573722"/>
  </r>
  <r>
    <s v="08"/>
    <x v="10"/>
    <x v="2"/>
    <x v="7"/>
    <x v="1"/>
    <n v="3974.1884503728265"/>
    <n v="65.240274173497198"/>
    <n v="5081.8320247415959"/>
    <n v="3973.1884503728265"/>
  </r>
  <r>
    <s v="08"/>
    <x v="10"/>
    <x v="2"/>
    <x v="6"/>
    <x v="1"/>
    <n v="4234.1956677905664"/>
    <n v="14.675911028140062"/>
    <n v="1217.9573063661169"/>
    <n v="1217.9573063661169"/>
  </r>
  <r>
    <s v="08"/>
    <x v="10"/>
    <x v="0"/>
    <x v="4"/>
    <x v="1"/>
    <n v="4287.4718890432605"/>
    <n v="98.440605940404595"/>
    <n v="8272.4020819134457"/>
    <n v="4286.4718890432605"/>
  </r>
  <r>
    <s v="08"/>
    <x v="10"/>
    <x v="2"/>
    <x v="4"/>
    <x v="1"/>
    <n v="6246.4763067722661"/>
    <n v="46.903772196512058"/>
    <n v="5742.4727137856244"/>
    <n v="5742.4727137856244"/>
  </r>
  <r>
    <s v="08"/>
    <x v="10"/>
    <x v="1"/>
    <x v="1"/>
    <x v="1"/>
    <m/>
    <m/>
    <m/>
    <m/>
  </r>
  <r>
    <s v="08"/>
    <x v="10"/>
    <x v="0"/>
    <x v="1"/>
    <x v="1"/>
    <m/>
    <m/>
    <m/>
    <m/>
  </r>
  <r>
    <s v="08"/>
    <x v="10"/>
    <x v="2"/>
    <x v="1"/>
    <x v="1"/>
    <m/>
    <m/>
    <m/>
    <m/>
  </r>
  <r>
    <s v="08"/>
    <x v="10"/>
    <x v="1"/>
    <x v="0"/>
    <x v="1"/>
    <m/>
    <m/>
    <m/>
    <m/>
  </r>
  <r>
    <s v="08"/>
    <x v="10"/>
    <x v="1"/>
    <x v="5"/>
    <x v="1"/>
    <m/>
    <m/>
    <m/>
    <m/>
  </r>
  <r>
    <s v="08"/>
    <x v="10"/>
    <x v="0"/>
    <x v="5"/>
    <x v="1"/>
    <m/>
    <m/>
    <m/>
    <m/>
  </r>
  <r>
    <s v="08"/>
    <x v="10"/>
    <x v="2"/>
    <x v="5"/>
    <x v="1"/>
    <m/>
    <m/>
    <m/>
    <m/>
  </r>
  <r>
    <n v="13"/>
    <x v="11"/>
    <x v="1"/>
    <x v="0"/>
    <x v="1"/>
    <n v="51.761089599891285"/>
    <n v="99.029312252449188"/>
    <n v="100.46695604848684"/>
    <n v="50.761089599891285"/>
  </r>
  <r>
    <n v="13"/>
    <x v="11"/>
    <x v="0"/>
    <x v="0"/>
    <x v="1"/>
    <n v="51.761089599891285"/>
    <n v="99.029312252449188"/>
    <n v="100.46695604848684"/>
    <n v="50.761089599891285"/>
  </r>
  <r>
    <n v="13"/>
    <x v="11"/>
    <x v="2"/>
    <x v="0"/>
    <x v="1"/>
    <n v="103.52217919978257"/>
    <n v="99.029312252449188"/>
    <n v="200.93391209697367"/>
    <n v="102.52217919978257"/>
  </r>
  <r>
    <n v="13"/>
    <x v="11"/>
    <x v="0"/>
    <x v="8"/>
    <x v="1"/>
    <n v="695.42941686458278"/>
    <n v="48.587736311987186"/>
    <n v="662.27108615222107"/>
    <n v="662.27108615222107"/>
  </r>
  <r>
    <n v="13"/>
    <x v="11"/>
    <x v="1"/>
    <x v="8"/>
    <x v="1"/>
    <n v="1195.0512685162494"/>
    <n v="50.128678217547453"/>
    <n v="1174.1642736612901"/>
    <n v="1174.1642736612901"/>
  </r>
  <r>
    <n v="13"/>
    <x v="11"/>
    <x v="2"/>
    <x v="8"/>
    <x v="1"/>
    <n v="1890.480685380832"/>
    <n v="48.0153964599346"/>
    <n v="1779.134720324827"/>
    <n v="1779.134720324827"/>
  </r>
  <r>
    <n v="13"/>
    <x v="11"/>
    <x v="0"/>
    <x v="7"/>
    <x v="1"/>
    <n v="2065.7043153797672"/>
    <n v="46.801412736550837"/>
    <n v="1894.8864530129481"/>
    <n v="1894.8864530129481"/>
  </r>
  <r>
    <n v="13"/>
    <x v="11"/>
    <x v="0"/>
    <x v="1"/>
    <x v="1"/>
    <n v="2999.1245602945842"/>
    <n v="56.803566593339283"/>
    <n v="3339.0750449752909"/>
    <n v="2998.1245602945842"/>
  </r>
  <r>
    <n v="13"/>
    <x v="11"/>
    <x v="1"/>
    <x v="2"/>
    <x v="1"/>
    <n v="3989.1499032348684"/>
    <n v="31.534268327981664"/>
    <n v="2465.5804996033485"/>
    <n v="2465.5804996033485"/>
  </r>
  <r>
    <n v="13"/>
    <x v="11"/>
    <x v="1"/>
    <x v="3"/>
    <x v="1"/>
    <n v="4909.9124521029225"/>
    <n v="23.160787896747987"/>
    <n v="2228.8618415372489"/>
    <n v="2228.8618415372489"/>
  </r>
  <r>
    <n v="13"/>
    <x v="11"/>
    <x v="1"/>
    <x v="4"/>
    <x v="1"/>
    <n v="5368.1665598829659"/>
    <n v="62.558953199981026"/>
    <n v="6582.2068595526634"/>
    <n v="5367.1665598829659"/>
  </r>
  <r>
    <n v="13"/>
    <x v="11"/>
    <x v="1"/>
    <x v="7"/>
    <x v="1"/>
    <n v="5390.3487344207124"/>
    <n v="51.679798564425447"/>
    <n v="5460.0138810226135"/>
    <n v="5389.3487344207124"/>
  </r>
  <r>
    <n v="13"/>
    <x v="11"/>
    <x v="0"/>
    <x v="2"/>
    <x v="1"/>
    <n v="5474.1189951197202"/>
    <n v="19.795067513768089"/>
    <n v="2123.8668797011856"/>
    <n v="2123.8668797011856"/>
  </r>
  <r>
    <n v="13"/>
    <x v="11"/>
    <x v="2"/>
    <x v="7"/>
    <x v="1"/>
    <n v="7456.05304980048"/>
    <n v="49.844266265180728"/>
    <n v="7284.1732726307328"/>
    <n v="7284.1732726307328"/>
  </r>
  <r>
    <n v="13"/>
    <x v="11"/>
    <x v="0"/>
    <x v="3"/>
    <x v="1"/>
    <n v="7648.1128374187838"/>
    <n v="25.966717385530234"/>
    <n v="3892.4891378052262"/>
    <n v="3892.4891378052262"/>
  </r>
  <r>
    <n v="13"/>
    <x v="11"/>
    <x v="1"/>
    <x v="1"/>
    <x v="1"/>
    <n v="8281.5757229399296"/>
    <n v="57.0376351029646"/>
    <n v="9258.2852855873116"/>
    <n v="8280.5757229399296"/>
  </r>
  <r>
    <n v="13"/>
    <x v="11"/>
    <x v="2"/>
    <x v="2"/>
    <x v="1"/>
    <n v="9463.2688983545868"/>
    <n v="21.136972885289733"/>
    <n v="3920.4872189702401"/>
    <n v="3920.4872189702401"/>
  </r>
  <r>
    <n v="13"/>
    <x v="11"/>
    <x v="2"/>
    <x v="1"/>
    <x v="1"/>
    <n v="11280.700283234513"/>
    <n v="50.512290106762869"/>
    <n v="11168.354504158002"/>
    <n v="11168.354504158002"/>
  </r>
  <r>
    <n v="13"/>
    <x v="11"/>
    <x v="2"/>
    <x v="3"/>
    <x v="1"/>
    <n v="12558.025289521705"/>
    <n v="23.396917660789391"/>
    <n v="5758.8540401485843"/>
    <n v="5758.8540401485843"/>
  </r>
  <r>
    <n v="13"/>
    <x v="11"/>
    <x v="1"/>
    <x v="6"/>
    <x v="1"/>
    <n v="16980.707466951346"/>
    <n v="11.546393902061958"/>
    <n v="3842.8923681224574"/>
    <n v="3842.8923681224574"/>
  </r>
  <r>
    <n v="13"/>
    <x v="11"/>
    <x v="0"/>
    <x v="6"/>
    <x v="1"/>
    <n v="23948.336334184532"/>
    <n v="12.21527946556594"/>
    <n v="5733.698172725648"/>
    <n v="5733.698172725648"/>
  </r>
  <r>
    <n v="13"/>
    <x v="11"/>
    <x v="0"/>
    <x v="4"/>
    <x v="1"/>
    <n v="26244.726583691336"/>
    <n v="55.606774298446993"/>
    <n v="28603.937918210009"/>
    <n v="26243.726583691336"/>
  </r>
  <r>
    <n v="13"/>
    <x v="11"/>
    <x v="2"/>
    <x v="4"/>
    <x v="1"/>
    <n v="31612.893143574303"/>
    <n v="24.569584378123935"/>
    <n v="15223.626652342224"/>
    <n v="15223.626652342224"/>
  </r>
  <r>
    <n v="13"/>
    <x v="11"/>
    <x v="2"/>
    <x v="6"/>
    <x v="1"/>
    <n v="40929.043801135871"/>
    <n v="10.981860458061087"/>
    <n v="8809.7501350365073"/>
    <n v="8809.7501350365073"/>
  </r>
  <r>
    <n v="13"/>
    <x v="11"/>
    <x v="1"/>
    <x v="5"/>
    <x v="1"/>
    <m/>
    <m/>
    <m/>
    <m/>
  </r>
  <r>
    <n v="13"/>
    <x v="11"/>
    <x v="0"/>
    <x v="5"/>
    <x v="1"/>
    <m/>
    <m/>
    <m/>
    <m/>
  </r>
  <r>
    <n v="13"/>
    <x v="11"/>
    <x v="2"/>
    <x v="5"/>
    <x v="1"/>
    <m/>
    <m/>
    <m/>
    <m/>
  </r>
  <r>
    <n v="15"/>
    <x v="12"/>
    <x v="0"/>
    <x v="1"/>
    <x v="1"/>
    <n v="90.755963778235241"/>
    <n v="98.892005779570468"/>
    <n v="175.91077017195946"/>
    <n v="89.755963778235241"/>
  </r>
  <r>
    <n v="15"/>
    <x v="12"/>
    <x v="1"/>
    <x v="1"/>
    <x v="1"/>
    <n v="136.13394566735286"/>
    <n v="98.892005779570454"/>
    <n v="263.86615525793917"/>
    <n v="135.13394566735286"/>
  </r>
  <r>
    <n v="15"/>
    <x v="12"/>
    <x v="2"/>
    <x v="1"/>
    <x v="1"/>
    <n v="226.8899094455881"/>
    <n v="98.892005779570468"/>
    <n v="439.77692542989865"/>
    <n v="225.8899094455881"/>
  </r>
  <r>
    <n v="15"/>
    <x v="12"/>
    <x v="1"/>
    <x v="2"/>
    <x v="1"/>
    <n v="804.02828259238095"/>
    <n v="42.284375173630615"/>
    <n v="666.3575376063842"/>
    <n v="666.3575376063842"/>
  </r>
  <r>
    <n v="15"/>
    <x v="12"/>
    <x v="0"/>
    <x v="5"/>
    <x v="1"/>
    <n v="1401.2502409328151"/>
    <n v="36.398785861798615"/>
    <n v="999.6746261867421"/>
    <n v="999.6746261867421"/>
  </r>
  <r>
    <n v="15"/>
    <x v="12"/>
    <x v="0"/>
    <x v="3"/>
    <x v="1"/>
    <n v="1840.0041328067909"/>
    <n v="32.170280182401079"/>
    <n v="1160.1915903877398"/>
    <n v="1160.1915903877398"/>
  </r>
  <r>
    <n v="15"/>
    <x v="12"/>
    <x v="0"/>
    <x v="2"/>
    <x v="1"/>
    <n v="2048.7758551169923"/>
    <n v="20.778035762399739"/>
    <n v="834.36294454053461"/>
    <n v="834.36294454053461"/>
  </r>
  <r>
    <n v="15"/>
    <x v="12"/>
    <x v="1"/>
    <x v="3"/>
    <x v="1"/>
    <n v="2084.148421849196"/>
    <n v="29.616081685676942"/>
    <n v="1209.7964741685853"/>
    <n v="1209.7964741685853"/>
  </r>
  <r>
    <n v="15"/>
    <x v="12"/>
    <x v="1"/>
    <x v="5"/>
    <x v="1"/>
    <n v="2143.5426264289463"/>
    <n v="35.161648962186796"/>
    <n v="1477.2616699731789"/>
    <n v="1477.2616699731789"/>
  </r>
  <r>
    <n v="15"/>
    <x v="12"/>
    <x v="2"/>
    <x v="2"/>
    <x v="1"/>
    <n v="2852.8041377093728"/>
    <n v="20.037921500521112"/>
    <n v="1120.4196012085317"/>
    <n v="1120.4196012085317"/>
  </r>
  <r>
    <n v="15"/>
    <x v="12"/>
    <x v="2"/>
    <x v="5"/>
    <x v="1"/>
    <n v="3544.7928673617607"/>
    <n v="34.380391666432779"/>
    <n v="2388.6787962629828"/>
    <n v="2388.6787962629828"/>
  </r>
  <r>
    <n v="15"/>
    <x v="12"/>
    <x v="2"/>
    <x v="3"/>
    <x v="1"/>
    <n v="3924.1525546559865"/>
    <n v="28.902127040556547"/>
    <n v="2222.9605709593598"/>
    <n v="2222.9605709593598"/>
  </r>
  <r>
    <n v="15"/>
    <x v="12"/>
    <x v="1"/>
    <x v="4"/>
    <x v="1"/>
    <n v="5630.6561826339985"/>
    <n v="34.708680385048332"/>
    <n v="3830.4798577023403"/>
    <n v="3830.4798577023403"/>
  </r>
  <r>
    <n v="15"/>
    <x v="12"/>
    <x v="0"/>
    <x v="0"/>
    <x v="1"/>
    <n v="10919.301458488108"/>
    <n v="16.787228532807685"/>
    <n v="3592.7742564442983"/>
    <n v="3592.7742564442983"/>
  </r>
  <r>
    <n v="15"/>
    <x v="12"/>
    <x v="1"/>
    <x v="6"/>
    <x v="1"/>
    <n v="15446.999886764079"/>
    <n v="14.189876668571596"/>
    <n v="4296.1440565353851"/>
    <n v="4296.1440565353851"/>
  </r>
  <r>
    <n v="15"/>
    <x v="12"/>
    <x v="0"/>
    <x v="8"/>
    <x v="1"/>
    <n v="15469.414758790868"/>
    <n v="20.432798673610378"/>
    <n v="6195.2353723530368"/>
    <n v="6195.2353723530368"/>
  </r>
  <r>
    <n v="15"/>
    <x v="12"/>
    <x v="1"/>
    <x v="0"/>
    <x v="1"/>
    <n v="16815.086089726581"/>
    <n v="17.474248524935739"/>
    <n v="5759.0874686814141"/>
    <n v="5759.0874686814141"/>
  </r>
  <r>
    <n v="15"/>
    <x v="12"/>
    <x v="1"/>
    <x v="8"/>
    <x v="1"/>
    <n v="23001.47022175719"/>
    <n v="22.906934609044612"/>
    <n v="10327.106215920905"/>
    <n v="10327.106215920905"/>
  </r>
  <r>
    <n v="15"/>
    <x v="12"/>
    <x v="0"/>
    <x v="6"/>
    <x v="1"/>
    <n v="24489.737136444306"/>
    <n v="9.0303578997787302"/>
    <n v="4334.5613877864498"/>
    <n v="4334.5613877864498"/>
  </r>
  <r>
    <n v="15"/>
    <x v="12"/>
    <x v="2"/>
    <x v="0"/>
    <x v="1"/>
    <n v="27734.387548214683"/>
    <n v="16.041071009464805"/>
    <n v="8719.8298892725943"/>
    <n v="8719.8298892725943"/>
  </r>
  <r>
    <n v="15"/>
    <x v="12"/>
    <x v="0"/>
    <x v="4"/>
    <x v="1"/>
    <n v="33522.505832984461"/>
    <n v="44.045855496535758"/>
    <n v="28939.937976907651"/>
    <n v="28939.937976907651"/>
  </r>
  <r>
    <n v="15"/>
    <x v="12"/>
    <x v="0"/>
    <x v="7"/>
    <x v="1"/>
    <n v="36638.901879305595"/>
    <n v="9.3154691724674432"/>
    <n v="6689.6477950067219"/>
    <n v="6689.6477950067219"/>
  </r>
  <r>
    <n v="15"/>
    <x v="12"/>
    <x v="2"/>
    <x v="8"/>
    <x v="1"/>
    <n v="38470.884980548057"/>
    <n v="20.524652949786446"/>
    <n v="15476.190632779257"/>
    <n v="15476.190632779257"/>
  </r>
  <r>
    <n v="15"/>
    <x v="12"/>
    <x v="2"/>
    <x v="4"/>
    <x v="1"/>
    <n v="39153.162015618451"/>
    <n v="15.248585051224046"/>
    <n v="11701.794291982445"/>
    <n v="11701.794291982445"/>
  </r>
  <r>
    <n v="15"/>
    <x v="12"/>
    <x v="2"/>
    <x v="6"/>
    <x v="1"/>
    <n v="39936.737023208385"/>
    <n v="9.5923154988937558"/>
    <n v="7508.4813178501308"/>
    <n v="7508.4813178501308"/>
  </r>
  <r>
    <n v="15"/>
    <x v="12"/>
    <x v="1"/>
    <x v="7"/>
    <x v="1"/>
    <n v="81597.773373944015"/>
    <n v="9.081656286095237"/>
    <n v="14524.441457259923"/>
    <n v="14524.441457259923"/>
  </r>
  <r>
    <n v="15"/>
    <x v="12"/>
    <x v="2"/>
    <x v="7"/>
    <x v="1"/>
    <n v="118236.67525324962"/>
    <n v="8.9371942852882373"/>
    <n v="20711.401112342544"/>
    <n v="20711.401112342544"/>
  </r>
  <r>
    <n v="17"/>
    <x v="13"/>
    <x v="0"/>
    <x v="1"/>
    <x v="1"/>
    <n v="64.160818197479642"/>
    <n v="73.644015246184807"/>
    <n v="92.611181361440487"/>
    <n v="63.160818197479642"/>
  </r>
  <r>
    <n v="17"/>
    <x v="13"/>
    <x v="0"/>
    <x v="0"/>
    <x v="1"/>
    <n v="117.39334042541492"/>
    <n v="46.271378273420872"/>
    <n v="106.46625256745494"/>
    <n v="106.46625256745494"/>
  </r>
  <r>
    <n v="17"/>
    <x v="13"/>
    <x v="0"/>
    <x v="8"/>
    <x v="1"/>
    <n v="156.52975224093291"/>
    <n v="44.679277199073383"/>
    <n v="137.07526932938842"/>
    <n v="137.07526932938842"/>
  </r>
  <r>
    <n v="17"/>
    <x v="13"/>
    <x v="1"/>
    <x v="2"/>
    <x v="1"/>
    <n v="165.08001963465099"/>
    <n v="87.49046129213832"/>
    <n v="283.08137053183702"/>
    <n v="164.08001963465099"/>
  </r>
  <r>
    <n v="17"/>
    <x v="13"/>
    <x v="0"/>
    <x v="2"/>
    <x v="1"/>
    <n v="173.85379876549626"/>
    <n v="52.655110940267932"/>
    <n v="179.42410480313072"/>
    <n v="172.85379876549626"/>
  </r>
  <r>
    <n v="17"/>
    <x v="13"/>
    <x v="0"/>
    <x v="7"/>
    <x v="1"/>
    <n v="194.16261824915642"/>
    <n v="55.051421846012616"/>
    <n v="209.50299279762808"/>
    <n v="193.16261824915642"/>
  </r>
  <r>
    <n v="17"/>
    <x v="13"/>
    <x v="1"/>
    <x v="8"/>
    <x v="1"/>
    <n v="199.45029827192019"/>
    <n v="54.805905572024336"/>
    <n v="214.24866258269776"/>
    <n v="198.45029827192019"/>
  </r>
  <r>
    <n v="17"/>
    <x v="13"/>
    <x v="1"/>
    <x v="0"/>
    <x v="1"/>
    <n v="267.18437207818789"/>
    <n v="58.061985627482215"/>
    <n v="304.05980136123549"/>
    <n v="266.18437207818789"/>
  </r>
  <r>
    <n v="17"/>
    <x v="13"/>
    <x v="2"/>
    <x v="2"/>
    <x v="1"/>
    <n v="338.93381840014729"/>
    <n v="66.307707753833952"/>
    <n v="440.48892173601268"/>
    <n v="337.93381840014729"/>
  </r>
  <r>
    <n v="17"/>
    <x v="13"/>
    <x v="2"/>
    <x v="8"/>
    <x v="1"/>
    <n v="355.9800505128531"/>
    <n v="46.639987792736207"/>
    <n v="325.41694212339092"/>
    <n v="325.41694212339092"/>
  </r>
  <r>
    <n v="17"/>
    <x v="13"/>
    <x v="2"/>
    <x v="0"/>
    <x v="1"/>
    <n v="384.57771250360281"/>
    <n v="51.638552581295329"/>
    <n v="389.23711400274681"/>
    <n v="383.57771250360281"/>
  </r>
  <r>
    <n v="17"/>
    <x v="13"/>
    <x v="1"/>
    <x v="1"/>
    <x v="1"/>
    <n v="392.57575673426186"/>
    <n v="70.722387682690993"/>
    <n v="544.17233930669056"/>
    <n v="391.57575673426186"/>
  </r>
  <r>
    <n v="17"/>
    <x v="13"/>
    <x v="2"/>
    <x v="1"/>
    <x v="1"/>
    <n v="456.73657493174153"/>
    <n v="71.060362067459579"/>
    <n v="636.1349811283784"/>
    <n v="455.73657493174153"/>
  </r>
  <r>
    <n v="17"/>
    <x v="13"/>
    <x v="1"/>
    <x v="7"/>
    <x v="1"/>
    <n v="1323.5319656852098"/>
    <n v="97.741157503409596"/>
    <n v="2535.5255078491737"/>
    <n v="1322.5319656852098"/>
  </r>
  <r>
    <n v="17"/>
    <x v="13"/>
    <x v="0"/>
    <x v="3"/>
    <x v="1"/>
    <n v="1355.5847154009607"/>
    <n v="21.25387311040949"/>
    <n v="564.70394041823454"/>
    <n v="564.70394041823454"/>
  </r>
  <r>
    <n v="17"/>
    <x v="13"/>
    <x v="2"/>
    <x v="7"/>
    <x v="1"/>
    <n v="1517.6945839343662"/>
    <n v="89.768651998115843"/>
    <n v="2670.3313801147342"/>
    <n v="1516.6945839343662"/>
  </r>
  <r>
    <n v="17"/>
    <x v="13"/>
    <x v="1"/>
    <x v="4"/>
    <x v="1"/>
    <n v="2116.0017445383064"/>
    <n v="92.886557791451423"/>
    <n v="3852.3431192850408"/>
    <n v="2115.0017445383064"/>
  </r>
  <r>
    <n v="17"/>
    <x v="13"/>
    <x v="1"/>
    <x v="3"/>
    <x v="1"/>
    <n v="4559.2895503942409"/>
    <n v="22.508624377274892"/>
    <n v="2011.4173839743464"/>
    <n v="2011.4173839743464"/>
  </r>
  <r>
    <n v="17"/>
    <x v="13"/>
    <x v="2"/>
    <x v="3"/>
    <x v="1"/>
    <n v="5914.8742657952007"/>
    <n v="18.594316578044957"/>
    <n v="2155.6676745035329"/>
    <n v="2155.6676745035329"/>
  </r>
  <r>
    <n v="17"/>
    <x v="13"/>
    <x v="1"/>
    <x v="6"/>
    <x v="1"/>
    <n v="6120.8582058002348"/>
    <n v="14.977879822687365"/>
    <n v="1796.8785809164401"/>
    <n v="1796.8785809164401"/>
  </r>
  <r>
    <n v="17"/>
    <x v="13"/>
    <x v="0"/>
    <x v="6"/>
    <x v="1"/>
    <n v="8515.2345127857279"/>
    <n v="15.097687884015604"/>
    <n v="2519.7829174914373"/>
    <n v="2519.7829174914373"/>
  </r>
  <r>
    <n v="17"/>
    <x v="13"/>
    <x v="0"/>
    <x v="4"/>
    <x v="1"/>
    <n v="11401.958815184295"/>
    <n v="70.067569846195838"/>
    <n v="15658.587895060928"/>
    <n v="11400.958815184295"/>
  </r>
  <r>
    <n v="17"/>
    <x v="13"/>
    <x v="2"/>
    <x v="4"/>
    <x v="1"/>
    <n v="13517.960559722605"/>
    <n v="16.315581346141581"/>
    <n v="4322.8463488633197"/>
    <n v="4322.8463488633197"/>
  </r>
  <r>
    <n v="17"/>
    <x v="13"/>
    <x v="2"/>
    <x v="6"/>
    <x v="1"/>
    <n v="14636.092718585967"/>
    <n v="12.276051887934646"/>
    <n v="3521.5992995396819"/>
    <n v="3521.5992995396819"/>
  </r>
  <r>
    <n v="17"/>
    <x v="13"/>
    <x v="1"/>
    <x v="5"/>
    <x v="1"/>
    <m/>
    <m/>
    <m/>
    <m/>
  </r>
  <r>
    <n v="17"/>
    <x v="13"/>
    <x v="0"/>
    <x v="5"/>
    <x v="1"/>
    <m/>
    <m/>
    <m/>
    <m/>
  </r>
  <r>
    <n v="17"/>
    <x v="13"/>
    <x v="2"/>
    <x v="5"/>
    <x v="1"/>
    <m/>
    <m/>
    <m/>
    <m/>
  </r>
  <r>
    <n v="18"/>
    <x v="14"/>
    <x v="1"/>
    <x v="2"/>
    <x v="1"/>
    <m/>
    <m/>
    <m/>
    <m/>
  </r>
  <r>
    <n v="18"/>
    <x v="14"/>
    <x v="0"/>
    <x v="2"/>
    <x v="1"/>
    <m/>
    <m/>
    <m/>
    <m/>
  </r>
  <r>
    <n v="18"/>
    <x v="14"/>
    <x v="2"/>
    <x v="2"/>
    <x v="1"/>
    <m/>
    <m/>
    <m/>
    <m/>
  </r>
  <r>
    <n v="18"/>
    <x v="14"/>
    <x v="1"/>
    <x v="1"/>
    <x v="1"/>
    <m/>
    <m/>
    <m/>
    <m/>
  </r>
  <r>
    <n v="18"/>
    <x v="14"/>
    <x v="0"/>
    <x v="1"/>
    <x v="1"/>
    <m/>
    <m/>
    <m/>
    <m/>
  </r>
  <r>
    <n v="18"/>
    <x v="14"/>
    <x v="2"/>
    <x v="1"/>
    <x v="1"/>
    <m/>
    <m/>
    <m/>
    <m/>
  </r>
  <r>
    <n v="18"/>
    <x v="14"/>
    <x v="1"/>
    <x v="6"/>
    <x v="1"/>
    <m/>
    <m/>
    <m/>
    <m/>
  </r>
  <r>
    <n v="18"/>
    <x v="14"/>
    <x v="0"/>
    <x v="6"/>
    <x v="1"/>
    <m/>
    <m/>
    <m/>
    <m/>
  </r>
  <r>
    <n v="18"/>
    <x v="14"/>
    <x v="2"/>
    <x v="6"/>
    <x v="1"/>
    <m/>
    <m/>
    <m/>
    <m/>
  </r>
  <r>
    <n v="18"/>
    <x v="14"/>
    <x v="1"/>
    <x v="0"/>
    <x v="1"/>
    <m/>
    <m/>
    <m/>
    <m/>
  </r>
  <r>
    <n v="18"/>
    <x v="14"/>
    <x v="0"/>
    <x v="0"/>
    <x v="1"/>
    <m/>
    <m/>
    <m/>
    <m/>
  </r>
  <r>
    <n v="18"/>
    <x v="14"/>
    <x v="2"/>
    <x v="0"/>
    <x v="1"/>
    <m/>
    <m/>
    <m/>
    <m/>
  </r>
  <r>
    <n v="18"/>
    <x v="14"/>
    <x v="1"/>
    <x v="5"/>
    <x v="1"/>
    <m/>
    <m/>
    <m/>
    <m/>
  </r>
  <r>
    <n v="18"/>
    <x v="14"/>
    <x v="0"/>
    <x v="5"/>
    <x v="1"/>
    <m/>
    <m/>
    <m/>
    <m/>
  </r>
  <r>
    <n v="18"/>
    <x v="14"/>
    <x v="2"/>
    <x v="5"/>
    <x v="1"/>
    <m/>
    <m/>
    <m/>
    <m/>
  </r>
  <r>
    <n v="18"/>
    <x v="14"/>
    <x v="1"/>
    <x v="8"/>
    <x v="1"/>
    <m/>
    <m/>
    <m/>
    <m/>
  </r>
  <r>
    <n v="18"/>
    <x v="14"/>
    <x v="0"/>
    <x v="8"/>
    <x v="1"/>
    <m/>
    <m/>
    <m/>
    <m/>
  </r>
  <r>
    <n v="18"/>
    <x v="14"/>
    <x v="2"/>
    <x v="8"/>
    <x v="1"/>
    <m/>
    <m/>
    <m/>
    <m/>
  </r>
  <r>
    <n v="18"/>
    <x v="14"/>
    <x v="1"/>
    <x v="7"/>
    <x v="1"/>
    <m/>
    <m/>
    <m/>
    <m/>
  </r>
  <r>
    <n v="18"/>
    <x v="14"/>
    <x v="0"/>
    <x v="7"/>
    <x v="1"/>
    <m/>
    <m/>
    <m/>
    <m/>
  </r>
  <r>
    <n v="18"/>
    <x v="14"/>
    <x v="2"/>
    <x v="7"/>
    <x v="1"/>
    <m/>
    <m/>
    <m/>
    <m/>
  </r>
  <r>
    <n v="18"/>
    <x v="14"/>
    <x v="1"/>
    <x v="3"/>
    <x v="1"/>
    <m/>
    <m/>
    <m/>
    <m/>
  </r>
  <r>
    <n v="18"/>
    <x v="14"/>
    <x v="0"/>
    <x v="3"/>
    <x v="1"/>
    <m/>
    <m/>
    <m/>
    <m/>
  </r>
  <r>
    <n v="18"/>
    <x v="14"/>
    <x v="2"/>
    <x v="3"/>
    <x v="1"/>
    <m/>
    <m/>
    <m/>
    <m/>
  </r>
  <r>
    <n v="18"/>
    <x v="14"/>
    <x v="1"/>
    <x v="4"/>
    <x v="1"/>
    <m/>
    <m/>
    <m/>
    <m/>
  </r>
  <r>
    <n v="18"/>
    <x v="14"/>
    <x v="0"/>
    <x v="4"/>
    <x v="1"/>
    <m/>
    <m/>
    <m/>
    <m/>
  </r>
  <r>
    <n v="18"/>
    <x v="14"/>
    <x v="2"/>
    <x v="4"/>
    <x v="1"/>
    <m/>
    <m/>
    <m/>
    <m/>
  </r>
  <r>
    <n v="85"/>
    <x v="15"/>
    <x v="1"/>
    <x v="5"/>
    <x v="1"/>
    <n v="22.068572200237778"/>
    <n v="95.3610709271057"/>
    <n v="41.247860505397824"/>
    <n v="21.068572200237778"/>
  </r>
  <r>
    <n v="85"/>
    <x v="15"/>
    <x v="0"/>
    <x v="5"/>
    <x v="1"/>
    <n v="22.068572200237778"/>
    <n v="95.3610709271057"/>
    <n v="41.247860505397824"/>
    <n v="21.068572200237778"/>
  </r>
  <r>
    <n v="85"/>
    <x v="15"/>
    <x v="2"/>
    <x v="5"/>
    <x v="1"/>
    <n v="44.137144400475556"/>
    <n v="95.3610709271057"/>
    <n v="82.495721010795648"/>
    <n v="43.137144400475556"/>
  </r>
  <r>
    <n v="85"/>
    <x v="15"/>
    <x v="0"/>
    <x v="0"/>
    <x v="1"/>
    <n v="194.80164904525182"/>
    <n v="53.542052737553249"/>
    <n v="204.42957126424696"/>
    <n v="193.80164904525182"/>
  </r>
  <r>
    <n v="85"/>
    <x v="15"/>
    <x v="2"/>
    <x v="0"/>
    <x v="1"/>
    <n v="194.80164904525182"/>
    <n v="53.542052737553249"/>
    <n v="204.42957126424696"/>
    <n v="193.80164904525182"/>
  </r>
  <r>
    <n v="85"/>
    <x v="15"/>
    <x v="0"/>
    <x v="8"/>
    <x v="1"/>
    <n v="741.83620930331006"/>
    <n v="90.452470910176146"/>
    <n v="1315.1779955856107"/>
    <n v="740.83620930331006"/>
  </r>
  <r>
    <n v="85"/>
    <x v="15"/>
    <x v="1"/>
    <x v="8"/>
    <x v="1"/>
    <n v="765.60236398048914"/>
    <n v="87.996334328763012"/>
    <n v="1320.455951040881"/>
    <n v="764.60236398048914"/>
  </r>
  <r>
    <n v="85"/>
    <x v="15"/>
    <x v="1"/>
    <x v="2"/>
    <x v="1"/>
    <n v="1452.3136036230742"/>
    <n v="48.702143094743903"/>
    <n v="1386.323384865045"/>
    <n v="1386.323384865045"/>
  </r>
  <r>
    <n v="85"/>
    <x v="15"/>
    <x v="2"/>
    <x v="8"/>
    <x v="1"/>
    <n v="1507.4385732837991"/>
    <n v="89.192459225025033"/>
    <n v="2635.2622082441649"/>
    <n v="1506.4385732837991"/>
  </r>
  <r>
    <n v="85"/>
    <x v="15"/>
    <x v="0"/>
    <x v="2"/>
    <x v="1"/>
    <n v="2088.0718702395147"/>
    <n v="28.814404315445003"/>
    <n v="1179.2643233322603"/>
    <n v="1179.2643233322603"/>
  </r>
  <r>
    <n v="85"/>
    <x v="15"/>
    <x v="0"/>
    <x v="3"/>
    <x v="1"/>
    <n v="3093.3281138702405"/>
    <n v="26.856446630460194"/>
    <n v="1628.2857074529009"/>
    <n v="1628.2857074529009"/>
  </r>
  <r>
    <n v="85"/>
    <x v="15"/>
    <x v="1"/>
    <x v="3"/>
    <x v="1"/>
    <n v="3180.8739751208495"/>
    <n v="23.944834725700765"/>
    <n v="1492.8438317040102"/>
    <n v="1492.8438317040102"/>
  </r>
  <r>
    <n v="85"/>
    <x v="15"/>
    <x v="1"/>
    <x v="4"/>
    <x v="1"/>
    <n v="3450.8247004765294"/>
    <n v="45.419640785838098"/>
    <n v="3072.0102788866102"/>
    <n v="3072.0102788866102"/>
  </r>
  <r>
    <n v="85"/>
    <x v="15"/>
    <x v="2"/>
    <x v="2"/>
    <x v="1"/>
    <n v="3540.3854738625887"/>
    <n v="30.110178527582587"/>
    <n v="2089.3921180194675"/>
    <n v="2089.3921180194675"/>
  </r>
  <r>
    <n v="85"/>
    <x v="15"/>
    <x v="0"/>
    <x v="1"/>
    <x v="1"/>
    <n v="4515.0123921782442"/>
    <n v="52.406300998292963"/>
    <n v="4637.6559293361106"/>
    <n v="4514.0123921782442"/>
  </r>
  <r>
    <n v="85"/>
    <x v="15"/>
    <x v="2"/>
    <x v="3"/>
    <x v="1"/>
    <n v="6274.20208899109"/>
    <n v="21.209265249145208"/>
    <n v="2608.1958401101983"/>
    <n v="2608.1958401101983"/>
  </r>
  <r>
    <n v="85"/>
    <x v="15"/>
    <x v="1"/>
    <x v="1"/>
    <x v="1"/>
    <n v="7005.5069427143826"/>
    <n v="74.627280863326689"/>
    <n v="10246.917910397055"/>
    <n v="7004.5069427143826"/>
  </r>
  <r>
    <n v="85"/>
    <x v="15"/>
    <x v="2"/>
    <x v="1"/>
    <x v="1"/>
    <n v="11520.519334892626"/>
    <n v="60.75195676760238"/>
    <n v="13717.924214444993"/>
    <n v="11519.519334892626"/>
  </r>
  <r>
    <n v="85"/>
    <x v="15"/>
    <x v="0"/>
    <x v="7"/>
    <x v="1"/>
    <n v="11639.624586731945"/>
    <n v="27.936294844573332"/>
    <n v="6373.2924929677374"/>
    <n v="6373.2924929677374"/>
  </r>
  <r>
    <n v="85"/>
    <x v="15"/>
    <x v="0"/>
    <x v="4"/>
    <x v="1"/>
    <n v="13141.039473385506"/>
    <n v="70.178199268105985"/>
    <n v="18075.403940364577"/>
    <n v="13140.039473385506"/>
  </r>
  <r>
    <n v="85"/>
    <x v="15"/>
    <x v="2"/>
    <x v="4"/>
    <x v="1"/>
    <n v="16591.864173862032"/>
    <n v="20.388109033860939"/>
    <n v="6630.2240226935191"/>
    <n v="6630.2240226935191"/>
  </r>
  <r>
    <n v="85"/>
    <x v="15"/>
    <x v="1"/>
    <x v="7"/>
    <x v="1"/>
    <n v="32417.344928189021"/>
    <n v="35.513408693686458"/>
    <n v="22564.508216300019"/>
    <n v="22564.508216300019"/>
  </r>
  <r>
    <n v="85"/>
    <x v="15"/>
    <x v="1"/>
    <x v="6"/>
    <x v="1"/>
    <n v="39100.228085614704"/>
    <n v="14.406423837781364"/>
    <n v="11040.571375923646"/>
    <n v="11040.571375923646"/>
  </r>
  <r>
    <n v="85"/>
    <x v="15"/>
    <x v="2"/>
    <x v="7"/>
    <x v="1"/>
    <n v="44056.969514920973"/>
    <n v="32.606295718287818"/>
    <n v="28156.07769852005"/>
    <n v="28156.07769852005"/>
  </r>
  <r>
    <n v="85"/>
    <x v="15"/>
    <x v="0"/>
    <x v="6"/>
    <x v="1"/>
    <n v="61886.013686493498"/>
    <n v="9.9591980132040003"/>
    <n v="12080.167265212176"/>
    <n v="12080.167265212176"/>
  </r>
  <r>
    <n v="85"/>
    <x v="15"/>
    <x v="2"/>
    <x v="6"/>
    <x v="1"/>
    <n v="100986.24177210819"/>
    <n v="9.8592148298753699"/>
    <n v="19514.643028861792"/>
    <n v="19514.643028861792"/>
  </r>
  <r>
    <n v="85"/>
    <x v="15"/>
    <x v="1"/>
    <x v="0"/>
    <x v="1"/>
    <m/>
    <m/>
    <m/>
    <m/>
  </r>
  <r>
    <n v="19"/>
    <x v="16"/>
    <x v="0"/>
    <x v="8"/>
    <x v="1"/>
    <n v="39.673428628825427"/>
    <n v="98.731667300198765"/>
    <n v="76.773665618371709"/>
    <n v="38.673428628825427"/>
  </r>
  <r>
    <n v="19"/>
    <x v="16"/>
    <x v="0"/>
    <x v="2"/>
    <x v="1"/>
    <n v="43.89568012445536"/>
    <n v="98.559846351349393"/>
    <n v="84.796489175664306"/>
    <n v="42.89568012445536"/>
  </r>
  <r>
    <n v="19"/>
    <x v="16"/>
    <x v="2"/>
    <x v="2"/>
    <x v="1"/>
    <n v="43.89568012445536"/>
    <n v="98.559846351349393"/>
    <n v="84.796489175664306"/>
    <n v="42.89568012445536"/>
  </r>
  <r>
    <n v="19"/>
    <x v="16"/>
    <x v="1"/>
    <x v="8"/>
    <x v="1"/>
    <n v="160.70314094504138"/>
    <n v="76.723335298702239"/>
    <n v="241.66174693910787"/>
    <n v="159.70314094504138"/>
  </r>
  <r>
    <n v="19"/>
    <x v="16"/>
    <x v="2"/>
    <x v="8"/>
    <x v="1"/>
    <n v="200.37656957386682"/>
    <n v="80.225315558831269"/>
    <n v="315.07536108332761"/>
    <n v="199.37656957386682"/>
  </r>
  <r>
    <n v="19"/>
    <x v="16"/>
    <x v="0"/>
    <x v="3"/>
    <x v="1"/>
    <n v="440.43187939203557"/>
    <n v="37.951567546981806"/>
    <n v="327.61557232358325"/>
    <n v="327.61557232358325"/>
  </r>
  <r>
    <n v="19"/>
    <x v="16"/>
    <x v="1"/>
    <x v="3"/>
    <x v="1"/>
    <n v="1254.0499414522114"/>
    <n v="36.958643363183121"/>
    <n v="908.42049709675791"/>
    <n v="908.42049709675791"/>
  </r>
  <r>
    <n v="19"/>
    <x v="16"/>
    <x v="2"/>
    <x v="3"/>
    <x v="1"/>
    <n v="1694.4818208442471"/>
    <n v="30.987119265541018"/>
    <n v="1029.1393614055189"/>
    <n v="1029.1393614055189"/>
  </r>
  <r>
    <n v="19"/>
    <x v="16"/>
    <x v="0"/>
    <x v="7"/>
    <x v="1"/>
    <n v="6718.7292057061886"/>
    <n v="49.725607130486061"/>
    <n v="6548.2206224217434"/>
    <n v="6548.2206224217434"/>
  </r>
  <r>
    <n v="19"/>
    <x v="16"/>
    <x v="1"/>
    <x v="7"/>
    <x v="1"/>
    <n v="7712.8430590126045"/>
    <n v="36.945843814497479"/>
    <n v="5585.1669024706089"/>
    <n v="5585.1669024706089"/>
  </r>
  <r>
    <n v="19"/>
    <x v="16"/>
    <x v="0"/>
    <x v="0"/>
    <x v="1"/>
    <n v="7965.4124939003877"/>
    <n v="16.495727052743693"/>
    <n v="2575.3472990931468"/>
    <n v="2575.3472990931468"/>
  </r>
  <r>
    <n v="19"/>
    <x v="16"/>
    <x v="1"/>
    <x v="6"/>
    <x v="1"/>
    <n v="13326.490610009136"/>
    <n v="12.987211824609396"/>
    <n v="3392.2495460447917"/>
    <n v="3392.2495460447917"/>
  </r>
  <r>
    <n v="19"/>
    <x v="16"/>
    <x v="2"/>
    <x v="7"/>
    <x v="1"/>
    <n v="14431.572264718792"/>
    <n v="41.844817059681503"/>
    <n v="11836.175425494333"/>
    <n v="11836.175425494333"/>
  </r>
  <r>
    <n v="19"/>
    <x v="16"/>
    <x v="1"/>
    <x v="0"/>
    <x v="1"/>
    <n v="15088.177758874654"/>
    <n v="26.343791431770597"/>
    <n v="7790.6042361193668"/>
    <n v="7790.6042361193668"/>
  </r>
  <r>
    <n v="19"/>
    <x v="16"/>
    <x v="1"/>
    <x v="4"/>
    <x v="1"/>
    <n v="20986.743234456961"/>
    <n v="54.13169971305004"/>
    <n v="22266.542421361173"/>
    <n v="20985.743234456961"/>
  </r>
  <r>
    <n v="19"/>
    <x v="16"/>
    <x v="0"/>
    <x v="5"/>
    <x v="1"/>
    <n v="21780.163146742107"/>
    <n v="22.418694516090511"/>
    <n v="9570.34335230951"/>
    <n v="9570.34335230951"/>
  </r>
  <r>
    <n v="19"/>
    <x v="16"/>
    <x v="0"/>
    <x v="6"/>
    <x v="1"/>
    <n v="22138.56934047836"/>
    <n v="7.7359497717320371"/>
    <n v="3356.7520645445702"/>
    <n v="3356.7520645445702"/>
  </r>
  <r>
    <n v="19"/>
    <x v="16"/>
    <x v="2"/>
    <x v="0"/>
    <x v="1"/>
    <n v="23053.59025277504"/>
    <n v="22.163168036775101"/>
    <n v="10014.43565461499"/>
    <n v="10014.43565461499"/>
  </r>
  <r>
    <n v="19"/>
    <x v="16"/>
    <x v="2"/>
    <x v="6"/>
    <x v="1"/>
    <n v="35465.059950487492"/>
    <n v="8.1094322269283161"/>
    <n v="5636.9894018115892"/>
    <n v="5636.9894018115892"/>
  </r>
  <r>
    <n v="19"/>
    <x v="16"/>
    <x v="1"/>
    <x v="5"/>
    <x v="1"/>
    <n v="45283.750115456067"/>
    <n v="17.863455989958226"/>
    <n v="15854.915834055217"/>
    <n v="15854.915834055217"/>
  </r>
  <r>
    <n v="19"/>
    <x v="16"/>
    <x v="0"/>
    <x v="4"/>
    <x v="1"/>
    <n v="59755.499445156063"/>
    <n v="64.372282715382624"/>
    <n v="75393.318920016522"/>
    <n v="59754.499445156063"/>
  </r>
  <r>
    <n v="19"/>
    <x v="16"/>
    <x v="2"/>
    <x v="5"/>
    <x v="1"/>
    <n v="67063.91326219817"/>
    <n v="18.764109210655381"/>
    <n v="24664.534013897799"/>
    <n v="24664.534013897799"/>
  </r>
  <r>
    <n v="19"/>
    <x v="16"/>
    <x v="2"/>
    <x v="4"/>
    <x v="1"/>
    <n v="80742.242679613031"/>
    <n v="16.988297007628489"/>
    <n v="26884.794714184354"/>
    <n v="26884.794714184354"/>
  </r>
  <r>
    <n v="19"/>
    <x v="16"/>
    <x v="1"/>
    <x v="1"/>
    <x v="1"/>
    <m/>
    <m/>
    <m/>
    <m/>
  </r>
  <r>
    <n v="19"/>
    <x v="16"/>
    <x v="0"/>
    <x v="1"/>
    <x v="1"/>
    <m/>
    <m/>
    <m/>
    <m/>
  </r>
  <r>
    <n v="19"/>
    <x v="16"/>
    <x v="2"/>
    <x v="1"/>
    <x v="1"/>
    <m/>
    <m/>
    <m/>
    <m/>
  </r>
  <r>
    <n v="19"/>
    <x v="16"/>
    <x v="1"/>
    <x v="2"/>
    <x v="1"/>
    <m/>
    <m/>
    <m/>
    <m/>
  </r>
  <r>
    <n v="20"/>
    <x v="17"/>
    <x v="0"/>
    <x v="0"/>
    <x v="1"/>
    <n v="58.32298763923334"/>
    <n v="96.509916993141772"/>
    <n v="110.32343523874708"/>
    <n v="57.32298763923334"/>
  </r>
  <r>
    <n v="20"/>
    <x v="17"/>
    <x v="1"/>
    <x v="0"/>
    <x v="1"/>
    <n v="116.64597527846668"/>
    <n v="96.509916993141772"/>
    <n v="220.64687047749416"/>
    <n v="115.64597527846668"/>
  </r>
  <r>
    <n v="20"/>
    <x v="17"/>
    <x v="2"/>
    <x v="0"/>
    <x v="1"/>
    <n v="174.96896291770003"/>
    <n v="96.509916993141772"/>
    <n v="330.97030571624128"/>
    <n v="173.96896291770003"/>
  </r>
  <r>
    <n v="20"/>
    <x v="17"/>
    <x v="1"/>
    <x v="1"/>
    <x v="1"/>
    <n v="238.1365794597566"/>
    <n v="69.701000786231248"/>
    <n v="325.32781507823631"/>
    <n v="237.1365794597566"/>
  </r>
  <r>
    <n v="20"/>
    <x v="17"/>
    <x v="1"/>
    <x v="4"/>
    <x v="1"/>
    <n v="3727.2489262323161"/>
    <n v="56.763852846655368"/>
    <n v="4146.8309876015064"/>
    <n v="3726.2489262323161"/>
  </r>
  <r>
    <n v="20"/>
    <x v="17"/>
    <x v="0"/>
    <x v="1"/>
    <x v="1"/>
    <n v="3850.2939148329638"/>
    <n v="68.779797717585353"/>
    <n v="5190.5197576630371"/>
    <n v="3849.2939148329638"/>
  </r>
  <r>
    <n v="20"/>
    <x v="17"/>
    <x v="2"/>
    <x v="1"/>
    <x v="1"/>
    <n v="4088.4304942927211"/>
    <n v="64.969043714397003"/>
    <n v="5206.1798223367596"/>
    <n v="4087.4304942927211"/>
  </r>
  <r>
    <n v="20"/>
    <x v="17"/>
    <x v="1"/>
    <x v="3"/>
    <x v="1"/>
    <n v="6466.1485496446057"/>
    <n v="17.674822340279235"/>
    <n v="2240.0453260801241"/>
    <n v="2240.0453260801241"/>
  </r>
  <r>
    <n v="20"/>
    <x v="17"/>
    <x v="1"/>
    <x v="2"/>
    <x v="1"/>
    <n v="6539.3424326385802"/>
    <n v="34.37691430155315"/>
    <n v="4406.1273221484007"/>
    <n v="4406.1273221484007"/>
  </r>
  <r>
    <n v="20"/>
    <x v="17"/>
    <x v="0"/>
    <x v="3"/>
    <x v="1"/>
    <n v="8353.2408576021626"/>
    <n v="14.489446488867456"/>
    <n v="2372.2631937310175"/>
    <n v="2372.2631937310175"/>
  </r>
  <r>
    <n v="20"/>
    <x v="17"/>
    <x v="0"/>
    <x v="2"/>
    <x v="1"/>
    <n v="8856.9827964073102"/>
    <n v="16.584231739785068"/>
    <n v="2878.9706021338047"/>
    <n v="2878.9706021338047"/>
  </r>
  <r>
    <n v="20"/>
    <x v="17"/>
    <x v="0"/>
    <x v="8"/>
    <x v="1"/>
    <n v="14520.343703489591"/>
    <n v="21.621783954607409"/>
    <n v="6153.5323962685206"/>
    <n v="6153.5323962685206"/>
  </r>
  <r>
    <n v="20"/>
    <x v="17"/>
    <x v="2"/>
    <x v="3"/>
    <x v="1"/>
    <n v="14819.38940724677"/>
    <n v="14.220902883310627"/>
    <n v="4130.6039119882034"/>
    <n v="4130.6039119882034"/>
  </r>
  <r>
    <n v="20"/>
    <x v="17"/>
    <x v="2"/>
    <x v="2"/>
    <x v="1"/>
    <n v="15396.325229045888"/>
    <n v="23.242148956358601"/>
    <n v="7013.7362133389197"/>
    <n v="7013.7362133389197"/>
  </r>
  <r>
    <n v="20"/>
    <x v="17"/>
    <x v="1"/>
    <x v="6"/>
    <x v="1"/>
    <n v="19170.295432253544"/>
    <n v="10.636827151554689"/>
    <n v="3996.6579315595391"/>
    <n v="3996.6579315595391"/>
  </r>
  <r>
    <n v="20"/>
    <x v="17"/>
    <x v="0"/>
    <x v="4"/>
    <x v="1"/>
    <n v="22934.093185918311"/>
    <n v="74.932853704161147"/>
    <n v="33682.934170945111"/>
    <n v="22933.093185918311"/>
  </r>
  <r>
    <n v="20"/>
    <x v="17"/>
    <x v="1"/>
    <x v="8"/>
    <x v="1"/>
    <n v="24796.196124468308"/>
    <n v="20.020798437947505"/>
    <n v="9730.2170348615837"/>
    <n v="9730.2170348615837"/>
  </r>
  <r>
    <n v="20"/>
    <x v="17"/>
    <x v="2"/>
    <x v="4"/>
    <x v="1"/>
    <n v="26661.342112150625"/>
    <n v="24.475364881694503"/>
    <n v="12789.903098039253"/>
    <n v="12789.903098039253"/>
  </r>
  <r>
    <n v="20"/>
    <x v="17"/>
    <x v="0"/>
    <x v="6"/>
    <x v="1"/>
    <n v="26930.599021245042"/>
    <n v="7.8238876552460352"/>
    <n v="4129.7588321217208"/>
    <n v="4129.7588321217208"/>
  </r>
  <r>
    <n v="20"/>
    <x v="17"/>
    <x v="0"/>
    <x v="7"/>
    <x v="1"/>
    <n v="32411.832601113685"/>
    <n v="31.746972693805958"/>
    <n v="20167.960265057809"/>
    <n v="20167.960265057809"/>
  </r>
  <r>
    <n v="20"/>
    <x v="17"/>
    <x v="2"/>
    <x v="8"/>
    <x v="1"/>
    <n v="39316.539827957902"/>
    <n v="20.256026861983511"/>
    <n v="15609.378982757053"/>
    <n v="15609.378982757053"/>
  </r>
  <r>
    <n v="20"/>
    <x v="17"/>
    <x v="2"/>
    <x v="6"/>
    <x v="1"/>
    <n v="46100.894453498579"/>
    <n v="7.7683434612967464"/>
    <n v="7019.3006069602361"/>
    <n v="7019.3006069602361"/>
  </r>
  <r>
    <n v="20"/>
    <x v="17"/>
    <x v="1"/>
    <x v="7"/>
    <x v="1"/>
    <n v="65192.418103240758"/>
    <n v="32.321032915937323"/>
    <n v="41298.891311134095"/>
    <n v="41298.891311134095"/>
  </r>
  <r>
    <n v="20"/>
    <x v="17"/>
    <x v="2"/>
    <x v="7"/>
    <x v="1"/>
    <n v="97604.250704354461"/>
    <n v="31.780653642609717"/>
    <n v="60797.766959358079"/>
    <n v="60797.766959358079"/>
  </r>
  <r>
    <n v="20"/>
    <x v="17"/>
    <x v="1"/>
    <x v="5"/>
    <x v="1"/>
    <m/>
    <m/>
    <m/>
    <m/>
  </r>
  <r>
    <n v="20"/>
    <x v="17"/>
    <x v="0"/>
    <x v="5"/>
    <x v="1"/>
    <m/>
    <m/>
    <m/>
    <m/>
  </r>
  <r>
    <n v="20"/>
    <x v="17"/>
    <x v="2"/>
    <x v="5"/>
    <x v="1"/>
    <m/>
    <m/>
    <m/>
    <m/>
  </r>
  <r>
    <n v="27"/>
    <x v="18"/>
    <x v="1"/>
    <x v="2"/>
    <x v="1"/>
    <m/>
    <m/>
    <m/>
    <m/>
  </r>
  <r>
    <n v="27"/>
    <x v="18"/>
    <x v="0"/>
    <x v="2"/>
    <x v="1"/>
    <m/>
    <m/>
    <m/>
    <m/>
  </r>
  <r>
    <n v="27"/>
    <x v="18"/>
    <x v="2"/>
    <x v="2"/>
    <x v="1"/>
    <m/>
    <m/>
    <m/>
    <m/>
  </r>
  <r>
    <n v="27"/>
    <x v="18"/>
    <x v="1"/>
    <x v="1"/>
    <x v="1"/>
    <m/>
    <m/>
    <m/>
    <m/>
  </r>
  <r>
    <n v="27"/>
    <x v="18"/>
    <x v="0"/>
    <x v="1"/>
    <x v="1"/>
    <m/>
    <m/>
    <m/>
    <m/>
  </r>
  <r>
    <n v="27"/>
    <x v="18"/>
    <x v="2"/>
    <x v="1"/>
    <x v="1"/>
    <m/>
    <m/>
    <m/>
    <m/>
  </r>
  <r>
    <n v="27"/>
    <x v="18"/>
    <x v="1"/>
    <x v="6"/>
    <x v="1"/>
    <m/>
    <m/>
    <m/>
    <m/>
  </r>
  <r>
    <n v="27"/>
    <x v="18"/>
    <x v="0"/>
    <x v="6"/>
    <x v="1"/>
    <m/>
    <m/>
    <m/>
    <m/>
  </r>
  <r>
    <n v="27"/>
    <x v="18"/>
    <x v="2"/>
    <x v="6"/>
    <x v="1"/>
    <m/>
    <m/>
    <m/>
    <m/>
  </r>
  <r>
    <n v="27"/>
    <x v="18"/>
    <x v="1"/>
    <x v="0"/>
    <x v="1"/>
    <m/>
    <m/>
    <m/>
    <m/>
  </r>
  <r>
    <n v="27"/>
    <x v="18"/>
    <x v="0"/>
    <x v="0"/>
    <x v="1"/>
    <m/>
    <m/>
    <m/>
    <m/>
  </r>
  <r>
    <n v="27"/>
    <x v="18"/>
    <x v="2"/>
    <x v="0"/>
    <x v="1"/>
    <m/>
    <m/>
    <m/>
    <m/>
  </r>
  <r>
    <n v="27"/>
    <x v="18"/>
    <x v="1"/>
    <x v="5"/>
    <x v="1"/>
    <m/>
    <m/>
    <m/>
    <m/>
  </r>
  <r>
    <n v="27"/>
    <x v="18"/>
    <x v="0"/>
    <x v="5"/>
    <x v="1"/>
    <m/>
    <m/>
    <m/>
    <m/>
  </r>
  <r>
    <n v="27"/>
    <x v="18"/>
    <x v="2"/>
    <x v="5"/>
    <x v="1"/>
    <m/>
    <m/>
    <m/>
    <m/>
  </r>
  <r>
    <n v="27"/>
    <x v="18"/>
    <x v="1"/>
    <x v="8"/>
    <x v="1"/>
    <m/>
    <m/>
    <m/>
    <m/>
  </r>
  <r>
    <n v="27"/>
    <x v="18"/>
    <x v="0"/>
    <x v="8"/>
    <x v="1"/>
    <m/>
    <m/>
    <m/>
    <m/>
  </r>
  <r>
    <n v="27"/>
    <x v="18"/>
    <x v="2"/>
    <x v="8"/>
    <x v="1"/>
    <m/>
    <m/>
    <m/>
    <m/>
  </r>
  <r>
    <n v="27"/>
    <x v="18"/>
    <x v="1"/>
    <x v="7"/>
    <x v="1"/>
    <m/>
    <m/>
    <m/>
    <m/>
  </r>
  <r>
    <n v="27"/>
    <x v="18"/>
    <x v="0"/>
    <x v="7"/>
    <x v="1"/>
    <m/>
    <m/>
    <m/>
    <m/>
  </r>
  <r>
    <n v="27"/>
    <x v="18"/>
    <x v="2"/>
    <x v="7"/>
    <x v="1"/>
    <m/>
    <m/>
    <m/>
    <m/>
  </r>
  <r>
    <n v="27"/>
    <x v="18"/>
    <x v="1"/>
    <x v="3"/>
    <x v="1"/>
    <m/>
    <m/>
    <m/>
    <m/>
  </r>
  <r>
    <n v="27"/>
    <x v="18"/>
    <x v="0"/>
    <x v="3"/>
    <x v="1"/>
    <m/>
    <m/>
    <m/>
    <m/>
  </r>
  <r>
    <n v="27"/>
    <x v="18"/>
    <x v="2"/>
    <x v="3"/>
    <x v="1"/>
    <m/>
    <m/>
    <m/>
    <m/>
  </r>
  <r>
    <n v="27"/>
    <x v="18"/>
    <x v="1"/>
    <x v="4"/>
    <x v="1"/>
    <m/>
    <m/>
    <m/>
    <m/>
  </r>
  <r>
    <n v="27"/>
    <x v="18"/>
    <x v="0"/>
    <x v="4"/>
    <x v="1"/>
    <m/>
    <m/>
    <m/>
    <m/>
  </r>
  <r>
    <n v="27"/>
    <x v="18"/>
    <x v="2"/>
    <x v="4"/>
    <x v="1"/>
    <m/>
    <m/>
    <m/>
    <m/>
  </r>
  <r>
    <n v="23"/>
    <x v="19"/>
    <x v="1"/>
    <x v="3"/>
    <x v="1"/>
    <n v="2246.2703862328663"/>
    <n v="19.719087337099296"/>
    <n v="868.17027780576689"/>
    <n v="868.17027780576689"/>
  </r>
  <r>
    <n v="23"/>
    <x v="19"/>
    <x v="0"/>
    <x v="3"/>
    <x v="1"/>
    <n v="4969.7673405363566"/>
    <n v="16.581897295087749"/>
    <n v="1615.2001637766029"/>
    <n v="1615.2001637766029"/>
  </r>
  <r>
    <n v="23"/>
    <x v="19"/>
    <x v="1"/>
    <x v="2"/>
    <x v="1"/>
    <n v="5303.4626584379012"/>
    <n v="19.302494597071991"/>
    <n v="2006.4531624813048"/>
    <n v="2006.4531624813048"/>
  </r>
  <r>
    <n v="23"/>
    <x v="19"/>
    <x v="2"/>
    <x v="3"/>
    <x v="1"/>
    <n v="7216.0377267692229"/>
    <n v="15.67452261336722"/>
    <n v="2216.9157519322412"/>
    <n v="2216.9157519322412"/>
  </r>
  <r>
    <n v="23"/>
    <x v="19"/>
    <x v="0"/>
    <x v="8"/>
    <x v="1"/>
    <n v="7629.2668534358918"/>
    <n v="36.056047077179826"/>
    <n v="5391.5916147043017"/>
    <n v="5391.5916147043017"/>
  </r>
  <r>
    <n v="23"/>
    <x v="19"/>
    <x v="0"/>
    <x v="7"/>
    <x v="1"/>
    <n v="9740.6948393393141"/>
    <n v="37.025867160398349"/>
    <n v="7068.8903941585604"/>
    <n v="7068.8903941585604"/>
  </r>
  <r>
    <n v="23"/>
    <x v="19"/>
    <x v="0"/>
    <x v="2"/>
    <x v="1"/>
    <n v="12191.893908601478"/>
    <n v="16.201757428154405"/>
    <n v="3871.590110860307"/>
    <n v="3871.590110860307"/>
  </r>
  <r>
    <n v="23"/>
    <x v="19"/>
    <x v="0"/>
    <x v="1"/>
    <x v="1"/>
    <n v="14577.590526623297"/>
    <n v="40.650100205857299"/>
    <n v="11614.578107076984"/>
    <n v="11614.578107076984"/>
  </r>
  <r>
    <n v="23"/>
    <x v="19"/>
    <x v="1"/>
    <x v="4"/>
    <x v="1"/>
    <n v="15462.947693593813"/>
    <n v="82.460722792191689"/>
    <n v="24991.682528907346"/>
    <n v="15461.947693593813"/>
  </r>
  <r>
    <n v="23"/>
    <x v="19"/>
    <x v="1"/>
    <x v="8"/>
    <x v="1"/>
    <n v="16347.054050075232"/>
    <n v="33.973933143027132"/>
    <n v="10885.324939101056"/>
    <n v="10885.324939101056"/>
  </r>
  <r>
    <n v="23"/>
    <x v="19"/>
    <x v="2"/>
    <x v="2"/>
    <x v="1"/>
    <n v="17495.35656703938"/>
    <n v="15.515655842647917"/>
    <n v="5320.4578542364252"/>
    <n v="5320.4578542364252"/>
  </r>
  <r>
    <n v="23"/>
    <x v="19"/>
    <x v="1"/>
    <x v="7"/>
    <x v="1"/>
    <n v="20100.181367126519"/>
    <n v="34.307222247180889"/>
    <n v="13515.795231664812"/>
    <n v="13515.795231664812"/>
  </r>
  <r>
    <n v="23"/>
    <x v="19"/>
    <x v="2"/>
    <x v="8"/>
    <x v="1"/>
    <n v="23976.320903511121"/>
    <n v="33.73006058678363"/>
    <n v="15850.9660317825"/>
    <n v="15850.9660317825"/>
  </r>
  <r>
    <n v="23"/>
    <x v="19"/>
    <x v="1"/>
    <x v="6"/>
    <x v="1"/>
    <n v="25265.798699653056"/>
    <n v="9.6445909131809628"/>
    <n v="4776.094534037491"/>
    <n v="4776.094534037491"/>
  </r>
  <r>
    <n v="23"/>
    <x v="19"/>
    <x v="2"/>
    <x v="7"/>
    <x v="1"/>
    <n v="29840.876206465833"/>
    <n v="34.811060957803257"/>
    <n v="20360.334188887839"/>
    <n v="20360.334188887839"/>
  </r>
  <r>
    <n v="23"/>
    <x v="19"/>
    <x v="0"/>
    <x v="6"/>
    <x v="1"/>
    <n v="64620.447402682723"/>
    <n v="23.877678116514879"/>
    <n v="30242.530359398184"/>
    <n v="30242.530359398184"/>
  </r>
  <r>
    <n v="23"/>
    <x v="19"/>
    <x v="1"/>
    <x v="1"/>
    <x v="1"/>
    <n v="75925.252891971075"/>
    <n v="51.003046956531946"/>
    <n v="75899.41707334097"/>
    <n v="75899.41707334097"/>
  </r>
  <r>
    <n v="23"/>
    <x v="19"/>
    <x v="0"/>
    <x v="4"/>
    <x v="1"/>
    <n v="77376.000048710426"/>
    <n v="52.375520876166746"/>
    <n v="79431.122794964045"/>
    <n v="77375.000048710426"/>
  </r>
  <r>
    <n v="23"/>
    <x v="19"/>
    <x v="2"/>
    <x v="6"/>
    <x v="1"/>
    <n v="89886.246102335761"/>
    <n v="17.49873391992918"/>
    <n v="30828.751870678476"/>
    <n v="30828.751870678476"/>
  </r>
  <r>
    <n v="23"/>
    <x v="19"/>
    <x v="2"/>
    <x v="1"/>
    <x v="1"/>
    <n v="90502.843418594392"/>
    <n v="45.789326827749285"/>
    <n v="81223.659812238897"/>
    <n v="81223.659812238897"/>
  </r>
  <r>
    <n v="23"/>
    <x v="19"/>
    <x v="2"/>
    <x v="4"/>
    <x v="1"/>
    <n v="92838.947742304241"/>
    <n v="11.983631777535834"/>
    <n v="21805.936181410249"/>
    <n v="21805.936181410249"/>
  </r>
  <r>
    <n v="23"/>
    <x v="19"/>
    <x v="1"/>
    <x v="0"/>
    <x v="1"/>
    <m/>
    <m/>
    <m/>
    <m/>
  </r>
  <r>
    <n v="23"/>
    <x v="19"/>
    <x v="0"/>
    <x v="0"/>
    <x v="1"/>
    <m/>
    <m/>
    <m/>
    <m/>
  </r>
  <r>
    <n v="23"/>
    <x v="19"/>
    <x v="2"/>
    <x v="0"/>
    <x v="1"/>
    <m/>
    <m/>
    <m/>
    <m/>
  </r>
  <r>
    <n v="23"/>
    <x v="19"/>
    <x v="1"/>
    <x v="5"/>
    <x v="1"/>
    <m/>
    <m/>
    <m/>
    <m/>
  </r>
  <r>
    <n v="23"/>
    <x v="19"/>
    <x v="0"/>
    <x v="5"/>
    <x v="1"/>
    <m/>
    <m/>
    <m/>
    <m/>
  </r>
  <r>
    <n v="23"/>
    <x v="19"/>
    <x v="2"/>
    <x v="5"/>
    <x v="1"/>
    <m/>
    <m/>
    <m/>
    <m/>
  </r>
  <r>
    <n v="25"/>
    <x v="20"/>
    <x v="1"/>
    <x v="1"/>
    <x v="1"/>
    <n v="908.00300087604398"/>
    <n v="95.65839920165179"/>
    <n v="1702.4190252683284"/>
    <n v="907.00300087604398"/>
  </r>
  <r>
    <n v="25"/>
    <x v="20"/>
    <x v="1"/>
    <x v="2"/>
    <x v="1"/>
    <n v="1992.5457639670942"/>
    <n v="48.598825402364689"/>
    <n v="1897.9735203094601"/>
    <n v="1897.9735203094601"/>
  </r>
  <r>
    <n v="25"/>
    <x v="20"/>
    <x v="0"/>
    <x v="1"/>
    <x v="1"/>
    <n v="2943.7301365826911"/>
    <n v="57.987147591855312"/>
    <n v="3345.6908724520131"/>
    <n v="2942.7301365826911"/>
  </r>
  <r>
    <n v="25"/>
    <x v="20"/>
    <x v="0"/>
    <x v="5"/>
    <x v="1"/>
    <n v="3016.048804776708"/>
    <n v="55.691700075104286"/>
    <n v="3292.1901547710231"/>
    <n v="3015.048804776708"/>
  </r>
  <r>
    <n v="25"/>
    <x v="20"/>
    <x v="0"/>
    <x v="2"/>
    <x v="1"/>
    <n v="3428.2522009595336"/>
    <n v="16.776673653593118"/>
    <n v="1127.2875002031244"/>
    <n v="1127.2875002031244"/>
  </r>
  <r>
    <n v="25"/>
    <x v="20"/>
    <x v="2"/>
    <x v="1"/>
    <x v="1"/>
    <n v="3851.7331374587352"/>
    <n v="49.892694864461468"/>
    <n v="3766.5975840806445"/>
    <n v="3766.5975840806445"/>
  </r>
  <r>
    <n v="25"/>
    <x v="20"/>
    <x v="1"/>
    <x v="5"/>
    <x v="1"/>
    <n v="3916.1980014356841"/>
    <n v="66.16461461162119"/>
    <n v="5078.6291375527453"/>
    <n v="3915.1980014356841"/>
  </r>
  <r>
    <n v="25"/>
    <x v="20"/>
    <x v="1"/>
    <x v="3"/>
    <x v="1"/>
    <n v="4075.0606254828631"/>
    <n v="17.307975119357494"/>
    <n v="1382.4085391483234"/>
    <n v="1382.4085391483234"/>
  </r>
  <r>
    <n v="25"/>
    <x v="20"/>
    <x v="0"/>
    <x v="8"/>
    <x v="1"/>
    <n v="4347.0213426229784"/>
    <n v="17.421812612127415"/>
    <n v="1484.3666285410827"/>
    <n v="1484.3666285410827"/>
  </r>
  <r>
    <n v="25"/>
    <x v="20"/>
    <x v="0"/>
    <x v="3"/>
    <x v="1"/>
    <n v="4438.2227819580448"/>
    <n v="17.227203083700047"/>
    <n v="1498.5800378317103"/>
    <n v="1498.5800378317103"/>
  </r>
  <r>
    <n v="25"/>
    <x v="20"/>
    <x v="2"/>
    <x v="2"/>
    <x v="1"/>
    <n v="5420.7979649266272"/>
    <n v="26.985231345185095"/>
    <n v="2867.1171483174503"/>
    <n v="2867.1171483174503"/>
  </r>
  <r>
    <n v="25"/>
    <x v="20"/>
    <x v="1"/>
    <x v="8"/>
    <x v="1"/>
    <n v="5871.4078132791965"/>
    <n v="19.952945923377825"/>
    <n v="2296.1768988121739"/>
    <n v="2296.1768988121739"/>
  </r>
  <r>
    <n v="25"/>
    <x v="20"/>
    <x v="0"/>
    <x v="0"/>
    <x v="1"/>
    <n v="6172.861606839384"/>
    <n v="19.48181461768726"/>
    <n v="2357.0674915076461"/>
    <n v="2357.0674915076461"/>
  </r>
  <r>
    <n v="25"/>
    <x v="20"/>
    <x v="2"/>
    <x v="5"/>
    <x v="1"/>
    <n v="6932.2468062123917"/>
    <n v="61.286572570385232"/>
    <n v="8327.131480509237"/>
    <n v="6931.2468062123917"/>
  </r>
  <r>
    <n v="25"/>
    <x v="20"/>
    <x v="1"/>
    <x v="0"/>
    <x v="1"/>
    <n v="7658.7914914319945"/>
    <n v="21.223325622294055"/>
    <n v="3185.8825036399603"/>
    <n v="3185.8825036399603"/>
  </r>
  <r>
    <n v="25"/>
    <x v="20"/>
    <x v="2"/>
    <x v="3"/>
    <x v="1"/>
    <n v="8513.2834074409093"/>
    <n v="15.808785359999501"/>
    <n v="2637.8595339027388"/>
    <n v="2637.8595339027388"/>
  </r>
  <r>
    <n v="25"/>
    <x v="20"/>
    <x v="1"/>
    <x v="4"/>
    <x v="1"/>
    <n v="9166.3666405156182"/>
    <n v="37.300684611879738"/>
    <n v="6701.4703214566825"/>
    <n v="6701.4703214566825"/>
  </r>
  <r>
    <n v="25"/>
    <x v="20"/>
    <x v="2"/>
    <x v="8"/>
    <x v="1"/>
    <n v="10218.429155902175"/>
    <n v="15.767783423271803"/>
    <n v="3157.9907659837072"/>
    <n v="3157.9907659837072"/>
  </r>
  <r>
    <n v="25"/>
    <x v="20"/>
    <x v="0"/>
    <x v="7"/>
    <x v="1"/>
    <n v="11575.590279587956"/>
    <n v="13.138094324644165"/>
    <n v="2980.7914603505496"/>
    <n v="2980.7914603505496"/>
  </r>
  <r>
    <n v="25"/>
    <x v="20"/>
    <x v="2"/>
    <x v="0"/>
    <x v="1"/>
    <n v="13831.653098271378"/>
    <n v="18.933266598818534"/>
    <n v="5132.8161619941493"/>
    <n v="5132.8161619941493"/>
  </r>
  <r>
    <n v="25"/>
    <x v="20"/>
    <x v="1"/>
    <x v="7"/>
    <x v="1"/>
    <n v="24378.040821781462"/>
    <n v="9.5724940369060221"/>
    <n v="4573.8295477999109"/>
    <n v="4573.8295477999109"/>
  </r>
  <r>
    <n v="25"/>
    <x v="20"/>
    <x v="1"/>
    <x v="6"/>
    <x v="1"/>
    <n v="28244.4488720845"/>
    <n v="14.735619678334972"/>
    <n v="8157.5093494230014"/>
    <n v="8157.5093494230014"/>
  </r>
  <r>
    <n v="25"/>
    <x v="20"/>
    <x v="2"/>
    <x v="7"/>
    <x v="1"/>
    <n v="35953.631101369407"/>
    <n v="10.048424702792063"/>
    <n v="7081.0361563158385"/>
    <n v="7081.0361563158385"/>
  </r>
  <r>
    <n v="25"/>
    <x v="20"/>
    <x v="0"/>
    <x v="6"/>
    <x v="1"/>
    <n v="42656.399594990471"/>
    <n v="12.436069172713001"/>
    <n v="10397.367546034893"/>
    <n v="10397.367546034893"/>
  </r>
  <r>
    <n v="25"/>
    <x v="20"/>
    <x v="0"/>
    <x v="4"/>
    <x v="1"/>
    <n v="45533.487395271426"/>
    <n v="52.904240617112386"/>
    <n v="47214.725636595591"/>
    <n v="45532.487395271426"/>
  </r>
  <r>
    <n v="25"/>
    <x v="20"/>
    <x v="2"/>
    <x v="4"/>
    <x v="1"/>
    <n v="54699.854035787044"/>
    <n v="18.607033684365682"/>
    <n v="19948.919720846003"/>
    <n v="19948.919720846003"/>
  </r>
  <r>
    <n v="25"/>
    <x v="20"/>
    <x v="2"/>
    <x v="6"/>
    <x v="1"/>
    <n v="70900.848467074975"/>
    <n v="10.58347289014273"/>
    <n v="14707.393269732351"/>
    <n v="14707.393269732351"/>
  </r>
  <r>
    <n v="94"/>
    <x v="21"/>
    <x v="1"/>
    <x v="2"/>
    <x v="1"/>
    <m/>
    <m/>
    <m/>
    <m/>
  </r>
  <r>
    <n v="94"/>
    <x v="21"/>
    <x v="0"/>
    <x v="2"/>
    <x v="1"/>
    <m/>
    <m/>
    <m/>
    <m/>
  </r>
  <r>
    <n v="94"/>
    <x v="21"/>
    <x v="2"/>
    <x v="2"/>
    <x v="1"/>
    <m/>
    <m/>
    <m/>
    <m/>
  </r>
  <r>
    <n v="94"/>
    <x v="21"/>
    <x v="1"/>
    <x v="1"/>
    <x v="1"/>
    <m/>
    <m/>
    <m/>
    <m/>
  </r>
  <r>
    <n v="94"/>
    <x v="21"/>
    <x v="0"/>
    <x v="1"/>
    <x v="1"/>
    <m/>
    <m/>
    <m/>
    <m/>
  </r>
  <r>
    <n v="94"/>
    <x v="21"/>
    <x v="2"/>
    <x v="1"/>
    <x v="1"/>
    <m/>
    <m/>
    <m/>
    <m/>
  </r>
  <r>
    <n v="94"/>
    <x v="21"/>
    <x v="1"/>
    <x v="6"/>
    <x v="1"/>
    <m/>
    <m/>
    <m/>
    <m/>
  </r>
  <r>
    <n v="94"/>
    <x v="21"/>
    <x v="0"/>
    <x v="6"/>
    <x v="1"/>
    <m/>
    <m/>
    <m/>
    <m/>
  </r>
  <r>
    <n v="94"/>
    <x v="21"/>
    <x v="2"/>
    <x v="6"/>
    <x v="1"/>
    <m/>
    <m/>
    <m/>
    <m/>
  </r>
  <r>
    <n v="94"/>
    <x v="21"/>
    <x v="1"/>
    <x v="0"/>
    <x v="1"/>
    <m/>
    <m/>
    <m/>
    <m/>
  </r>
  <r>
    <n v="94"/>
    <x v="21"/>
    <x v="0"/>
    <x v="0"/>
    <x v="1"/>
    <m/>
    <m/>
    <m/>
    <m/>
  </r>
  <r>
    <n v="94"/>
    <x v="21"/>
    <x v="2"/>
    <x v="0"/>
    <x v="1"/>
    <m/>
    <m/>
    <m/>
    <m/>
  </r>
  <r>
    <n v="94"/>
    <x v="21"/>
    <x v="1"/>
    <x v="5"/>
    <x v="1"/>
    <m/>
    <m/>
    <m/>
    <m/>
  </r>
  <r>
    <n v="94"/>
    <x v="21"/>
    <x v="0"/>
    <x v="5"/>
    <x v="1"/>
    <m/>
    <m/>
    <m/>
    <m/>
  </r>
  <r>
    <n v="94"/>
    <x v="21"/>
    <x v="2"/>
    <x v="5"/>
    <x v="1"/>
    <m/>
    <m/>
    <m/>
    <m/>
  </r>
  <r>
    <n v="94"/>
    <x v="21"/>
    <x v="1"/>
    <x v="8"/>
    <x v="1"/>
    <m/>
    <m/>
    <m/>
    <m/>
  </r>
  <r>
    <n v="94"/>
    <x v="21"/>
    <x v="0"/>
    <x v="8"/>
    <x v="1"/>
    <m/>
    <m/>
    <m/>
    <m/>
  </r>
  <r>
    <n v="94"/>
    <x v="21"/>
    <x v="2"/>
    <x v="8"/>
    <x v="1"/>
    <m/>
    <m/>
    <m/>
    <m/>
  </r>
  <r>
    <n v="94"/>
    <x v="21"/>
    <x v="1"/>
    <x v="7"/>
    <x v="1"/>
    <m/>
    <m/>
    <m/>
    <m/>
  </r>
  <r>
    <n v="94"/>
    <x v="21"/>
    <x v="0"/>
    <x v="7"/>
    <x v="1"/>
    <m/>
    <m/>
    <m/>
    <m/>
  </r>
  <r>
    <n v="94"/>
    <x v="21"/>
    <x v="2"/>
    <x v="7"/>
    <x v="1"/>
    <m/>
    <m/>
    <m/>
    <m/>
  </r>
  <r>
    <n v="94"/>
    <x v="21"/>
    <x v="1"/>
    <x v="3"/>
    <x v="1"/>
    <m/>
    <m/>
    <m/>
    <m/>
  </r>
  <r>
    <n v="94"/>
    <x v="21"/>
    <x v="0"/>
    <x v="3"/>
    <x v="1"/>
    <m/>
    <m/>
    <m/>
    <m/>
  </r>
  <r>
    <n v="94"/>
    <x v="21"/>
    <x v="2"/>
    <x v="3"/>
    <x v="1"/>
    <m/>
    <m/>
    <m/>
    <m/>
  </r>
  <r>
    <n v="94"/>
    <x v="21"/>
    <x v="1"/>
    <x v="4"/>
    <x v="1"/>
    <m/>
    <m/>
    <m/>
    <m/>
  </r>
  <r>
    <n v="94"/>
    <x v="21"/>
    <x v="0"/>
    <x v="4"/>
    <x v="1"/>
    <m/>
    <m/>
    <m/>
    <m/>
  </r>
  <r>
    <n v="94"/>
    <x v="21"/>
    <x v="2"/>
    <x v="4"/>
    <x v="1"/>
    <m/>
    <m/>
    <m/>
    <m/>
  </r>
  <r>
    <n v="95"/>
    <x v="22"/>
    <x v="1"/>
    <x v="2"/>
    <x v="1"/>
    <m/>
    <m/>
    <m/>
    <m/>
  </r>
  <r>
    <n v="95"/>
    <x v="22"/>
    <x v="0"/>
    <x v="2"/>
    <x v="1"/>
    <m/>
    <m/>
    <m/>
    <m/>
  </r>
  <r>
    <n v="95"/>
    <x v="22"/>
    <x v="2"/>
    <x v="2"/>
    <x v="1"/>
    <m/>
    <m/>
    <m/>
    <m/>
  </r>
  <r>
    <n v="95"/>
    <x v="22"/>
    <x v="1"/>
    <x v="1"/>
    <x v="1"/>
    <m/>
    <m/>
    <m/>
    <m/>
  </r>
  <r>
    <n v="95"/>
    <x v="22"/>
    <x v="0"/>
    <x v="1"/>
    <x v="1"/>
    <m/>
    <m/>
    <m/>
    <m/>
  </r>
  <r>
    <n v="95"/>
    <x v="22"/>
    <x v="2"/>
    <x v="1"/>
    <x v="1"/>
    <m/>
    <m/>
    <m/>
    <m/>
  </r>
  <r>
    <n v="95"/>
    <x v="22"/>
    <x v="1"/>
    <x v="6"/>
    <x v="1"/>
    <m/>
    <m/>
    <m/>
    <m/>
  </r>
  <r>
    <n v="95"/>
    <x v="22"/>
    <x v="0"/>
    <x v="6"/>
    <x v="1"/>
    <m/>
    <m/>
    <m/>
    <m/>
  </r>
  <r>
    <n v="95"/>
    <x v="22"/>
    <x v="2"/>
    <x v="6"/>
    <x v="1"/>
    <m/>
    <m/>
    <m/>
    <m/>
  </r>
  <r>
    <n v="95"/>
    <x v="22"/>
    <x v="1"/>
    <x v="0"/>
    <x v="1"/>
    <m/>
    <m/>
    <m/>
    <m/>
  </r>
  <r>
    <n v="95"/>
    <x v="22"/>
    <x v="0"/>
    <x v="0"/>
    <x v="1"/>
    <m/>
    <m/>
    <m/>
    <m/>
  </r>
  <r>
    <n v="95"/>
    <x v="22"/>
    <x v="2"/>
    <x v="0"/>
    <x v="1"/>
    <m/>
    <m/>
    <m/>
    <m/>
  </r>
  <r>
    <n v="95"/>
    <x v="22"/>
    <x v="1"/>
    <x v="5"/>
    <x v="1"/>
    <m/>
    <m/>
    <m/>
    <m/>
  </r>
  <r>
    <n v="95"/>
    <x v="22"/>
    <x v="0"/>
    <x v="5"/>
    <x v="1"/>
    <m/>
    <m/>
    <m/>
    <m/>
  </r>
  <r>
    <n v="95"/>
    <x v="22"/>
    <x v="2"/>
    <x v="5"/>
    <x v="1"/>
    <m/>
    <m/>
    <m/>
    <m/>
  </r>
  <r>
    <n v="95"/>
    <x v="22"/>
    <x v="1"/>
    <x v="8"/>
    <x v="1"/>
    <m/>
    <m/>
    <m/>
    <m/>
  </r>
  <r>
    <n v="95"/>
    <x v="22"/>
    <x v="0"/>
    <x v="8"/>
    <x v="1"/>
    <m/>
    <m/>
    <m/>
    <m/>
  </r>
  <r>
    <n v="95"/>
    <x v="22"/>
    <x v="2"/>
    <x v="8"/>
    <x v="1"/>
    <m/>
    <m/>
    <m/>
    <m/>
  </r>
  <r>
    <n v="95"/>
    <x v="22"/>
    <x v="1"/>
    <x v="7"/>
    <x v="1"/>
    <m/>
    <m/>
    <m/>
    <m/>
  </r>
  <r>
    <n v="95"/>
    <x v="22"/>
    <x v="0"/>
    <x v="7"/>
    <x v="1"/>
    <m/>
    <m/>
    <m/>
    <m/>
  </r>
  <r>
    <n v="95"/>
    <x v="22"/>
    <x v="2"/>
    <x v="7"/>
    <x v="1"/>
    <m/>
    <m/>
    <m/>
    <m/>
  </r>
  <r>
    <n v="95"/>
    <x v="22"/>
    <x v="1"/>
    <x v="3"/>
    <x v="1"/>
    <m/>
    <m/>
    <m/>
    <m/>
  </r>
  <r>
    <n v="95"/>
    <x v="22"/>
    <x v="0"/>
    <x v="3"/>
    <x v="1"/>
    <m/>
    <m/>
    <m/>
    <m/>
  </r>
  <r>
    <n v="95"/>
    <x v="22"/>
    <x v="2"/>
    <x v="3"/>
    <x v="1"/>
    <m/>
    <m/>
    <m/>
    <m/>
  </r>
  <r>
    <n v="95"/>
    <x v="22"/>
    <x v="1"/>
    <x v="4"/>
    <x v="1"/>
    <m/>
    <m/>
    <m/>
    <m/>
  </r>
  <r>
    <n v="95"/>
    <x v="22"/>
    <x v="0"/>
    <x v="4"/>
    <x v="1"/>
    <m/>
    <m/>
    <m/>
    <m/>
  </r>
  <r>
    <n v="95"/>
    <x v="22"/>
    <x v="2"/>
    <x v="4"/>
    <x v="1"/>
    <m/>
    <m/>
    <m/>
    <m/>
  </r>
  <r>
    <n v="41"/>
    <x v="23"/>
    <x v="0"/>
    <x v="1"/>
    <x v="1"/>
    <n v="60.238845144356958"/>
    <n v="92.009253539486707"/>
    <n v="108.63361104593513"/>
    <n v="59.238845144356958"/>
  </r>
  <r>
    <n v="41"/>
    <x v="23"/>
    <x v="1"/>
    <x v="2"/>
    <x v="1"/>
    <n v="154.78771666367891"/>
    <n v="40.953363841849814"/>
    <n v="124.24592250402532"/>
    <n v="124.24592250402532"/>
  </r>
  <r>
    <n v="41"/>
    <x v="23"/>
    <x v="0"/>
    <x v="8"/>
    <x v="1"/>
    <n v="231.51270366772337"/>
    <n v="44.333496970573648"/>
    <n v="201.16984783536566"/>
    <n v="201.16984783536566"/>
  </r>
  <r>
    <n v="41"/>
    <x v="23"/>
    <x v="1"/>
    <x v="1"/>
    <x v="1"/>
    <n v="270.55905511811022"/>
    <n v="95.536860161365965"/>
    <n v="506.62790723851998"/>
    <n v="269.55905511811022"/>
  </r>
  <r>
    <n v="41"/>
    <x v="23"/>
    <x v="2"/>
    <x v="1"/>
    <x v="1"/>
    <n v="330.79790026246718"/>
    <n v="94.889881422348594"/>
    <n v="615.23172120108109"/>
    <n v="329.79790026246718"/>
  </r>
  <r>
    <n v="41"/>
    <x v="23"/>
    <x v="1"/>
    <x v="8"/>
    <x v="1"/>
    <n v="713.64316392269154"/>
    <n v="66.321975419867741"/>
    <n v="927.67239777425289"/>
    <n v="712.64316392269154"/>
  </r>
  <r>
    <n v="41"/>
    <x v="23"/>
    <x v="0"/>
    <x v="3"/>
    <x v="1"/>
    <n v="758.84786916683925"/>
    <n v="30.240203081999084"/>
    <n v="449.7751879701708"/>
    <n v="449.7751879701708"/>
  </r>
  <r>
    <n v="41"/>
    <x v="23"/>
    <x v="2"/>
    <x v="8"/>
    <x v="1"/>
    <n v="945.15586759041491"/>
    <n v="55.007077120403636"/>
    <n v="1019.00912930722"/>
    <n v="944.15586759041491"/>
  </r>
  <r>
    <n v="41"/>
    <x v="23"/>
    <x v="0"/>
    <x v="7"/>
    <x v="1"/>
    <n v="961.09549587551555"/>
    <n v="75.806809289774804"/>
    <n v="1428.0086261158963"/>
    <n v="960.09549587551555"/>
  </r>
  <r>
    <n v="41"/>
    <x v="23"/>
    <x v="1"/>
    <x v="3"/>
    <x v="1"/>
    <n v="1108.484163256622"/>
    <n v="21.068770228444698"/>
    <n v="457.74620349546154"/>
    <n v="457.74620349546154"/>
  </r>
  <r>
    <n v="41"/>
    <x v="23"/>
    <x v="0"/>
    <x v="2"/>
    <x v="1"/>
    <n v="1242.6456709282206"/>
    <n v="22.576755252870633"/>
    <n v="549.87618070027895"/>
    <n v="549.87618070027895"/>
  </r>
  <r>
    <n v="41"/>
    <x v="23"/>
    <x v="2"/>
    <x v="2"/>
    <x v="1"/>
    <n v="1397.4333875918996"/>
    <n v="21.706758501105515"/>
    <n v="594.5414816904472"/>
    <n v="594.5414816904472"/>
  </r>
  <r>
    <n v="41"/>
    <x v="23"/>
    <x v="1"/>
    <x v="7"/>
    <x v="1"/>
    <n v="1680.5349878140235"/>
    <n v="66.780390663413584"/>
    <n v="2199.6449469912072"/>
    <n v="1679.5349878140235"/>
  </r>
  <r>
    <n v="41"/>
    <x v="23"/>
    <x v="2"/>
    <x v="3"/>
    <x v="1"/>
    <n v="1867.3320324234612"/>
    <n v="18.941229779523653"/>
    <n v="693.24347597563485"/>
    <n v="693.24347597563485"/>
  </r>
  <r>
    <n v="41"/>
    <x v="23"/>
    <x v="1"/>
    <x v="0"/>
    <x v="1"/>
    <n v="1934.1815795752805"/>
    <n v="35.299278052830985"/>
    <n v="1338.1941822889967"/>
    <n v="1338.1941822889967"/>
  </r>
  <r>
    <n v="41"/>
    <x v="23"/>
    <x v="0"/>
    <x v="0"/>
    <x v="1"/>
    <n v="2241.6327674949725"/>
    <n v="34.051253605976406"/>
    <n v="1496.0759548057858"/>
    <n v="1496.0759548057858"/>
  </r>
  <r>
    <n v="41"/>
    <x v="23"/>
    <x v="2"/>
    <x v="7"/>
    <x v="1"/>
    <n v="2641.6304836895388"/>
    <n v="69.792623887469759"/>
    <n v="3613.5799268372489"/>
    <n v="2640.6304836895388"/>
  </r>
  <r>
    <n v="41"/>
    <x v="23"/>
    <x v="0"/>
    <x v="5"/>
    <x v="1"/>
    <n v="4174.8069673109039"/>
    <n v="28.145312598744855"/>
    <n v="2303.0244438339141"/>
    <n v="2303.0244438339141"/>
  </r>
  <r>
    <n v="41"/>
    <x v="23"/>
    <x v="2"/>
    <x v="0"/>
    <x v="1"/>
    <n v="4175.8143470702526"/>
    <n v="34.265696520023752"/>
    <n v="2804.50886795714"/>
    <n v="2804.50886795714"/>
  </r>
  <r>
    <n v="41"/>
    <x v="23"/>
    <x v="1"/>
    <x v="4"/>
    <x v="1"/>
    <n v="4340.6240356319095"/>
    <n v="70.27898042622121"/>
    <n v="5979.0707801001008"/>
    <n v="4339.6240356319095"/>
  </r>
  <r>
    <n v="41"/>
    <x v="23"/>
    <x v="1"/>
    <x v="5"/>
    <x v="1"/>
    <n v="5394.7508947745173"/>
    <n v="30.157511176091074"/>
    <n v="3188.7683038672408"/>
    <n v="3188.7683038672408"/>
  </r>
  <r>
    <n v="41"/>
    <x v="23"/>
    <x v="2"/>
    <x v="5"/>
    <x v="1"/>
    <n v="9569.5578620854212"/>
    <n v="28.940077431363786"/>
    <n v="5428.0974120482952"/>
    <n v="5428.0974120482952"/>
  </r>
  <r>
    <n v="41"/>
    <x v="23"/>
    <x v="1"/>
    <x v="6"/>
    <x v="1"/>
    <n v="12547.385054522176"/>
    <n v="11.517523473581605"/>
    <n v="2832.490117191513"/>
    <n v="2832.490117191513"/>
  </r>
  <r>
    <n v="41"/>
    <x v="23"/>
    <x v="0"/>
    <x v="4"/>
    <x v="1"/>
    <n v="17506.354956340685"/>
    <n v="52.289826465082655"/>
    <n v="17941.923548982602"/>
    <n v="17505.354956340685"/>
  </r>
  <r>
    <n v="41"/>
    <x v="23"/>
    <x v="0"/>
    <x v="6"/>
    <x v="1"/>
    <n v="20413.250689334895"/>
    <n v="9.9968934715994653"/>
    <n v="3999.7542139865723"/>
    <n v="3999.7542139865723"/>
  </r>
  <r>
    <n v="41"/>
    <x v="23"/>
    <x v="2"/>
    <x v="4"/>
    <x v="1"/>
    <n v="21846.978991972588"/>
    <n v="17.346216039175076"/>
    <n v="7427.6633810022868"/>
    <n v="7427.6633810022868"/>
  </r>
  <r>
    <n v="41"/>
    <x v="23"/>
    <x v="2"/>
    <x v="6"/>
    <x v="1"/>
    <n v="32960.635743857056"/>
    <n v="9.5906453359432735"/>
    <n v="6195.8298423443375"/>
    <n v="6195.8298423443375"/>
  </r>
  <r>
    <n v="44"/>
    <x v="24"/>
    <x v="1"/>
    <x v="3"/>
    <x v="1"/>
    <n v="2180.9888909669507"/>
    <n v="19.438254907503094"/>
    <n v="830.93451305574195"/>
    <n v="830.93451305574195"/>
  </r>
  <r>
    <n v="44"/>
    <x v="24"/>
    <x v="0"/>
    <x v="3"/>
    <x v="1"/>
    <n v="3161.6065378700268"/>
    <n v="19.90742716176808"/>
    <n v="1233.6132565896191"/>
    <n v="1233.6132565896191"/>
  </r>
  <r>
    <n v="44"/>
    <x v="24"/>
    <x v="1"/>
    <x v="2"/>
    <x v="1"/>
    <n v="4509.7529324143297"/>
    <n v="27.722366612815861"/>
    <n v="2450.4120728619841"/>
    <n v="2450.4120728619841"/>
  </r>
  <r>
    <n v="44"/>
    <x v="24"/>
    <x v="2"/>
    <x v="3"/>
    <x v="1"/>
    <n v="5342.5954288369776"/>
    <n v="17.467709580527657"/>
    <n v="1829.1289450007073"/>
    <n v="1829.1289450007073"/>
  </r>
  <r>
    <n v="44"/>
    <x v="24"/>
    <x v="0"/>
    <x v="2"/>
    <x v="1"/>
    <n v="5500.7482798384463"/>
    <n v="25.208903719668058"/>
    <n v="2717.8895419425107"/>
    <n v="2717.8895419425107"/>
  </r>
  <r>
    <n v="44"/>
    <x v="24"/>
    <x v="1"/>
    <x v="4"/>
    <x v="1"/>
    <n v="5801.9762456558383"/>
    <n v="91.253111479418962"/>
    <n v="10377.188348857149"/>
    <n v="5800.9762456558383"/>
  </r>
  <r>
    <n v="44"/>
    <x v="24"/>
    <x v="1"/>
    <x v="6"/>
    <x v="1"/>
    <n v="8119.4860341191434"/>
    <n v="20.887829543257276"/>
    <n v="3324.1294290869587"/>
    <n v="3324.1294290869587"/>
  </r>
  <r>
    <n v="44"/>
    <x v="24"/>
    <x v="0"/>
    <x v="6"/>
    <x v="1"/>
    <n v="9042.3995041592134"/>
    <n v="16.396726972851422"/>
    <n v="2906.0088146432554"/>
    <n v="2906.0088146432554"/>
  </r>
  <r>
    <n v="44"/>
    <x v="24"/>
    <x v="2"/>
    <x v="2"/>
    <x v="1"/>
    <n v="10010.501212252775"/>
    <n v="25.838020812080781"/>
    <n v="5069.5701577663231"/>
    <n v="5069.5701577663231"/>
  </r>
  <r>
    <n v="44"/>
    <x v="24"/>
    <x v="2"/>
    <x v="6"/>
    <x v="1"/>
    <n v="17161.885538278362"/>
    <n v="16.987029993001553"/>
    <n v="5713.9775017538059"/>
    <n v="5713.9775017538059"/>
  </r>
  <r>
    <n v="44"/>
    <x v="24"/>
    <x v="0"/>
    <x v="4"/>
    <x v="1"/>
    <n v="26584.138678064257"/>
    <n v="60.934331721167943"/>
    <n v="31749.779804721689"/>
    <n v="26583.138678064257"/>
  </r>
  <r>
    <n v="44"/>
    <x v="24"/>
    <x v="2"/>
    <x v="4"/>
    <x v="1"/>
    <n v="32386.114923720099"/>
    <n v="24.849835908918465"/>
    <n v="15773.87697500367"/>
    <n v="15773.87697500367"/>
  </r>
  <r>
    <n v="44"/>
    <x v="24"/>
    <x v="0"/>
    <x v="7"/>
    <x v="1"/>
    <n v="68990.657677231909"/>
    <n v="57.074347655471833"/>
    <n v="77176.896912499622"/>
    <n v="68989.657677231909"/>
  </r>
  <r>
    <n v="44"/>
    <x v="24"/>
    <x v="0"/>
    <x v="8"/>
    <x v="1"/>
    <n v="109037.02992498314"/>
    <n v="39.035795960757063"/>
    <n v="83424.406145444635"/>
    <n v="83424.406145444635"/>
  </r>
  <r>
    <n v="44"/>
    <x v="24"/>
    <x v="1"/>
    <x v="8"/>
    <x v="1"/>
    <n v="315970.73439515964"/>
    <n v="26.112918801978203"/>
    <n v="161717.99536881963"/>
    <n v="161717.99536881963"/>
  </r>
  <r>
    <n v="44"/>
    <x v="24"/>
    <x v="1"/>
    <x v="7"/>
    <x v="1"/>
    <n v="360148.82163573365"/>
    <n v="63.647231737880183"/>
    <n v="449280.52001117071"/>
    <n v="360147.82163573365"/>
  </r>
  <r>
    <n v="44"/>
    <x v="24"/>
    <x v="2"/>
    <x v="8"/>
    <x v="1"/>
    <n v="425007.76432014274"/>
    <n v="27.640199741954131"/>
    <n v="230247.07015472619"/>
    <n v="230247.07015472619"/>
  </r>
  <r>
    <n v="44"/>
    <x v="24"/>
    <x v="2"/>
    <x v="7"/>
    <x v="1"/>
    <n v="429139.47931296547"/>
    <n v="62.139197856683623"/>
    <n v="522661.10705759388"/>
    <n v="429138.47931296547"/>
  </r>
  <r>
    <n v="44"/>
    <x v="24"/>
    <x v="1"/>
    <x v="1"/>
    <x v="1"/>
    <m/>
    <m/>
    <m/>
    <m/>
  </r>
  <r>
    <n v="44"/>
    <x v="24"/>
    <x v="0"/>
    <x v="1"/>
    <x v="1"/>
    <m/>
    <m/>
    <m/>
    <m/>
  </r>
  <r>
    <n v="44"/>
    <x v="24"/>
    <x v="2"/>
    <x v="1"/>
    <x v="1"/>
    <m/>
    <m/>
    <m/>
    <m/>
  </r>
  <r>
    <n v="44"/>
    <x v="24"/>
    <x v="1"/>
    <x v="0"/>
    <x v="1"/>
    <m/>
    <m/>
    <m/>
    <m/>
  </r>
  <r>
    <n v="44"/>
    <x v="24"/>
    <x v="0"/>
    <x v="0"/>
    <x v="1"/>
    <m/>
    <m/>
    <m/>
    <m/>
  </r>
  <r>
    <n v="44"/>
    <x v="24"/>
    <x v="2"/>
    <x v="0"/>
    <x v="1"/>
    <m/>
    <m/>
    <m/>
    <m/>
  </r>
  <r>
    <n v="44"/>
    <x v="24"/>
    <x v="1"/>
    <x v="5"/>
    <x v="1"/>
    <m/>
    <m/>
    <m/>
    <m/>
  </r>
  <r>
    <n v="44"/>
    <x v="24"/>
    <x v="0"/>
    <x v="5"/>
    <x v="1"/>
    <m/>
    <m/>
    <m/>
    <m/>
  </r>
  <r>
    <n v="44"/>
    <x v="24"/>
    <x v="2"/>
    <x v="5"/>
    <x v="1"/>
    <m/>
    <m/>
    <m/>
    <m/>
  </r>
  <r>
    <n v="47"/>
    <x v="25"/>
    <x v="1"/>
    <x v="2"/>
    <x v="1"/>
    <n v="7357.5821277811356"/>
    <n v="19.814351458223371"/>
    <n v="2857.4000759869277"/>
    <n v="2857.4000759869277"/>
  </r>
  <r>
    <n v="47"/>
    <x v="25"/>
    <x v="0"/>
    <x v="8"/>
    <x v="1"/>
    <n v="8338.3629997453536"/>
    <n v="48.979983032639453"/>
    <n v="8004.8924136513151"/>
    <n v="8004.8924136513151"/>
  </r>
  <r>
    <n v="47"/>
    <x v="25"/>
    <x v="0"/>
    <x v="3"/>
    <x v="1"/>
    <n v="8620.8799438485912"/>
    <n v="14.087976555951945"/>
    <n v="2380.4347889960595"/>
    <n v="2380.4347889960595"/>
  </r>
  <r>
    <n v="47"/>
    <x v="25"/>
    <x v="1"/>
    <x v="3"/>
    <x v="1"/>
    <n v="9268.1787787997782"/>
    <n v="14.049350527947546"/>
    <n v="2552.1530914132413"/>
    <n v="2552.1530914132413"/>
  </r>
  <r>
    <n v="47"/>
    <x v="25"/>
    <x v="0"/>
    <x v="2"/>
    <x v="1"/>
    <n v="10288.20883330789"/>
    <n v="14.361924415870405"/>
    <n v="2896.0661617176997"/>
    <n v="2896.0661617176997"/>
  </r>
  <r>
    <n v="47"/>
    <x v="25"/>
    <x v="0"/>
    <x v="1"/>
    <x v="1"/>
    <n v="10558.309076792772"/>
    <n v="67.466260486469679"/>
    <n v="13961.660757242542"/>
    <n v="10557.309076792772"/>
  </r>
  <r>
    <n v="47"/>
    <x v="25"/>
    <x v="0"/>
    <x v="6"/>
    <x v="1"/>
    <n v="17057.093517503319"/>
    <n v="9.8518411951109961"/>
    <n v="3293.6580210581583"/>
    <n v="3293.6580210581583"/>
  </r>
  <r>
    <n v="47"/>
    <x v="25"/>
    <x v="2"/>
    <x v="2"/>
    <x v="1"/>
    <n v="17645.790961089024"/>
    <n v="14.441258775672273"/>
    <n v="4994.6176979819038"/>
    <n v="4994.6176979819038"/>
  </r>
  <r>
    <n v="47"/>
    <x v="25"/>
    <x v="2"/>
    <x v="3"/>
    <x v="1"/>
    <n v="17889.058722648366"/>
    <n v="12.746571885378041"/>
    <n v="4469.2737902117351"/>
    <n v="4469.2737902117351"/>
  </r>
  <r>
    <n v="47"/>
    <x v="25"/>
    <x v="1"/>
    <x v="4"/>
    <x v="1"/>
    <n v="18916.925388337157"/>
    <n v="42.120383982125439"/>
    <n v="15617.047957912377"/>
    <n v="15617.047957912377"/>
  </r>
  <r>
    <n v="47"/>
    <x v="25"/>
    <x v="1"/>
    <x v="6"/>
    <x v="1"/>
    <n v="19770.66885095834"/>
    <n v="16.275716188884665"/>
    <n v="6306.9231836193612"/>
    <n v="6306.9231836193612"/>
  </r>
  <r>
    <n v="47"/>
    <x v="25"/>
    <x v="1"/>
    <x v="8"/>
    <x v="1"/>
    <n v="21866.380061115353"/>
    <n v="46.510874179864643"/>
    <n v="19933.679255116087"/>
    <n v="19933.679255116087"/>
  </r>
  <r>
    <n v="47"/>
    <x v="25"/>
    <x v="0"/>
    <x v="7"/>
    <x v="1"/>
    <n v="22570.983702571935"/>
    <n v="26.413630876723872"/>
    <n v="11685.159988067993"/>
    <n v="11685.159988067993"/>
  </r>
  <r>
    <n v="47"/>
    <x v="25"/>
    <x v="1"/>
    <x v="1"/>
    <x v="1"/>
    <n v="27581.793017623106"/>
    <n v="72.214378054465868"/>
    <n v="39039.319756535369"/>
    <n v="27580.793017623106"/>
  </r>
  <r>
    <n v="47"/>
    <x v="25"/>
    <x v="2"/>
    <x v="8"/>
    <x v="1"/>
    <n v="30204.743060860703"/>
    <n v="46.95406015332803"/>
    <n v="27797.412322871227"/>
    <n v="27797.412322871227"/>
  </r>
  <r>
    <n v="47"/>
    <x v="25"/>
    <x v="2"/>
    <x v="6"/>
    <x v="1"/>
    <n v="36827.762368461648"/>
    <n v="12.065804479448557"/>
    <n v="8709.388971007651"/>
    <n v="8709.388971007651"/>
  </r>
  <r>
    <n v="47"/>
    <x v="25"/>
    <x v="2"/>
    <x v="1"/>
    <x v="1"/>
    <n v="38140.102094415874"/>
    <n v="69.97917320632105"/>
    <n v="52312.651087209182"/>
    <n v="38139.102094415874"/>
  </r>
  <r>
    <n v="47"/>
    <x v="25"/>
    <x v="0"/>
    <x v="4"/>
    <x v="1"/>
    <n v="67285.280366692125"/>
    <n v="63.738564639747139"/>
    <n v="84057.87696233594"/>
    <n v="67284.280366692125"/>
  </r>
  <r>
    <n v="47"/>
    <x v="25"/>
    <x v="1"/>
    <x v="7"/>
    <x v="1"/>
    <n v="67635.69416857652"/>
    <n v="23.886209613151816"/>
    <n v="31664.983217536312"/>
    <n v="31664.983217536312"/>
  </r>
  <r>
    <n v="47"/>
    <x v="25"/>
    <x v="2"/>
    <x v="4"/>
    <x v="1"/>
    <n v="86202.20575502931"/>
    <n v="15.986673696026124"/>
    <n v="27010.496091553829"/>
    <n v="27010.496091553829"/>
  </r>
  <r>
    <n v="47"/>
    <x v="25"/>
    <x v="2"/>
    <x v="7"/>
    <x v="1"/>
    <n v="90206.677871148466"/>
    <n v="22.848274437257"/>
    <n v="40396.91186863547"/>
    <n v="40396.91186863547"/>
  </r>
  <r>
    <n v="47"/>
    <x v="25"/>
    <x v="1"/>
    <x v="0"/>
    <x v="1"/>
    <m/>
    <m/>
    <m/>
    <m/>
  </r>
  <r>
    <n v="47"/>
    <x v="25"/>
    <x v="0"/>
    <x v="0"/>
    <x v="1"/>
    <m/>
    <m/>
    <m/>
    <m/>
  </r>
  <r>
    <n v="47"/>
    <x v="25"/>
    <x v="2"/>
    <x v="0"/>
    <x v="1"/>
    <m/>
    <m/>
    <m/>
    <m/>
  </r>
  <r>
    <n v="47"/>
    <x v="25"/>
    <x v="1"/>
    <x v="5"/>
    <x v="1"/>
    <m/>
    <m/>
    <m/>
    <m/>
  </r>
  <r>
    <n v="47"/>
    <x v="25"/>
    <x v="0"/>
    <x v="5"/>
    <x v="1"/>
    <m/>
    <m/>
    <m/>
    <m/>
  </r>
  <r>
    <n v="47"/>
    <x v="25"/>
    <x v="2"/>
    <x v="5"/>
    <x v="1"/>
    <m/>
    <m/>
    <m/>
    <m/>
  </r>
  <r>
    <n v="50"/>
    <x v="26"/>
    <x v="1"/>
    <x v="2"/>
    <x v="1"/>
    <n v="120.25737579771847"/>
    <n v="49.047952421592491"/>
    <n v="115.60820971085245"/>
    <n v="115.60820971085245"/>
  </r>
  <r>
    <n v="50"/>
    <x v="26"/>
    <x v="0"/>
    <x v="2"/>
    <x v="1"/>
    <n v="150.99083599682055"/>
    <n v="46.69347658940886"/>
    <n v="138.18562649032313"/>
    <n v="138.18562649032313"/>
  </r>
  <r>
    <n v="50"/>
    <x v="26"/>
    <x v="2"/>
    <x v="2"/>
    <x v="1"/>
    <n v="271.24821179453903"/>
    <n v="33.803614999149715"/>
    <n v="179.71573436592419"/>
    <n v="179.71573436592419"/>
  </r>
  <r>
    <n v="50"/>
    <x v="26"/>
    <x v="0"/>
    <x v="0"/>
    <x v="1"/>
    <n v="1054.4243803952372"/>
    <n v="69.12488621629015"/>
    <n v="1428.5845202426592"/>
    <n v="1053.4243803952372"/>
  </r>
  <r>
    <n v="50"/>
    <x v="26"/>
    <x v="1"/>
    <x v="0"/>
    <x v="1"/>
    <n v="1104.6041761651829"/>
    <n v="71.12710316549547"/>
    <n v="1539.9189858247066"/>
    <n v="1103.6041761651829"/>
  </r>
  <r>
    <n v="50"/>
    <x v="26"/>
    <x v="1"/>
    <x v="3"/>
    <x v="1"/>
    <n v="2058.0507008807881"/>
    <n v="19.145014132287173"/>
    <n v="772.26763116519373"/>
    <n v="772.26763116519373"/>
  </r>
  <r>
    <n v="50"/>
    <x v="26"/>
    <x v="0"/>
    <x v="3"/>
    <x v="1"/>
    <n v="2147.5139503333708"/>
    <n v="33.970659404445477"/>
    <n v="1429.8683134721755"/>
    <n v="1429.8683134721755"/>
  </r>
  <r>
    <n v="50"/>
    <x v="26"/>
    <x v="2"/>
    <x v="0"/>
    <x v="1"/>
    <n v="2159.0285565604204"/>
    <n v="69.890127326237121"/>
    <n v="2957.5377020921987"/>
    <n v="2158.0285565604204"/>
  </r>
  <r>
    <n v="50"/>
    <x v="26"/>
    <x v="2"/>
    <x v="3"/>
    <x v="1"/>
    <n v="4205.5646512141593"/>
    <n v="20.003639682279424"/>
    <n v="1648.8813588910157"/>
    <n v="1648.8813588910157"/>
  </r>
  <r>
    <n v="50"/>
    <x v="26"/>
    <x v="0"/>
    <x v="7"/>
    <x v="1"/>
    <n v="7116.5294191897747"/>
    <n v="27.316681317721596"/>
    <n v="3810.2393381510701"/>
    <n v="3810.2393381510701"/>
  </r>
  <r>
    <n v="50"/>
    <x v="26"/>
    <x v="0"/>
    <x v="8"/>
    <x v="1"/>
    <n v="8083.3687323827207"/>
    <n v="30.638943855668359"/>
    <n v="4854.2512628203294"/>
    <n v="4854.2512628203294"/>
  </r>
  <r>
    <n v="50"/>
    <x v="26"/>
    <x v="1"/>
    <x v="4"/>
    <x v="1"/>
    <n v="12247.903267036065"/>
    <n v="66.516561428022698"/>
    <n v="15967.892836515173"/>
    <n v="12246.903267036065"/>
  </r>
  <r>
    <n v="50"/>
    <x v="26"/>
    <x v="1"/>
    <x v="8"/>
    <x v="1"/>
    <n v="14485.929496454271"/>
    <n v="29.078313504962473"/>
    <n v="8256.0374264501388"/>
    <n v="8256.0374264501388"/>
  </r>
  <r>
    <n v="50"/>
    <x v="26"/>
    <x v="1"/>
    <x v="7"/>
    <x v="1"/>
    <n v="15501.229574625446"/>
    <n v="25.288830326476553"/>
    <n v="7683.3561054634793"/>
    <n v="7683.3561054634793"/>
  </r>
  <r>
    <n v="50"/>
    <x v="26"/>
    <x v="0"/>
    <x v="1"/>
    <x v="1"/>
    <n v="19842.360255587751"/>
    <n v="84.982115816932733"/>
    <n v="33050.416843504558"/>
    <n v="19841.360255587751"/>
  </r>
  <r>
    <n v="50"/>
    <x v="26"/>
    <x v="1"/>
    <x v="6"/>
    <x v="1"/>
    <n v="20596.569845837159"/>
    <n v="8.3801890341976577"/>
    <n v="3383.0217157777461"/>
    <n v="3383.0217157777461"/>
  </r>
  <r>
    <n v="50"/>
    <x v="26"/>
    <x v="2"/>
    <x v="8"/>
    <x v="1"/>
    <n v="22569.298228836989"/>
    <n v="27.248620898765996"/>
    <n v="12053.652127219892"/>
    <n v="12053.652127219892"/>
  </r>
  <r>
    <n v="50"/>
    <x v="26"/>
    <x v="2"/>
    <x v="7"/>
    <x v="1"/>
    <n v="22617.75899381522"/>
    <n v="25.432859286207492"/>
    <n v="11274.591924437505"/>
    <n v="11274.591924437505"/>
  </r>
  <r>
    <n v="50"/>
    <x v="26"/>
    <x v="0"/>
    <x v="6"/>
    <x v="1"/>
    <n v="34726.680093167866"/>
    <n v="6.3253356642667278"/>
    <n v="4305.2949986599642"/>
    <n v="4305.2949986599642"/>
  </r>
  <r>
    <n v="50"/>
    <x v="26"/>
    <x v="1"/>
    <x v="1"/>
    <x v="1"/>
    <n v="35254.029348031385"/>
    <n v="91.030134855000313"/>
    <n v="62899.909296375336"/>
    <n v="35253.029348031385"/>
  </r>
  <r>
    <n v="50"/>
    <x v="26"/>
    <x v="0"/>
    <x v="4"/>
    <x v="1"/>
    <n v="47437.714095910334"/>
    <n v="96.122297491883614"/>
    <n v="89372.512506575469"/>
    <n v="47436.714095910334"/>
  </r>
  <r>
    <n v="50"/>
    <x v="26"/>
    <x v="2"/>
    <x v="1"/>
    <x v="1"/>
    <n v="55096.389603619136"/>
    <n v="88.833734472387235"/>
    <n v="95930.593670927934"/>
    <n v="55095.389603619136"/>
  </r>
  <r>
    <n v="50"/>
    <x v="26"/>
    <x v="2"/>
    <x v="6"/>
    <x v="1"/>
    <n v="55323.249939005022"/>
    <n v="6.1715676480440154"/>
    <n v="6692.0511183610415"/>
    <n v="6692.0511183610415"/>
  </r>
  <r>
    <n v="50"/>
    <x v="26"/>
    <x v="2"/>
    <x v="4"/>
    <x v="1"/>
    <n v="59685.617362946396"/>
    <n v="19.118372865800112"/>
    <n v="22365.400994417534"/>
    <n v="22365.400994417534"/>
  </r>
  <r>
    <n v="50"/>
    <x v="26"/>
    <x v="1"/>
    <x v="5"/>
    <x v="1"/>
    <m/>
    <m/>
    <m/>
    <m/>
  </r>
  <r>
    <n v="50"/>
    <x v="26"/>
    <x v="0"/>
    <x v="5"/>
    <x v="1"/>
    <m/>
    <m/>
    <m/>
    <m/>
  </r>
  <r>
    <n v="50"/>
    <x v="26"/>
    <x v="2"/>
    <x v="5"/>
    <x v="1"/>
    <m/>
    <m/>
    <m/>
    <m/>
  </r>
  <r>
    <n v="52"/>
    <x v="27"/>
    <x v="1"/>
    <x v="2"/>
    <x v="1"/>
    <n v="15.284379272243763"/>
    <n v="96.673353365660404"/>
    <n v="28.960807087863774"/>
    <n v="14.284379272243763"/>
  </r>
  <r>
    <n v="52"/>
    <x v="27"/>
    <x v="0"/>
    <x v="2"/>
    <x v="1"/>
    <n v="46.066712407038267"/>
    <n v="55.554770726981609"/>
    <n v="50.160822660008684"/>
    <n v="45.066712407038267"/>
  </r>
  <r>
    <n v="52"/>
    <x v="27"/>
    <x v="2"/>
    <x v="2"/>
    <x v="1"/>
    <n v="61.351091679282028"/>
    <n v="48.167855562791587"/>
    <n v="57.920950243493934"/>
    <n v="57.920950243493934"/>
  </r>
  <r>
    <n v="52"/>
    <x v="27"/>
    <x v="1"/>
    <x v="3"/>
    <x v="1"/>
    <n v="132.45965639612882"/>
    <n v="54.144582989775046"/>
    <n v="140.57066802733075"/>
    <n v="131.45965639612882"/>
  </r>
  <r>
    <n v="52"/>
    <x v="27"/>
    <x v="0"/>
    <x v="3"/>
    <x v="1"/>
    <n v="241.78707022908148"/>
    <n v="96.980615662632715"/>
    <n v="459.59371502957845"/>
    <n v="240.78707022908148"/>
  </r>
  <r>
    <n v="52"/>
    <x v="27"/>
    <x v="2"/>
    <x v="3"/>
    <x v="1"/>
    <n v="374.24672662521027"/>
    <n v="65.520561651770734"/>
    <n v="480.60877220648138"/>
    <n v="373.24672662521027"/>
  </r>
  <r>
    <n v="52"/>
    <x v="27"/>
    <x v="0"/>
    <x v="7"/>
    <x v="1"/>
    <n v="1027.9859431485133"/>
    <n v="21.963755708797255"/>
    <n v="442.53726969687324"/>
    <n v="442.53726969687324"/>
  </r>
  <r>
    <n v="52"/>
    <x v="27"/>
    <x v="0"/>
    <x v="8"/>
    <x v="1"/>
    <n v="1655.4914571555457"/>
    <n v="77.763940349897581"/>
    <n v="2523.255762910574"/>
    <n v="1654.4914571555457"/>
  </r>
  <r>
    <n v="52"/>
    <x v="27"/>
    <x v="1"/>
    <x v="7"/>
    <x v="1"/>
    <n v="2819.9383124334381"/>
    <n v="20.812676030783354"/>
    <n v="1150.3330654600331"/>
    <n v="1150.3330654600331"/>
  </r>
  <r>
    <n v="52"/>
    <x v="27"/>
    <x v="2"/>
    <x v="7"/>
    <x v="1"/>
    <n v="3847.9242555819519"/>
    <n v="19.762550179934358"/>
    <n v="1490.4780053146878"/>
    <n v="1490.4780053146878"/>
  </r>
  <r>
    <n v="52"/>
    <x v="27"/>
    <x v="1"/>
    <x v="6"/>
    <x v="1"/>
    <n v="3903.8232115433952"/>
    <n v="14.046647020076797"/>
    <n v="1074.7782829541202"/>
    <n v="1074.7782829541202"/>
  </r>
  <r>
    <n v="52"/>
    <x v="27"/>
    <x v="1"/>
    <x v="8"/>
    <x v="1"/>
    <n v="5566.6473036660154"/>
    <n v="91.341016811716244"/>
    <n v="9965.8792090014267"/>
    <n v="5565.6473036660154"/>
  </r>
  <r>
    <n v="52"/>
    <x v="27"/>
    <x v="2"/>
    <x v="8"/>
    <x v="1"/>
    <n v="7222.1387608215609"/>
    <n v="88.114740861934834"/>
    <n v="12472.986953423049"/>
    <n v="7221.1387608215609"/>
  </r>
  <r>
    <n v="52"/>
    <x v="27"/>
    <x v="1"/>
    <x v="4"/>
    <x v="1"/>
    <n v="8133.6950153970229"/>
    <n v="27.31477345638892"/>
    <n v="4354.5327194950169"/>
    <n v="4354.5327194950169"/>
  </r>
  <r>
    <n v="52"/>
    <x v="27"/>
    <x v="0"/>
    <x v="6"/>
    <x v="1"/>
    <n v="11468.422237875951"/>
    <n v="10.16583884021448"/>
    <n v="2285.0881915468644"/>
    <n v="2285.0881915468644"/>
  </r>
  <r>
    <n v="52"/>
    <x v="27"/>
    <x v="0"/>
    <x v="0"/>
    <x v="1"/>
    <n v="13363.817565985222"/>
    <n v="12.076934272400381"/>
    <n v="3163.3213489059622"/>
    <n v="3163.3213489059622"/>
  </r>
  <r>
    <n v="52"/>
    <x v="27"/>
    <x v="2"/>
    <x v="6"/>
    <x v="1"/>
    <n v="15372.245449419344"/>
    <n v="9.5710690541639956"/>
    <n v="2883.7249251934354"/>
    <n v="2883.7249251934354"/>
  </r>
  <r>
    <n v="52"/>
    <x v="27"/>
    <x v="1"/>
    <x v="0"/>
    <x v="1"/>
    <n v="26884.380386878602"/>
    <n v="14.768011201120935"/>
    <n v="7781.7650814969356"/>
    <n v="7781.7650814969356"/>
  </r>
  <r>
    <n v="52"/>
    <x v="27"/>
    <x v="2"/>
    <x v="0"/>
    <x v="1"/>
    <n v="40248.197952863819"/>
    <n v="13.140634682442261"/>
    <n v="10366.182572133996"/>
    <n v="10366.182572133996"/>
  </r>
  <r>
    <n v="52"/>
    <x v="27"/>
    <x v="0"/>
    <x v="4"/>
    <x v="1"/>
    <n v="51801.738658464696"/>
    <n v="44.202339713397343"/>
    <n v="44879.257778551255"/>
    <n v="44879.257778551255"/>
  </r>
  <r>
    <n v="52"/>
    <x v="27"/>
    <x v="2"/>
    <x v="4"/>
    <x v="1"/>
    <n v="59935.43367386172"/>
    <n v="19.484721409186491"/>
    <n v="22889.374462409818"/>
    <n v="22889.374462409818"/>
  </r>
  <r>
    <n v="52"/>
    <x v="27"/>
    <x v="0"/>
    <x v="5"/>
    <x v="1"/>
    <n v="245856.42117482083"/>
    <n v="15.457228490934455"/>
    <n v="74485.074010027383"/>
    <n v="74485.074010027383"/>
  </r>
  <r>
    <n v="52"/>
    <x v="27"/>
    <x v="1"/>
    <x v="5"/>
    <x v="1"/>
    <n v="579957.37517037021"/>
    <n v="11.283693023846817"/>
    <n v="128263.59537143298"/>
    <n v="128263.59537143298"/>
  </r>
  <r>
    <n v="52"/>
    <x v="27"/>
    <x v="2"/>
    <x v="5"/>
    <x v="1"/>
    <n v="825813.79634519119"/>
    <n v="12.383730789362886"/>
    <n v="200442.4524271797"/>
    <n v="200442.4524271797"/>
  </r>
  <r>
    <n v="52"/>
    <x v="27"/>
    <x v="1"/>
    <x v="1"/>
    <x v="1"/>
    <m/>
    <m/>
    <m/>
    <m/>
  </r>
  <r>
    <n v="52"/>
    <x v="27"/>
    <x v="0"/>
    <x v="1"/>
    <x v="1"/>
    <m/>
    <m/>
    <m/>
    <m/>
  </r>
  <r>
    <n v="52"/>
    <x v="27"/>
    <x v="2"/>
    <x v="1"/>
    <x v="1"/>
    <m/>
    <m/>
    <m/>
    <m/>
  </r>
  <r>
    <n v="54"/>
    <x v="28"/>
    <x v="1"/>
    <x v="2"/>
    <x v="1"/>
    <n v="168.50811699080356"/>
    <n v="48.308321634534849"/>
    <n v="159.55074854698265"/>
    <n v="159.55074854698265"/>
  </r>
  <r>
    <n v="54"/>
    <x v="28"/>
    <x v="1"/>
    <x v="1"/>
    <x v="1"/>
    <n v="246.88887979925443"/>
    <n v="57.292919702201807"/>
    <n v="277.24170140782263"/>
    <n v="245.88887979925443"/>
  </r>
  <r>
    <n v="54"/>
    <x v="28"/>
    <x v="0"/>
    <x v="2"/>
    <x v="1"/>
    <n v="798.69046863092024"/>
    <n v="30.43787731167096"/>
    <n v="476.48467288610311"/>
    <n v="476.48467288610311"/>
  </r>
  <r>
    <n v="54"/>
    <x v="28"/>
    <x v="2"/>
    <x v="2"/>
    <x v="1"/>
    <n v="967.19858562172385"/>
    <n v="31.09583031451545"/>
    <n v="589.48652473907634"/>
    <n v="589.48652473907634"/>
  </r>
  <r>
    <n v="54"/>
    <x v="28"/>
    <x v="0"/>
    <x v="5"/>
    <x v="1"/>
    <n v="998.6600497512436"/>
    <n v="87.696772241169015"/>
    <n v="1716.5535534160308"/>
    <n v="997.6600497512436"/>
  </r>
  <r>
    <n v="54"/>
    <x v="28"/>
    <x v="0"/>
    <x v="1"/>
    <x v="1"/>
    <n v="1085.556342088606"/>
    <n v="60.31712425298997"/>
    <n v="1283.3616806798429"/>
    <n v="1084.556342088606"/>
  </r>
  <r>
    <n v="54"/>
    <x v="28"/>
    <x v="2"/>
    <x v="1"/>
    <x v="1"/>
    <n v="1332.4452218878605"/>
    <n v="56.119518768255986"/>
    <n v="1465.6132188932124"/>
    <n v="1331.4452218878605"/>
  </r>
  <r>
    <n v="54"/>
    <x v="28"/>
    <x v="0"/>
    <x v="0"/>
    <x v="1"/>
    <n v="1856.7704986969911"/>
    <n v="32.005823533650478"/>
    <n v="1164.7783909061682"/>
    <n v="1164.7783909061682"/>
  </r>
  <r>
    <n v="54"/>
    <x v="28"/>
    <x v="1"/>
    <x v="5"/>
    <x v="1"/>
    <n v="1879.4616666666666"/>
    <n v="93.022719809696923"/>
    <n v="3426.719665823427"/>
    <n v="1878.4616666666666"/>
  </r>
  <r>
    <n v="54"/>
    <x v="28"/>
    <x v="2"/>
    <x v="5"/>
    <x v="1"/>
    <n v="2878.1217164179106"/>
    <n v="91.145157517701165"/>
    <n v="5141.606401081327"/>
    <n v="2877.1217164179106"/>
  </r>
  <r>
    <n v="54"/>
    <x v="28"/>
    <x v="1"/>
    <x v="0"/>
    <x v="1"/>
    <n v="3652.1691885809046"/>
    <n v="41.303605290537"/>
    <n v="2956.615990540367"/>
    <n v="2956.615990540367"/>
  </r>
  <r>
    <n v="54"/>
    <x v="28"/>
    <x v="0"/>
    <x v="3"/>
    <x v="1"/>
    <n v="4333.1381899793823"/>
    <n v="15.559028751883289"/>
    <n v="1321.4206650019453"/>
    <n v="1321.4206650019453"/>
  </r>
  <r>
    <n v="54"/>
    <x v="28"/>
    <x v="1"/>
    <x v="4"/>
    <x v="1"/>
    <n v="5297.2167827529029"/>
    <n v="57.985343801762959"/>
    <n v="6020.3543522717564"/>
    <n v="5296.2167827529029"/>
  </r>
  <r>
    <n v="54"/>
    <x v="28"/>
    <x v="2"/>
    <x v="0"/>
    <x v="1"/>
    <n v="5508.9396872778962"/>
    <n v="37.452709320814016"/>
    <n v="4043.9644487608957"/>
    <n v="4043.9644487608957"/>
  </r>
  <r>
    <n v="54"/>
    <x v="28"/>
    <x v="0"/>
    <x v="7"/>
    <x v="1"/>
    <n v="5582.2169782042174"/>
    <n v="27.472895043167817"/>
    <n v="3005.8493585477199"/>
    <n v="3005.8493585477199"/>
  </r>
  <r>
    <n v="54"/>
    <x v="28"/>
    <x v="0"/>
    <x v="8"/>
    <x v="1"/>
    <n v="6034.1463018242121"/>
    <n v="66.602755595329626"/>
    <n v="7877.0591187904583"/>
    <n v="6033.1463018242121"/>
  </r>
  <r>
    <n v="54"/>
    <x v="28"/>
    <x v="1"/>
    <x v="3"/>
    <x v="1"/>
    <n v="7248.2046223262441"/>
    <n v="13.425204485947241"/>
    <n v="1907.2491325300691"/>
    <n v="1907.2491325300691"/>
  </r>
  <r>
    <n v="54"/>
    <x v="28"/>
    <x v="1"/>
    <x v="6"/>
    <x v="1"/>
    <n v="7248.4945168149352"/>
    <n v="17.201646947290094"/>
    <n v="2443.8464541213248"/>
    <n v="2443.8464541213248"/>
  </r>
  <r>
    <n v="54"/>
    <x v="28"/>
    <x v="1"/>
    <x v="7"/>
    <x v="1"/>
    <n v="9289.3044018005203"/>
    <n v="29.198237243828967"/>
    <n v="5316.1337495767593"/>
    <n v="5316.1337495767593"/>
  </r>
  <r>
    <n v="54"/>
    <x v="28"/>
    <x v="0"/>
    <x v="6"/>
    <x v="1"/>
    <n v="10292.619070625626"/>
    <n v="10.747164177732561"/>
    <n v="2168.0827526291446"/>
    <n v="2168.0827526291446"/>
  </r>
  <r>
    <n v="54"/>
    <x v="28"/>
    <x v="2"/>
    <x v="3"/>
    <x v="1"/>
    <n v="11581.342812305627"/>
    <n v="11.609476634968766"/>
    <n v="2635.2852441081022"/>
    <n v="2635.2852441081022"/>
  </r>
  <r>
    <n v="54"/>
    <x v="28"/>
    <x v="2"/>
    <x v="7"/>
    <x v="1"/>
    <n v="14871.521380004739"/>
    <n v="28.194814520762563"/>
    <n v="8218.2758242354557"/>
    <n v="8218.2758242354557"/>
  </r>
  <r>
    <n v="54"/>
    <x v="28"/>
    <x v="2"/>
    <x v="6"/>
    <x v="1"/>
    <n v="17541.113587440559"/>
    <n v="12.289482352555483"/>
    <n v="4225.1956351896297"/>
    <n v="4225.1956351896297"/>
  </r>
  <r>
    <n v="54"/>
    <x v="28"/>
    <x v="1"/>
    <x v="8"/>
    <x v="1"/>
    <n v="19845.39361525705"/>
    <n v="80.179253177561122"/>
    <n v="31187.301246086576"/>
    <n v="19844.39361525705"/>
  </r>
  <r>
    <n v="54"/>
    <x v="28"/>
    <x v="2"/>
    <x v="8"/>
    <x v="1"/>
    <n v="25879.53991708126"/>
    <n v="76.972343691160006"/>
    <n v="39043.373284906796"/>
    <n v="25878.53991708126"/>
  </r>
  <r>
    <n v="54"/>
    <x v="28"/>
    <x v="0"/>
    <x v="4"/>
    <x v="1"/>
    <n v="35401.505612414112"/>
    <n v="56.126340432550151"/>
    <n v="38944.356334212913"/>
    <n v="35400.505612414112"/>
  </r>
  <r>
    <n v="54"/>
    <x v="28"/>
    <x v="2"/>
    <x v="4"/>
    <x v="1"/>
    <n v="40698.722395167017"/>
    <n v="18.741158918877048"/>
    <n v="14949.727994380473"/>
    <n v="14949.727994380473"/>
  </r>
  <r>
    <n v="86"/>
    <x v="29"/>
    <x v="1"/>
    <x v="2"/>
    <x v="1"/>
    <m/>
    <m/>
    <m/>
    <m/>
  </r>
  <r>
    <n v="86"/>
    <x v="29"/>
    <x v="0"/>
    <x v="2"/>
    <x v="1"/>
    <m/>
    <m/>
    <m/>
    <m/>
  </r>
  <r>
    <n v="86"/>
    <x v="29"/>
    <x v="2"/>
    <x v="2"/>
    <x v="1"/>
    <m/>
    <m/>
    <m/>
    <m/>
  </r>
  <r>
    <n v="86"/>
    <x v="29"/>
    <x v="1"/>
    <x v="1"/>
    <x v="1"/>
    <m/>
    <m/>
    <m/>
    <m/>
  </r>
  <r>
    <n v="86"/>
    <x v="29"/>
    <x v="0"/>
    <x v="1"/>
    <x v="1"/>
    <m/>
    <m/>
    <m/>
    <m/>
  </r>
  <r>
    <n v="86"/>
    <x v="29"/>
    <x v="2"/>
    <x v="1"/>
    <x v="1"/>
    <m/>
    <m/>
    <m/>
    <m/>
  </r>
  <r>
    <n v="86"/>
    <x v="29"/>
    <x v="1"/>
    <x v="6"/>
    <x v="1"/>
    <m/>
    <m/>
    <m/>
    <m/>
  </r>
  <r>
    <n v="86"/>
    <x v="29"/>
    <x v="0"/>
    <x v="6"/>
    <x v="1"/>
    <m/>
    <m/>
    <m/>
    <m/>
  </r>
  <r>
    <n v="86"/>
    <x v="29"/>
    <x v="2"/>
    <x v="6"/>
    <x v="1"/>
    <m/>
    <m/>
    <m/>
    <m/>
  </r>
  <r>
    <n v="86"/>
    <x v="29"/>
    <x v="1"/>
    <x v="0"/>
    <x v="1"/>
    <m/>
    <m/>
    <m/>
    <m/>
  </r>
  <r>
    <n v="86"/>
    <x v="29"/>
    <x v="0"/>
    <x v="0"/>
    <x v="1"/>
    <m/>
    <m/>
    <m/>
    <m/>
  </r>
  <r>
    <n v="86"/>
    <x v="29"/>
    <x v="2"/>
    <x v="0"/>
    <x v="1"/>
    <m/>
    <m/>
    <m/>
    <m/>
  </r>
  <r>
    <n v="86"/>
    <x v="29"/>
    <x v="1"/>
    <x v="5"/>
    <x v="1"/>
    <m/>
    <m/>
    <m/>
    <m/>
  </r>
  <r>
    <n v="86"/>
    <x v="29"/>
    <x v="0"/>
    <x v="5"/>
    <x v="1"/>
    <m/>
    <m/>
    <m/>
    <m/>
  </r>
  <r>
    <n v="86"/>
    <x v="29"/>
    <x v="2"/>
    <x v="5"/>
    <x v="1"/>
    <m/>
    <m/>
    <m/>
    <m/>
  </r>
  <r>
    <n v="86"/>
    <x v="29"/>
    <x v="1"/>
    <x v="8"/>
    <x v="1"/>
    <m/>
    <m/>
    <m/>
    <m/>
  </r>
  <r>
    <n v="86"/>
    <x v="29"/>
    <x v="0"/>
    <x v="8"/>
    <x v="1"/>
    <m/>
    <m/>
    <m/>
    <m/>
  </r>
  <r>
    <n v="86"/>
    <x v="29"/>
    <x v="2"/>
    <x v="8"/>
    <x v="1"/>
    <m/>
    <m/>
    <m/>
    <m/>
  </r>
  <r>
    <n v="86"/>
    <x v="29"/>
    <x v="1"/>
    <x v="7"/>
    <x v="1"/>
    <m/>
    <m/>
    <m/>
    <m/>
  </r>
  <r>
    <n v="86"/>
    <x v="29"/>
    <x v="0"/>
    <x v="7"/>
    <x v="1"/>
    <m/>
    <m/>
    <m/>
    <m/>
  </r>
  <r>
    <n v="86"/>
    <x v="29"/>
    <x v="2"/>
    <x v="7"/>
    <x v="1"/>
    <m/>
    <m/>
    <m/>
    <m/>
  </r>
  <r>
    <n v="86"/>
    <x v="29"/>
    <x v="1"/>
    <x v="3"/>
    <x v="1"/>
    <m/>
    <m/>
    <m/>
    <m/>
  </r>
  <r>
    <n v="86"/>
    <x v="29"/>
    <x v="0"/>
    <x v="3"/>
    <x v="1"/>
    <m/>
    <m/>
    <m/>
    <m/>
  </r>
  <r>
    <n v="86"/>
    <x v="29"/>
    <x v="2"/>
    <x v="3"/>
    <x v="1"/>
    <m/>
    <m/>
    <m/>
    <m/>
  </r>
  <r>
    <n v="86"/>
    <x v="29"/>
    <x v="1"/>
    <x v="4"/>
    <x v="1"/>
    <m/>
    <m/>
    <m/>
    <m/>
  </r>
  <r>
    <n v="86"/>
    <x v="29"/>
    <x v="0"/>
    <x v="4"/>
    <x v="1"/>
    <m/>
    <m/>
    <m/>
    <m/>
  </r>
  <r>
    <n v="86"/>
    <x v="29"/>
    <x v="2"/>
    <x v="4"/>
    <x v="1"/>
    <m/>
    <m/>
    <m/>
    <m/>
  </r>
  <r>
    <n v="63"/>
    <x v="30"/>
    <x v="0"/>
    <x v="1"/>
    <x v="1"/>
    <n v="32.500017913057185"/>
    <n v="96.874226313283899"/>
    <n v="61.708916173707536"/>
    <n v="31.500017913057185"/>
  </r>
  <r>
    <n v="63"/>
    <x v="30"/>
    <x v="0"/>
    <x v="2"/>
    <x v="1"/>
    <n v="34.176813482320327"/>
    <n v="98.52615880227718"/>
    <n v="65.999278989292051"/>
    <n v="33.176813482320327"/>
  </r>
  <r>
    <n v="63"/>
    <x v="30"/>
    <x v="1"/>
    <x v="2"/>
    <x v="1"/>
    <n v="50.11186087683123"/>
    <n v="54.914641319915006"/>
    <n v="53.936747372123506"/>
    <n v="49.11186087683123"/>
  </r>
  <r>
    <n v="63"/>
    <x v="30"/>
    <x v="0"/>
    <x v="0"/>
    <x v="1"/>
    <n v="79.961499496236343"/>
    <n v="78.846466150072402"/>
    <n v="123.57176060144499"/>
    <n v="78.961499496236343"/>
  </r>
  <r>
    <n v="63"/>
    <x v="30"/>
    <x v="2"/>
    <x v="2"/>
    <x v="1"/>
    <n v="84.288674359151557"/>
    <n v="51.593481181234445"/>
    <n v="85.235424233065643"/>
    <n v="83.288674359151557"/>
  </r>
  <r>
    <n v="63"/>
    <x v="30"/>
    <x v="0"/>
    <x v="3"/>
    <x v="1"/>
    <n v="87.296088439301911"/>
    <n v="97.093957848292348"/>
    <n v="166.12808553242905"/>
    <n v="86.296088439301911"/>
  </r>
  <r>
    <n v="63"/>
    <x v="30"/>
    <x v="1"/>
    <x v="1"/>
    <x v="1"/>
    <n v="97.500053739171562"/>
    <n v="96.874226313283899"/>
    <n v="185.12674852112261"/>
    <n v="96.500053739171562"/>
  </r>
  <r>
    <n v="63"/>
    <x v="30"/>
    <x v="1"/>
    <x v="3"/>
    <x v="1"/>
    <n v="99.594164122965054"/>
    <n v="69.982281242186417"/>
    <n v="136.60860535318272"/>
    <n v="98.594164122965054"/>
  </r>
  <r>
    <n v="63"/>
    <x v="30"/>
    <x v="2"/>
    <x v="1"/>
    <x v="1"/>
    <n v="130.00007165222874"/>
    <n v="96.874226313283899"/>
    <n v="246.83566469483014"/>
    <n v="129.00007165222874"/>
  </r>
  <r>
    <n v="63"/>
    <x v="30"/>
    <x v="1"/>
    <x v="0"/>
    <x v="1"/>
    <n v="160.79194077091591"/>
    <n v="72.649618540438041"/>
    <n v="228.95687396312147"/>
    <n v="159.79194077091591"/>
  </r>
  <r>
    <n v="63"/>
    <x v="30"/>
    <x v="0"/>
    <x v="8"/>
    <x v="1"/>
    <n v="182.5005848715156"/>
    <n v="46.178053076659523"/>
    <n v="165.17942521647774"/>
    <n v="165.17942521647774"/>
  </r>
  <r>
    <n v="63"/>
    <x v="30"/>
    <x v="2"/>
    <x v="3"/>
    <x v="1"/>
    <n v="186.89025256226697"/>
    <n v="81.927855845185434"/>
    <n v="300.10574634751742"/>
    <n v="185.89025256226697"/>
  </r>
  <r>
    <n v="63"/>
    <x v="30"/>
    <x v="1"/>
    <x v="8"/>
    <x v="1"/>
    <n v="208.14079349519946"/>
    <n v="62.45578443847036"/>
    <n v="254.79209201521169"/>
    <n v="207.14079349519946"/>
  </r>
  <r>
    <n v="63"/>
    <x v="30"/>
    <x v="2"/>
    <x v="0"/>
    <x v="1"/>
    <n v="240.75344026715226"/>
    <n v="74.465227065036231"/>
    <n v="351.38408808516976"/>
    <n v="239.75344026715226"/>
  </r>
  <r>
    <n v="63"/>
    <x v="30"/>
    <x v="1"/>
    <x v="7"/>
    <x v="1"/>
    <n v="341.76813482320324"/>
    <n v="98.52615880227718"/>
    <n v="659.99278989292043"/>
    <n v="340.76813482320324"/>
  </r>
  <r>
    <n v="63"/>
    <x v="30"/>
    <x v="2"/>
    <x v="8"/>
    <x v="1"/>
    <n v="390.64137836671506"/>
    <n v="51.587101096848933"/>
    <n v="394.98030305695647"/>
    <n v="389.64137836671506"/>
  </r>
  <r>
    <n v="63"/>
    <x v="30"/>
    <x v="0"/>
    <x v="7"/>
    <x v="1"/>
    <n v="683.53626964640648"/>
    <n v="98.52615880227718"/>
    <n v="1319.9855797858409"/>
    <n v="682.53626964640648"/>
  </r>
  <r>
    <n v="63"/>
    <x v="30"/>
    <x v="2"/>
    <x v="7"/>
    <x v="1"/>
    <n v="1025.3044044696098"/>
    <n v="98.526158802277166"/>
    <n v="1979.9783696787611"/>
    <n v="1024.3044044696098"/>
  </r>
  <r>
    <n v="63"/>
    <x v="30"/>
    <x v="1"/>
    <x v="6"/>
    <x v="1"/>
    <n v="1029.7834678222989"/>
    <n v="22.982222904166065"/>
    <n v="463.86757873013704"/>
    <n v="463.86757873013704"/>
  </r>
  <r>
    <n v="63"/>
    <x v="30"/>
    <x v="1"/>
    <x v="4"/>
    <x v="1"/>
    <n v="1051.5487400588331"/>
    <n v="97.460806713197172"/>
    <n v="2008.7018546858471"/>
    <n v="1050.5487400588331"/>
  </r>
  <r>
    <n v="63"/>
    <x v="30"/>
    <x v="0"/>
    <x v="6"/>
    <x v="1"/>
    <n v="2738.533583177596"/>
    <n v="43.509311559416695"/>
    <n v="2335.3735333734357"/>
    <n v="2335.3735333734357"/>
  </r>
  <r>
    <n v="63"/>
    <x v="30"/>
    <x v="2"/>
    <x v="6"/>
    <x v="1"/>
    <n v="3768.3170509998949"/>
    <n v="33.129218692790758"/>
    <n v="2446.8914338524178"/>
    <n v="2446.8914338524178"/>
  </r>
  <r>
    <n v="63"/>
    <x v="30"/>
    <x v="0"/>
    <x v="4"/>
    <x v="1"/>
    <n v="6263.0435596360858"/>
    <n v="64.421559854898604"/>
    <n v="7908.1106967982932"/>
    <n v="6262.0435596360858"/>
  </r>
  <r>
    <n v="63"/>
    <x v="30"/>
    <x v="2"/>
    <x v="4"/>
    <x v="1"/>
    <n v="7314.5922996949184"/>
    <n v="35.886901649901567"/>
    <n v="5144.9618675782667"/>
    <n v="5144.9618675782667"/>
  </r>
  <r>
    <n v="63"/>
    <x v="30"/>
    <x v="1"/>
    <x v="5"/>
    <x v="1"/>
    <m/>
    <m/>
    <m/>
    <m/>
  </r>
  <r>
    <n v="63"/>
    <x v="30"/>
    <x v="0"/>
    <x v="5"/>
    <x v="1"/>
    <m/>
    <m/>
    <m/>
    <m/>
  </r>
  <r>
    <n v="63"/>
    <x v="30"/>
    <x v="2"/>
    <x v="5"/>
    <x v="1"/>
    <m/>
    <m/>
    <m/>
    <m/>
  </r>
  <r>
    <n v="66"/>
    <x v="31"/>
    <x v="1"/>
    <x v="7"/>
    <x v="1"/>
    <n v="18.275060799954634"/>
    <n v="97.225542930084487"/>
    <n v="34.825333083775512"/>
    <n v="17.275060799954634"/>
  </r>
  <r>
    <n v="66"/>
    <x v="31"/>
    <x v="1"/>
    <x v="2"/>
    <x v="1"/>
    <n v="54.630701695879608"/>
    <n v="49.362805366731564"/>
    <n v="52.855804019288875"/>
    <n v="52.855804019288875"/>
  </r>
  <r>
    <n v="66"/>
    <x v="31"/>
    <x v="0"/>
    <x v="2"/>
    <x v="1"/>
    <n v="64.600522911064871"/>
    <n v="61.527544137907043"/>
    <n v="77.904345884951411"/>
    <n v="63.600522911064871"/>
  </r>
  <r>
    <n v="66"/>
    <x v="31"/>
    <x v="0"/>
    <x v="7"/>
    <x v="1"/>
    <n v="112.59604845427575"/>
    <n v="82.389053450114176"/>
    <n v="181.82296434567101"/>
    <n v="111.59604845427575"/>
  </r>
  <r>
    <n v="66"/>
    <x v="31"/>
    <x v="0"/>
    <x v="3"/>
    <x v="1"/>
    <n v="113.72655807063029"/>
    <n v="55.509914201650155"/>
    <n v="123.73384902661356"/>
    <n v="112.72655807063029"/>
  </r>
  <r>
    <n v="66"/>
    <x v="31"/>
    <x v="2"/>
    <x v="2"/>
    <x v="1"/>
    <n v="119.23122460694449"/>
    <n v="42.737854069508515"/>
    <n v="99.875458884495558"/>
    <n v="99.875458884495558"/>
  </r>
  <r>
    <n v="66"/>
    <x v="31"/>
    <x v="2"/>
    <x v="7"/>
    <x v="1"/>
    <n v="130.87110925423039"/>
    <n v="74.524281825610117"/>
    <n v="191.16027840629258"/>
    <n v="129.87110925423039"/>
  </r>
  <r>
    <n v="66"/>
    <x v="31"/>
    <x v="0"/>
    <x v="0"/>
    <x v="1"/>
    <n v="182.09934571269508"/>
    <n v="51.261590379918452"/>
    <n v="182.96016054015655"/>
    <n v="181.09934571269508"/>
  </r>
  <r>
    <n v="66"/>
    <x v="31"/>
    <x v="0"/>
    <x v="8"/>
    <x v="1"/>
    <n v="204.59070620110444"/>
    <n v="54.132042161228867"/>
    <n v="217.06828958392597"/>
    <n v="203.59070620110444"/>
  </r>
  <r>
    <n v="66"/>
    <x v="31"/>
    <x v="1"/>
    <x v="3"/>
    <x v="1"/>
    <n v="262.24395193909788"/>
    <n v="42.113261035010602"/>
    <n v="216.4613808561345"/>
    <n v="216.4613808561345"/>
  </r>
  <r>
    <n v="66"/>
    <x v="31"/>
    <x v="1"/>
    <x v="0"/>
    <x v="1"/>
    <n v="273.33241045500972"/>
    <n v="51.015055437592125"/>
    <n v="273.30373421615889"/>
    <n v="273.30373421615889"/>
  </r>
  <r>
    <n v="66"/>
    <x v="31"/>
    <x v="1"/>
    <x v="8"/>
    <x v="1"/>
    <n v="290.50608778583239"/>
    <n v="46.470256873523773"/>
    <n v="264.59789344550956"/>
    <n v="264.59789344550956"/>
  </r>
  <r>
    <n v="66"/>
    <x v="31"/>
    <x v="2"/>
    <x v="3"/>
    <x v="1"/>
    <n v="375.97051000972812"/>
    <n v="35.711619639833962"/>
    <n v="263.15971064553122"/>
    <n v="263.15971064553122"/>
  </r>
  <r>
    <n v="66"/>
    <x v="31"/>
    <x v="2"/>
    <x v="0"/>
    <x v="1"/>
    <n v="455.4317561677048"/>
    <n v="50.561455165217403"/>
    <n v="451.33492947767678"/>
    <n v="451.33492947767678"/>
  </r>
  <r>
    <n v="66"/>
    <x v="31"/>
    <x v="2"/>
    <x v="8"/>
    <x v="1"/>
    <n v="495.0967939869368"/>
    <n v="48.214862598805638"/>
    <n v="467.87206834571111"/>
    <n v="467.87206834571111"/>
  </r>
  <r>
    <n v="66"/>
    <x v="31"/>
    <x v="1"/>
    <x v="4"/>
    <x v="1"/>
    <n v="1396.9957933660617"/>
    <n v="46.802740828661854"/>
    <n v="1281.5113482905956"/>
    <n v="1281.5113482905956"/>
  </r>
  <r>
    <n v="66"/>
    <x v="31"/>
    <x v="0"/>
    <x v="6"/>
    <x v="1"/>
    <n v="1820.2016258734036"/>
    <n v="16.657947854046299"/>
    <n v="594.28814584592919"/>
    <n v="594.28814584592919"/>
  </r>
  <r>
    <n v="66"/>
    <x v="31"/>
    <x v="1"/>
    <x v="6"/>
    <x v="1"/>
    <n v="2316.7865826995012"/>
    <n v="22.159534683937814"/>
    <n v="1006.2426876383826"/>
    <n v="1006.2426876383826"/>
  </r>
  <r>
    <n v="66"/>
    <x v="31"/>
    <x v="2"/>
    <x v="6"/>
    <x v="1"/>
    <n v="4136.9882085729041"/>
    <n v="18.126330536779562"/>
    <n v="1469.7729476288994"/>
    <n v="1469.7729476288994"/>
  </r>
  <r>
    <n v="66"/>
    <x v="31"/>
    <x v="0"/>
    <x v="4"/>
    <x v="1"/>
    <n v="7250.9143556306935"/>
    <n v="49.283103033456293"/>
    <n v="7004.0121617961695"/>
    <n v="7004.0121617961695"/>
  </r>
  <r>
    <n v="66"/>
    <x v="31"/>
    <x v="2"/>
    <x v="4"/>
    <x v="1"/>
    <n v="8647.9101489967543"/>
    <n v="24.694867752431112"/>
    <n v="4185.756350301881"/>
    <n v="4185.756350301881"/>
  </r>
  <r>
    <n v="66"/>
    <x v="31"/>
    <x v="1"/>
    <x v="1"/>
    <x v="1"/>
    <m/>
    <m/>
    <m/>
    <m/>
  </r>
  <r>
    <n v="66"/>
    <x v="31"/>
    <x v="0"/>
    <x v="1"/>
    <x v="1"/>
    <m/>
    <m/>
    <m/>
    <m/>
  </r>
  <r>
    <n v="66"/>
    <x v="31"/>
    <x v="2"/>
    <x v="1"/>
    <x v="1"/>
    <m/>
    <m/>
    <m/>
    <m/>
  </r>
  <r>
    <n v="66"/>
    <x v="31"/>
    <x v="1"/>
    <x v="5"/>
    <x v="1"/>
    <m/>
    <m/>
    <m/>
    <m/>
  </r>
  <r>
    <n v="66"/>
    <x v="31"/>
    <x v="0"/>
    <x v="5"/>
    <x v="1"/>
    <m/>
    <m/>
    <m/>
    <m/>
  </r>
  <r>
    <n v="66"/>
    <x v="31"/>
    <x v="2"/>
    <x v="5"/>
    <x v="1"/>
    <m/>
    <m/>
    <m/>
    <m/>
  </r>
  <r>
    <n v="68"/>
    <x v="32"/>
    <x v="0"/>
    <x v="5"/>
    <x v="1"/>
    <n v="165.58054485079762"/>
    <n v="78.404105953174039"/>
    <n v="254.45101381241795"/>
    <n v="164.58054485079762"/>
  </r>
  <r>
    <n v="68"/>
    <x v="32"/>
    <x v="1"/>
    <x v="5"/>
    <x v="1"/>
    <n v="190.82095311595612"/>
    <n v="97.613286399220158"/>
    <n v="365.08254281060766"/>
    <n v="189.82095311595612"/>
  </r>
  <r>
    <n v="68"/>
    <x v="32"/>
    <x v="1"/>
    <x v="2"/>
    <x v="1"/>
    <n v="350.45155201300093"/>
    <n v="53.745690860720011"/>
    <n v="369.17111121254561"/>
    <n v="349.45155201300093"/>
  </r>
  <r>
    <n v="68"/>
    <x v="32"/>
    <x v="2"/>
    <x v="5"/>
    <x v="1"/>
    <n v="356.40149796675371"/>
    <n v="87.75069979873453"/>
    <n v="612.97982477563801"/>
    <n v="355.40149796675371"/>
  </r>
  <r>
    <n v="68"/>
    <x v="32"/>
    <x v="0"/>
    <x v="2"/>
    <x v="1"/>
    <n v="536.116051030265"/>
    <n v="35.710226164856948"/>
    <n v="375.23857848485471"/>
    <n v="375.23857848485471"/>
  </r>
  <r>
    <n v="68"/>
    <x v="32"/>
    <x v="2"/>
    <x v="2"/>
    <x v="1"/>
    <n v="886.56760304326599"/>
    <n v="34.563790901572247"/>
    <n v="600.60549013323282"/>
    <n v="600.60549013323282"/>
  </r>
  <r>
    <n v="68"/>
    <x v="32"/>
    <x v="1"/>
    <x v="1"/>
    <x v="1"/>
    <n v="2106.0426274423789"/>
    <n v="78.550238355780237"/>
    <n v="3242.4309473114381"/>
    <n v="2105.0426274423789"/>
  </r>
  <r>
    <n v="68"/>
    <x v="32"/>
    <x v="1"/>
    <x v="0"/>
    <x v="1"/>
    <n v="3127.6517480894031"/>
    <n v="47.068246393233025"/>
    <n v="2885.3764289814408"/>
    <n v="2885.3764289814408"/>
  </r>
  <r>
    <n v="68"/>
    <x v="32"/>
    <x v="0"/>
    <x v="1"/>
    <x v="1"/>
    <n v="3615.6715211313231"/>
    <n v="90.129608045164389"/>
    <n v="6387.2295175847376"/>
    <n v="3614.6715211313231"/>
  </r>
  <r>
    <n v="68"/>
    <x v="32"/>
    <x v="1"/>
    <x v="4"/>
    <x v="1"/>
    <n v="3837.9365282545323"/>
    <n v="55.794548492412055"/>
    <n v="4197.0643404353432"/>
    <n v="3836.9365282545323"/>
  </r>
  <r>
    <n v="68"/>
    <x v="32"/>
    <x v="0"/>
    <x v="0"/>
    <x v="1"/>
    <n v="3988.180678484282"/>
    <n v="61.698795133673826"/>
    <n v="4822.8924757024088"/>
    <n v="3987.180678484282"/>
  </r>
  <r>
    <n v="68"/>
    <x v="32"/>
    <x v="2"/>
    <x v="1"/>
    <x v="1"/>
    <n v="5721.7141485737011"/>
    <n v="85.640582436011428"/>
    <n v="9604.2142714378915"/>
    <n v="5720.7141485737011"/>
  </r>
  <r>
    <n v="68"/>
    <x v="32"/>
    <x v="0"/>
    <x v="3"/>
    <x v="1"/>
    <n v="5763.8658723561402"/>
    <n v="17.940798749926596"/>
    <n v="2026.8038096952275"/>
    <n v="2026.8038096952275"/>
  </r>
  <r>
    <n v="68"/>
    <x v="32"/>
    <x v="1"/>
    <x v="3"/>
    <x v="1"/>
    <n v="6177.5020452463123"/>
    <n v="18.101210603613801"/>
    <n v="2191.6772042950665"/>
    <n v="2191.6772042950665"/>
  </r>
  <r>
    <n v="68"/>
    <x v="32"/>
    <x v="2"/>
    <x v="0"/>
    <x v="1"/>
    <n v="7115.8324265736856"/>
    <n v="51.227569051555776"/>
    <n v="7144.7252210354218"/>
    <n v="7114.8324265736856"/>
  </r>
  <r>
    <n v="68"/>
    <x v="32"/>
    <x v="2"/>
    <x v="3"/>
    <x v="1"/>
    <n v="11941.367917602451"/>
    <n v="16.193177690441054"/>
    <n v="3790.0263741107033"/>
    <n v="3790.0263741107033"/>
  </r>
  <r>
    <n v="68"/>
    <x v="32"/>
    <x v="0"/>
    <x v="4"/>
    <x v="1"/>
    <n v="15600.344394218142"/>
    <n v="48.045267106976844"/>
    <n v="14690.645182268376"/>
    <n v="14690.645182268376"/>
  </r>
  <r>
    <n v="68"/>
    <x v="32"/>
    <x v="1"/>
    <x v="6"/>
    <x v="1"/>
    <n v="18711.827995995704"/>
    <n v="13.768827890045399"/>
    <n v="5049.7428080259597"/>
    <n v="5049.7428080259597"/>
  </r>
  <r>
    <n v="68"/>
    <x v="32"/>
    <x v="0"/>
    <x v="7"/>
    <x v="1"/>
    <n v="19389.545149953716"/>
    <n v="30.563585018042644"/>
    <n v="11615.234628375023"/>
    <n v="11615.234628375023"/>
  </r>
  <r>
    <n v="68"/>
    <x v="32"/>
    <x v="2"/>
    <x v="4"/>
    <x v="1"/>
    <n v="19438.280922472681"/>
    <n v="19.207093301500962"/>
    <n v="7317.7163558548918"/>
    <n v="7317.7163558548918"/>
  </r>
  <r>
    <n v="68"/>
    <x v="32"/>
    <x v="0"/>
    <x v="6"/>
    <x v="1"/>
    <n v="24469.124936139466"/>
    <n v="7.3396982300059781"/>
    <n v="3520.0814624781283"/>
    <n v="3520.0814624781283"/>
  </r>
  <r>
    <n v="68"/>
    <x v="32"/>
    <x v="1"/>
    <x v="7"/>
    <x v="1"/>
    <n v="25290.151222594483"/>
    <n v="25.13077174858736"/>
    <n v="12456.99595010068"/>
    <n v="12456.99595010068"/>
  </r>
  <r>
    <n v="68"/>
    <x v="32"/>
    <x v="0"/>
    <x v="8"/>
    <x v="1"/>
    <n v="27252.76103291761"/>
    <n v="27.979700908741627"/>
    <n v="14945.472411713487"/>
    <n v="14945.472411713487"/>
  </r>
  <r>
    <n v="68"/>
    <x v="32"/>
    <x v="2"/>
    <x v="6"/>
    <x v="1"/>
    <n v="43180.952932135166"/>
    <n v="8.9056295161168624"/>
    <n v="7537.2499517429278"/>
    <n v="7537.2499517429278"/>
  </r>
  <r>
    <n v="68"/>
    <x v="32"/>
    <x v="2"/>
    <x v="7"/>
    <x v="1"/>
    <n v="44679.696372548206"/>
    <n v="27.076860227552729"/>
    <n v="23711.803516304051"/>
    <n v="23711.803516304051"/>
  </r>
  <r>
    <n v="68"/>
    <x v="32"/>
    <x v="1"/>
    <x v="8"/>
    <x v="1"/>
    <n v="61227.989483944431"/>
    <n v="32.842837772689002"/>
    <n v="39413.658145074267"/>
    <n v="39413.658145074267"/>
  </r>
  <r>
    <n v="68"/>
    <x v="32"/>
    <x v="2"/>
    <x v="8"/>
    <x v="1"/>
    <n v="88480.750516862012"/>
    <n v="30.794491033023007"/>
    <n v="53404.505696378394"/>
    <n v="53404.505696378394"/>
  </r>
  <r>
    <n v="70"/>
    <x v="33"/>
    <x v="1"/>
    <x v="0"/>
    <x v="1"/>
    <n v="41.428415509290858"/>
    <n v="97.556340452111073"/>
    <n v="79.215450313191596"/>
    <n v="40.428415509290858"/>
  </r>
  <r>
    <n v="70"/>
    <x v="33"/>
    <x v="2"/>
    <x v="0"/>
    <x v="1"/>
    <n v="41.428415509290858"/>
    <n v="97.556340452111073"/>
    <n v="79.215450313191596"/>
    <n v="40.428415509290858"/>
  </r>
  <r>
    <n v="70"/>
    <x v="33"/>
    <x v="0"/>
    <x v="1"/>
    <x v="1"/>
    <n v="1408.9985661804358"/>
    <n v="52.175274326264656"/>
    <n v="1440.8917796292449"/>
    <n v="1407.9985661804358"/>
  </r>
  <r>
    <n v="70"/>
    <x v="33"/>
    <x v="0"/>
    <x v="8"/>
    <x v="1"/>
    <n v="2750.0862659637178"/>
    <n v="35.375479590515582"/>
    <n v="1906.7981632456315"/>
    <n v="1906.7981632456315"/>
  </r>
  <r>
    <n v="70"/>
    <x v="33"/>
    <x v="1"/>
    <x v="3"/>
    <x v="1"/>
    <n v="2876.2070449257271"/>
    <n v="15.621505996740034"/>
    <n v="880.64143776339426"/>
    <n v="880.64143776339426"/>
  </r>
  <r>
    <n v="70"/>
    <x v="33"/>
    <x v="0"/>
    <x v="3"/>
    <x v="1"/>
    <n v="3639.9897862849821"/>
    <n v="14.165091844876502"/>
    <n v="1010.5914768879275"/>
    <n v="1010.5914768879275"/>
  </r>
  <r>
    <n v="70"/>
    <x v="33"/>
    <x v="1"/>
    <x v="2"/>
    <x v="1"/>
    <n v="4363.4904290974591"/>
    <n v="15.652234240819762"/>
    <n v="1338.6481363546479"/>
    <n v="1338.6481363546479"/>
  </r>
  <r>
    <n v="70"/>
    <x v="33"/>
    <x v="2"/>
    <x v="3"/>
    <x v="1"/>
    <n v="6516.196831210711"/>
    <n v="13.250527567018578"/>
    <n v="1692.3236965839019"/>
    <n v="1692.3236965839019"/>
  </r>
  <r>
    <n v="70"/>
    <x v="33"/>
    <x v="0"/>
    <x v="2"/>
    <x v="1"/>
    <n v="8475.125210132046"/>
    <n v="14.072993287256159"/>
    <n v="2337.6994517405369"/>
    <n v="2337.6994517405369"/>
  </r>
  <r>
    <n v="70"/>
    <x v="33"/>
    <x v="1"/>
    <x v="4"/>
    <x v="1"/>
    <n v="9157.5008426899549"/>
    <n v="29.914079870773129"/>
    <n v="5369.1889478480307"/>
    <n v="5369.1889478480307"/>
  </r>
  <r>
    <n v="70"/>
    <x v="33"/>
    <x v="1"/>
    <x v="8"/>
    <x v="1"/>
    <n v="10339.682170774113"/>
    <n v="41.022141203506784"/>
    <n v="8313.4556793739921"/>
    <n v="8313.4556793739921"/>
  </r>
  <r>
    <n v="70"/>
    <x v="33"/>
    <x v="2"/>
    <x v="2"/>
    <x v="1"/>
    <n v="12838.615639229507"/>
    <n v="12.891195367226929"/>
    <n v="3243.9000080208352"/>
    <n v="3243.9000080208352"/>
  </r>
  <r>
    <n v="70"/>
    <x v="33"/>
    <x v="2"/>
    <x v="8"/>
    <x v="1"/>
    <n v="13089.768436737832"/>
    <n v="37.862815946637731"/>
    <n v="9714.0636648445216"/>
    <n v="9714.0636648445216"/>
  </r>
  <r>
    <n v="70"/>
    <x v="33"/>
    <x v="0"/>
    <x v="7"/>
    <x v="1"/>
    <n v="14541.30428494288"/>
    <n v="23.608821409295384"/>
    <n v="6728.7398960601877"/>
    <n v="6728.7398960601877"/>
  </r>
  <r>
    <n v="70"/>
    <x v="33"/>
    <x v="1"/>
    <x v="6"/>
    <x v="1"/>
    <n v="14932.216706771263"/>
    <n v="11.089118374292712"/>
    <n v="3245.4683255787654"/>
    <n v="3245.4683255787654"/>
  </r>
  <r>
    <n v="70"/>
    <x v="33"/>
    <x v="1"/>
    <x v="1"/>
    <x v="1"/>
    <n v="19415.638714159628"/>
    <n v="77.595073314640757"/>
    <n v="29528.53502572556"/>
    <n v="19414.638714159628"/>
  </r>
  <r>
    <n v="70"/>
    <x v="33"/>
    <x v="2"/>
    <x v="1"/>
    <x v="1"/>
    <n v="20824.637280340063"/>
    <n v="72.698509200422052"/>
    <n v="29672.833664436981"/>
    <n v="20823.637280340063"/>
  </r>
  <r>
    <n v="70"/>
    <x v="33"/>
    <x v="0"/>
    <x v="6"/>
    <x v="1"/>
    <n v="22243.050340672671"/>
    <n v="8.4140247603905696"/>
    <n v="3668.2100957354614"/>
    <n v="3668.2100957354614"/>
  </r>
  <r>
    <n v="70"/>
    <x v="33"/>
    <x v="1"/>
    <x v="7"/>
    <x v="1"/>
    <n v="35918.382819355291"/>
    <n v="21.858441890208656"/>
    <n v="15388.349719484073"/>
    <n v="15388.349719484073"/>
  </r>
  <r>
    <n v="70"/>
    <x v="33"/>
    <x v="2"/>
    <x v="6"/>
    <x v="1"/>
    <n v="37175.267047443936"/>
    <n v="8.8504225143490505"/>
    <n v="6448.7296808912688"/>
    <n v="6448.7296808912688"/>
  </r>
  <r>
    <n v="70"/>
    <x v="33"/>
    <x v="0"/>
    <x v="4"/>
    <x v="1"/>
    <n v="38031.330669139425"/>
    <n v="27.576094668203144"/>
    <n v="20555.609267842559"/>
    <n v="20555.609267842559"/>
  </r>
  <r>
    <n v="70"/>
    <x v="33"/>
    <x v="2"/>
    <x v="4"/>
    <x v="1"/>
    <n v="47188.831511829383"/>
    <n v="8.729107567100753"/>
    <n v="8073.5611701580265"/>
    <n v="8073.5611701580265"/>
  </r>
  <r>
    <n v="70"/>
    <x v="33"/>
    <x v="2"/>
    <x v="7"/>
    <x v="1"/>
    <n v="50459.68710429818"/>
    <n v="20.938345674249458"/>
    <n v="20708.230475603556"/>
    <n v="20708.230475603556"/>
  </r>
  <r>
    <n v="70"/>
    <x v="33"/>
    <x v="0"/>
    <x v="0"/>
    <x v="1"/>
    <m/>
    <m/>
    <m/>
    <m/>
  </r>
  <r>
    <n v="70"/>
    <x v="33"/>
    <x v="1"/>
    <x v="5"/>
    <x v="1"/>
    <m/>
    <m/>
    <m/>
    <m/>
  </r>
  <r>
    <n v="70"/>
    <x v="33"/>
    <x v="0"/>
    <x v="5"/>
    <x v="1"/>
    <m/>
    <m/>
    <m/>
    <m/>
  </r>
  <r>
    <n v="70"/>
    <x v="33"/>
    <x v="2"/>
    <x v="5"/>
    <x v="1"/>
    <m/>
    <m/>
    <m/>
    <m/>
  </r>
  <r>
    <n v="73"/>
    <x v="34"/>
    <x v="0"/>
    <x v="1"/>
    <x v="1"/>
    <n v="24.893687949679446"/>
    <n v="85.918835593000225"/>
    <n v="41.921198972138399"/>
    <n v="23.893687949679446"/>
  </r>
  <r>
    <n v="73"/>
    <x v="34"/>
    <x v="1"/>
    <x v="1"/>
    <x v="1"/>
    <n v="37.983294405363516"/>
    <n v="69.642874784318948"/>
    <n v="51.847209996905612"/>
    <n v="36.983294405363516"/>
  </r>
  <r>
    <n v="73"/>
    <x v="34"/>
    <x v="2"/>
    <x v="1"/>
    <x v="1"/>
    <n v="62.876982355042955"/>
    <n v="73.793692545767911"/>
    <n v="90.942524200628796"/>
    <n v="61.876982355042955"/>
  </r>
  <r>
    <n v="73"/>
    <x v="34"/>
    <x v="1"/>
    <x v="5"/>
    <x v="1"/>
    <n v="141.67490421110961"/>
    <n v="84.62588134802121"/>
    <n v="234.99152722172798"/>
    <n v="140.67490421110961"/>
  </r>
  <r>
    <n v="73"/>
    <x v="34"/>
    <x v="0"/>
    <x v="5"/>
    <x v="1"/>
    <n v="141.67490421110961"/>
    <n v="84.62588134802121"/>
    <n v="234.99152722172798"/>
    <n v="140.67490421110961"/>
  </r>
  <r>
    <n v="73"/>
    <x v="34"/>
    <x v="2"/>
    <x v="5"/>
    <x v="1"/>
    <n v="283.34980842221921"/>
    <n v="84.62588134802121"/>
    <n v="469.98305444345596"/>
    <n v="282.34980842221921"/>
  </r>
  <r>
    <n v="73"/>
    <x v="34"/>
    <x v="1"/>
    <x v="2"/>
    <x v="1"/>
    <n v="830.33567765802627"/>
    <n v="40.017011199577865"/>
    <n v="651.2600214001061"/>
    <n v="651.2600214001061"/>
  </r>
  <r>
    <n v="73"/>
    <x v="34"/>
    <x v="1"/>
    <x v="0"/>
    <x v="1"/>
    <n v="1887.1109094966525"/>
    <n v="33.63522410042404"/>
    <n v="1244.0786075281887"/>
    <n v="1244.0786075281887"/>
  </r>
  <r>
    <n v="73"/>
    <x v="34"/>
    <x v="0"/>
    <x v="2"/>
    <x v="1"/>
    <n v="2213.0115450692069"/>
    <n v="28.086153171921868"/>
    <n v="1218.2376320304863"/>
    <n v="1218.2376320304863"/>
  </r>
  <r>
    <n v="73"/>
    <x v="34"/>
    <x v="0"/>
    <x v="0"/>
    <x v="1"/>
    <n v="2493.4707111023499"/>
    <n v="47.615082895879908"/>
    <n v="2327.0455663087055"/>
    <n v="2327.0455663087055"/>
  </r>
  <r>
    <n v="73"/>
    <x v="34"/>
    <x v="2"/>
    <x v="2"/>
    <x v="1"/>
    <n v="3043.3472227272327"/>
    <n v="27.611856349696801"/>
    <n v="1647.0363401893842"/>
    <n v="1647.0363401893842"/>
  </r>
  <r>
    <n v="73"/>
    <x v="34"/>
    <x v="0"/>
    <x v="7"/>
    <x v="1"/>
    <n v="3592.5281410751859"/>
    <n v="28.247879117192571"/>
    <n v="1989.0334928224061"/>
    <n v="1989.0334928224061"/>
  </r>
  <r>
    <n v="73"/>
    <x v="34"/>
    <x v="2"/>
    <x v="0"/>
    <x v="1"/>
    <n v="4380.5816205990022"/>
    <n v="39.50551322567987"/>
    <n v="3391.9196529153828"/>
    <n v="3391.9196529153828"/>
  </r>
  <r>
    <n v="73"/>
    <x v="34"/>
    <x v="1"/>
    <x v="4"/>
    <x v="1"/>
    <n v="5144.0874169919834"/>
    <n v="67.340555810552246"/>
    <n v="6789.5518336468404"/>
    <n v="5143.0874169919834"/>
  </r>
  <r>
    <n v="73"/>
    <x v="34"/>
    <x v="1"/>
    <x v="3"/>
    <x v="1"/>
    <n v="5501.0163506247554"/>
    <n v="14.382849456654506"/>
    <n v="1550.7576845807641"/>
    <n v="1550.7576845807641"/>
  </r>
  <r>
    <n v="73"/>
    <x v="34"/>
    <x v="0"/>
    <x v="3"/>
    <x v="1"/>
    <n v="6577.4476456647799"/>
    <n v="13.454899172792336"/>
    <n v="1734.5783397801029"/>
    <n v="1734.5783397801029"/>
  </r>
  <r>
    <n v="73"/>
    <x v="34"/>
    <x v="1"/>
    <x v="7"/>
    <x v="1"/>
    <n v="7431.0875565726401"/>
    <n v="26.945731004321804"/>
    <n v="3924.6272928317994"/>
    <n v="3924.6272928317994"/>
  </r>
  <r>
    <n v="73"/>
    <x v="34"/>
    <x v="0"/>
    <x v="8"/>
    <x v="1"/>
    <n v="10040.617258695074"/>
    <n v="38.680647592144219"/>
    <n v="7612.2005247072311"/>
    <n v="7612.2005247072311"/>
  </r>
  <r>
    <n v="73"/>
    <x v="34"/>
    <x v="2"/>
    <x v="7"/>
    <x v="1"/>
    <n v="11023.615697647827"/>
    <n v="24.67470985762688"/>
    <n v="5331.288570860248"/>
    <n v="5331.288570860248"/>
  </r>
  <r>
    <n v="73"/>
    <x v="34"/>
    <x v="2"/>
    <x v="3"/>
    <x v="1"/>
    <n v="12078.463996289536"/>
    <n v="11.814832407481425"/>
    <n v="2797.0185459768009"/>
    <n v="2797.0185459768009"/>
  </r>
  <r>
    <n v="73"/>
    <x v="34"/>
    <x v="1"/>
    <x v="6"/>
    <x v="1"/>
    <n v="19002.006529065868"/>
    <n v="8.5022389466870898"/>
    <n v="3166.5681595418732"/>
    <n v="3166.5681595418732"/>
  </r>
  <r>
    <n v="73"/>
    <x v="34"/>
    <x v="1"/>
    <x v="8"/>
    <x v="1"/>
    <n v="22113.784897196983"/>
    <n v="39.01460847349157"/>
    <n v="16910.108928770569"/>
    <n v="16910.108928770569"/>
  </r>
  <r>
    <n v="73"/>
    <x v="34"/>
    <x v="0"/>
    <x v="4"/>
    <x v="1"/>
    <n v="26224.717989051849"/>
    <n v="42.84839856308411"/>
    <n v="22024.268504547756"/>
    <n v="22024.268504547756"/>
  </r>
  <r>
    <n v="73"/>
    <x v="34"/>
    <x v="0"/>
    <x v="6"/>
    <x v="1"/>
    <n v="27311.467475641701"/>
    <n v="7.7316203394925527"/>
    <n v="4138.7731897467893"/>
    <n v="4138.7731897467893"/>
  </r>
  <r>
    <n v="73"/>
    <x v="34"/>
    <x v="2"/>
    <x v="4"/>
    <x v="1"/>
    <n v="31368.805406043837"/>
    <n v="17.321244241099485"/>
    <n v="10649.596103796302"/>
    <n v="10649.596103796302"/>
  </r>
  <r>
    <n v="73"/>
    <x v="34"/>
    <x v="2"/>
    <x v="8"/>
    <x v="1"/>
    <n v="32154.402155892058"/>
    <n v="37.690739581556279"/>
    <n v="23753.694681943845"/>
    <n v="23753.694681943845"/>
  </r>
  <r>
    <n v="73"/>
    <x v="34"/>
    <x v="2"/>
    <x v="6"/>
    <x v="1"/>
    <n v="46313.474004707561"/>
    <n v="6.8386944672549976"/>
    <n v="6207.7844893328947"/>
    <n v="6207.7844893328947"/>
  </r>
  <r>
    <n v="76"/>
    <x v="35"/>
    <x v="0"/>
    <x v="2"/>
    <x v="1"/>
    <n v="237.39332236009608"/>
    <n v="37.272667706315573"/>
    <n v="173.42633543251188"/>
    <n v="173.42633543251188"/>
  </r>
  <r>
    <n v="76"/>
    <x v="35"/>
    <x v="1"/>
    <x v="2"/>
    <x v="1"/>
    <n v="261.94987789891292"/>
    <n v="60.053755615053902"/>
    <n v="308.32904943439672"/>
    <n v="260.94987789891292"/>
  </r>
  <r>
    <n v="76"/>
    <x v="35"/>
    <x v="0"/>
    <x v="1"/>
    <x v="1"/>
    <n v="288.4920903078048"/>
    <n v="62.808479822760432"/>
    <n v="355.14709280922523"/>
    <n v="287.4920903078048"/>
  </r>
  <r>
    <n v="76"/>
    <x v="35"/>
    <x v="1"/>
    <x v="1"/>
    <x v="1"/>
    <n v="490.83409727845333"/>
    <n v="71.088160031492137"/>
    <n v="683.89285998237585"/>
    <n v="489.83409727845333"/>
  </r>
  <r>
    <n v="76"/>
    <x v="35"/>
    <x v="2"/>
    <x v="2"/>
    <x v="1"/>
    <n v="499.34320025900905"/>
    <n v="44.54492995722125"/>
    <n v="435.96687445098428"/>
    <n v="435.96687445098428"/>
  </r>
  <r>
    <n v="76"/>
    <x v="35"/>
    <x v="2"/>
    <x v="1"/>
    <x v="1"/>
    <n v="779.32618758625824"/>
    <n v="55.486356870121099"/>
    <n v="847.54263086778451"/>
    <n v="778.32618758625824"/>
  </r>
  <r>
    <n v="76"/>
    <x v="35"/>
    <x v="0"/>
    <x v="8"/>
    <x v="1"/>
    <n v="916.22522502725428"/>
    <n v="33.916060882362615"/>
    <n v="609.06511007402264"/>
    <n v="609.06511007402264"/>
  </r>
  <r>
    <n v="76"/>
    <x v="35"/>
    <x v="0"/>
    <x v="5"/>
    <x v="1"/>
    <n v="1131.8881858932216"/>
    <n v="31.393264534709115"/>
    <n v="696.45983877177503"/>
    <n v="696.45983877177503"/>
  </r>
  <r>
    <n v="76"/>
    <x v="35"/>
    <x v="0"/>
    <x v="0"/>
    <x v="1"/>
    <n v="1380.2239431044061"/>
    <n v="32.724165754390079"/>
    <n v="885.26687100959839"/>
    <n v="885.26687100959839"/>
  </r>
  <r>
    <n v="76"/>
    <x v="35"/>
    <x v="0"/>
    <x v="3"/>
    <x v="1"/>
    <n v="2448.5980397865742"/>
    <n v="24.022282319783876"/>
    <n v="1152.8899026286806"/>
    <n v="1152.8899026286806"/>
  </r>
  <r>
    <n v="76"/>
    <x v="35"/>
    <x v="1"/>
    <x v="0"/>
    <x v="1"/>
    <n v="2684.8995224126425"/>
    <n v="34.23817282350489"/>
    <n v="1801.7506556973519"/>
    <n v="1801.7506556973519"/>
  </r>
  <r>
    <n v="76"/>
    <x v="35"/>
    <x v="1"/>
    <x v="3"/>
    <x v="1"/>
    <n v="3004.1415969092677"/>
    <n v="29.688996341507064"/>
    <n v="1748.1229980481653"/>
    <n v="1748.1229980481653"/>
  </r>
  <r>
    <n v="76"/>
    <x v="35"/>
    <x v="0"/>
    <x v="7"/>
    <x v="1"/>
    <n v="3093.2819543324654"/>
    <n v="45.351387226598142"/>
    <n v="2749.5787031548061"/>
    <n v="2749.5787031548061"/>
  </r>
  <r>
    <n v="76"/>
    <x v="35"/>
    <x v="1"/>
    <x v="5"/>
    <x v="1"/>
    <n v="3310.4782498353929"/>
    <n v="37.068543097343529"/>
    <n v="2405.2062712660963"/>
    <n v="2405.2062712660963"/>
  </r>
  <r>
    <n v="76"/>
    <x v="35"/>
    <x v="2"/>
    <x v="0"/>
    <x v="1"/>
    <n v="4065.1234655170474"/>
    <n v="31.06575698377312"/>
    <n v="2475.2082987002095"/>
    <n v="2475.2082987002095"/>
  </r>
  <r>
    <n v="76"/>
    <x v="35"/>
    <x v="2"/>
    <x v="5"/>
    <x v="1"/>
    <n v="4442.3664357286152"/>
    <n v="35.027508299255636"/>
    <n v="3049.8585330380474"/>
    <n v="3049.8585330380474"/>
  </r>
  <r>
    <n v="76"/>
    <x v="35"/>
    <x v="2"/>
    <x v="3"/>
    <x v="1"/>
    <n v="5452.7396366958428"/>
    <n v="26.135063329080332"/>
    <n v="2793.150836151834"/>
    <n v="2793.150836151834"/>
  </r>
  <r>
    <n v="76"/>
    <x v="35"/>
    <x v="1"/>
    <x v="4"/>
    <x v="1"/>
    <n v="5973.3140171674031"/>
    <n v="52.632752346037471"/>
    <n v="6162.0823640734488"/>
    <n v="5972.3140171674031"/>
  </r>
  <r>
    <n v="76"/>
    <x v="35"/>
    <x v="1"/>
    <x v="7"/>
    <x v="1"/>
    <n v="6841.8807255209513"/>
    <n v="52.636708833979029"/>
    <n v="7058.6280390707661"/>
    <n v="6840.8807255209513"/>
  </r>
  <r>
    <n v="76"/>
    <x v="35"/>
    <x v="2"/>
    <x v="7"/>
    <x v="1"/>
    <n v="9935.1626798534144"/>
    <n v="49.637598680477971"/>
    <n v="9665.8893113853865"/>
    <n v="9665.8893113853865"/>
  </r>
  <r>
    <n v="76"/>
    <x v="35"/>
    <x v="1"/>
    <x v="6"/>
    <x v="1"/>
    <n v="13830.620784174236"/>
    <n v="9.1523194681596394"/>
    <n v="2481.0122932507315"/>
    <n v="2481.0122932507315"/>
  </r>
  <r>
    <n v="76"/>
    <x v="35"/>
    <x v="0"/>
    <x v="6"/>
    <x v="1"/>
    <n v="15795.050984611129"/>
    <n v="13.374683161539295"/>
    <n v="4140.5745278148497"/>
    <n v="4140.5745278148497"/>
  </r>
  <r>
    <n v="76"/>
    <x v="35"/>
    <x v="1"/>
    <x v="8"/>
    <x v="1"/>
    <n v="22845.827042837591"/>
    <n v="87.814596412032685"/>
    <n v="39321.46279673135"/>
    <n v="22844.827042837591"/>
  </r>
  <r>
    <n v="76"/>
    <x v="35"/>
    <x v="2"/>
    <x v="8"/>
    <x v="1"/>
    <n v="23762.052267864849"/>
    <n v="84.768073248815497"/>
    <n v="39479.562388817176"/>
    <n v="23761.052267864849"/>
  </r>
  <r>
    <n v="76"/>
    <x v="35"/>
    <x v="2"/>
    <x v="6"/>
    <x v="1"/>
    <n v="29625.671768785367"/>
    <n v="9.0311012939342401"/>
    <n v="5244.0278758370723"/>
    <n v="5244.0278758370723"/>
  </r>
  <r>
    <n v="76"/>
    <x v="35"/>
    <x v="0"/>
    <x v="4"/>
    <x v="1"/>
    <n v="33199.270140970264"/>
    <n v="63.032650032980108"/>
    <n v="41015.70433246444"/>
    <n v="33198.270140970264"/>
  </r>
  <r>
    <n v="76"/>
    <x v="35"/>
    <x v="2"/>
    <x v="4"/>
    <x v="1"/>
    <n v="39172.584158137674"/>
    <n v="16.733224788803806"/>
    <n v="12847.479663018472"/>
    <n v="12847.479663018472"/>
  </r>
  <r>
    <n v="97"/>
    <x v="36"/>
    <x v="1"/>
    <x v="2"/>
    <x v="1"/>
    <m/>
    <m/>
    <m/>
    <m/>
  </r>
  <r>
    <n v="97"/>
    <x v="36"/>
    <x v="0"/>
    <x v="2"/>
    <x v="1"/>
    <m/>
    <m/>
    <m/>
    <m/>
  </r>
  <r>
    <n v="97"/>
    <x v="36"/>
    <x v="2"/>
    <x v="2"/>
    <x v="1"/>
    <m/>
    <m/>
    <m/>
    <m/>
  </r>
  <r>
    <n v="97"/>
    <x v="36"/>
    <x v="1"/>
    <x v="1"/>
    <x v="1"/>
    <m/>
    <m/>
    <m/>
    <m/>
  </r>
  <r>
    <n v="97"/>
    <x v="36"/>
    <x v="0"/>
    <x v="1"/>
    <x v="1"/>
    <m/>
    <m/>
    <m/>
    <m/>
  </r>
  <r>
    <n v="97"/>
    <x v="36"/>
    <x v="2"/>
    <x v="1"/>
    <x v="1"/>
    <m/>
    <m/>
    <m/>
    <m/>
  </r>
  <r>
    <n v="97"/>
    <x v="36"/>
    <x v="1"/>
    <x v="6"/>
    <x v="1"/>
    <m/>
    <m/>
    <m/>
    <m/>
  </r>
  <r>
    <n v="97"/>
    <x v="36"/>
    <x v="0"/>
    <x v="6"/>
    <x v="1"/>
    <m/>
    <m/>
    <m/>
    <m/>
  </r>
  <r>
    <n v="97"/>
    <x v="36"/>
    <x v="2"/>
    <x v="6"/>
    <x v="1"/>
    <m/>
    <m/>
    <m/>
    <m/>
  </r>
  <r>
    <n v="97"/>
    <x v="36"/>
    <x v="1"/>
    <x v="0"/>
    <x v="1"/>
    <m/>
    <m/>
    <m/>
    <m/>
  </r>
  <r>
    <n v="97"/>
    <x v="36"/>
    <x v="0"/>
    <x v="0"/>
    <x v="1"/>
    <m/>
    <m/>
    <m/>
    <m/>
  </r>
  <r>
    <n v="97"/>
    <x v="36"/>
    <x v="2"/>
    <x v="0"/>
    <x v="1"/>
    <m/>
    <m/>
    <m/>
    <m/>
  </r>
  <r>
    <n v="97"/>
    <x v="36"/>
    <x v="1"/>
    <x v="5"/>
    <x v="1"/>
    <m/>
    <m/>
    <m/>
    <m/>
  </r>
  <r>
    <n v="97"/>
    <x v="36"/>
    <x v="0"/>
    <x v="5"/>
    <x v="1"/>
    <m/>
    <m/>
    <m/>
    <m/>
  </r>
  <r>
    <n v="97"/>
    <x v="36"/>
    <x v="2"/>
    <x v="5"/>
    <x v="1"/>
    <m/>
    <m/>
    <m/>
    <m/>
  </r>
  <r>
    <n v="97"/>
    <x v="36"/>
    <x v="1"/>
    <x v="8"/>
    <x v="1"/>
    <m/>
    <m/>
    <m/>
    <m/>
  </r>
  <r>
    <n v="97"/>
    <x v="36"/>
    <x v="0"/>
    <x v="8"/>
    <x v="1"/>
    <m/>
    <m/>
    <m/>
    <m/>
  </r>
  <r>
    <n v="97"/>
    <x v="36"/>
    <x v="2"/>
    <x v="8"/>
    <x v="1"/>
    <m/>
    <m/>
    <m/>
    <m/>
  </r>
  <r>
    <n v="97"/>
    <x v="36"/>
    <x v="1"/>
    <x v="7"/>
    <x v="1"/>
    <m/>
    <m/>
    <m/>
    <m/>
  </r>
  <r>
    <n v="97"/>
    <x v="36"/>
    <x v="0"/>
    <x v="7"/>
    <x v="1"/>
    <m/>
    <m/>
    <m/>
    <m/>
  </r>
  <r>
    <n v="97"/>
    <x v="36"/>
    <x v="2"/>
    <x v="7"/>
    <x v="1"/>
    <m/>
    <m/>
    <m/>
    <m/>
  </r>
  <r>
    <n v="97"/>
    <x v="36"/>
    <x v="1"/>
    <x v="3"/>
    <x v="1"/>
    <m/>
    <m/>
    <m/>
    <m/>
  </r>
  <r>
    <n v="97"/>
    <x v="36"/>
    <x v="0"/>
    <x v="3"/>
    <x v="1"/>
    <m/>
    <m/>
    <m/>
    <m/>
  </r>
  <r>
    <n v="97"/>
    <x v="36"/>
    <x v="2"/>
    <x v="3"/>
    <x v="1"/>
    <m/>
    <m/>
    <m/>
    <m/>
  </r>
  <r>
    <n v="97"/>
    <x v="36"/>
    <x v="1"/>
    <x v="4"/>
    <x v="1"/>
    <m/>
    <m/>
    <m/>
    <m/>
  </r>
  <r>
    <n v="97"/>
    <x v="36"/>
    <x v="0"/>
    <x v="4"/>
    <x v="1"/>
    <m/>
    <m/>
    <m/>
    <m/>
  </r>
  <r>
    <n v="97"/>
    <x v="36"/>
    <x v="2"/>
    <x v="4"/>
    <x v="1"/>
    <m/>
    <m/>
    <m/>
    <m/>
  </r>
  <r>
    <n v="99"/>
    <x v="37"/>
    <x v="1"/>
    <x v="2"/>
    <x v="1"/>
    <m/>
    <m/>
    <m/>
    <m/>
  </r>
  <r>
    <n v="99"/>
    <x v="37"/>
    <x v="0"/>
    <x v="2"/>
    <x v="1"/>
    <m/>
    <m/>
    <m/>
    <m/>
  </r>
  <r>
    <n v="99"/>
    <x v="37"/>
    <x v="2"/>
    <x v="2"/>
    <x v="1"/>
    <m/>
    <m/>
    <m/>
    <m/>
  </r>
  <r>
    <n v="99"/>
    <x v="37"/>
    <x v="1"/>
    <x v="1"/>
    <x v="1"/>
    <m/>
    <m/>
    <m/>
    <m/>
  </r>
  <r>
    <n v="99"/>
    <x v="37"/>
    <x v="0"/>
    <x v="1"/>
    <x v="1"/>
    <m/>
    <m/>
    <m/>
    <m/>
  </r>
  <r>
    <n v="99"/>
    <x v="37"/>
    <x v="2"/>
    <x v="1"/>
    <x v="1"/>
    <m/>
    <m/>
    <m/>
    <m/>
  </r>
  <r>
    <n v="99"/>
    <x v="37"/>
    <x v="1"/>
    <x v="6"/>
    <x v="1"/>
    <m/>
    <m/>
    <m/>
    <m/>
  </r>
  <r>
    <n v="99"/>
    <x v="37"/>
    <x v="0"/>
    <x v="6"/>
    <x v="1"/>
    <m/>
    <m/>
    <m/>
    <m/>
  </r>
  <r>
    <n v="99"/>
    <x v="37"/>
    <x v="2"/>
    <x v="6"/>
    <x v="1"/>
    <m/>
    <m/>
    <m/>
    <m/>
  </r>
  <r>
    <n v="99"/>
    <x v="37"/>
    <x v="1"/>
    <x v="0"/>
    <x v="1"/>
    <m/>
    <m/>
    <m/>
    <m/>
  </r>
  <r>
    <n v="99"/>
    <x v="37"/>
    <x v="0"/>
    <x v="0"/>
    <x v="1"/>
    <m/>
    <m/>
    <m/>
    <m/>
  </r>
  <r>
    <n v="99"/>
    <x v="37"/>
    <x v="2"/>
    <x v="0"/>
    <x v="1"/>
    <m/>
    <m/>
    <m/>
    <m/>
  </r>
  <r>
    <n v="99"/>
    <x v="37"/>
    <x v="1"/>
    <x v="5"/>
    <x v="1"/>
    <m/>
    <m/>
    <m/>
    <m/>
  </r>
  <r>
    <n v="99"/>
    <x v="37"/>
    <x v="0"/>
    <x v="5"/>
    <x v="1"/>
    <m/>
    <m/>
    <m/>
    <m/>
  </r>
  <r>
    <n v="99"/>
    <x v="37"/>
    <x v="2"/>
    <x v="5"/>
    <x v="1"/>
    <m/>
    <m/>
    <m/>
    <m/>
  </r>
  <r>
    <n v="99"/>
    <x v="37"/>
    <x v="1"/>
    <x v="8"/>
    <x v="1"/>
    <m/>
    <m/>
    <m/>
    <m/>
  </r>
  <r>
    <n v="99"/>
    <x v="37"/>
    <x v="0"/>
    <x v="8"/>
    <x v="1"/>
    <m/>
    <m/>
    <m/>
    <m/>
  </r>
  <r>
    <n v="99"/>
    <x v="37"/>
    <x v="2"/>
    <x v="8"/>
    <x v="1"/>
    <m/>
    <m/>
    <m/>
    <m/>
  </r>
  <r>
    <n v="99"/>
    <x v="37"/>
    <x v="1"/>
    <x v="7"/>
    <x v="1"/>
    <m/>
    <m/>
    <m/>
    <m/>
  </r>
  <r>
    <n v="99"/>
    <x v="37"/>
    <x v="0"/>
    <x v="7"/>
    <x v="1"/>
    <m/>
    <m/>
    <m/>
    <m/>
  </r>
  <r>
    <n v="99"/>
    <x v="37"/>
    <x v="2"/>
    <x v="7"/>
    <x v="1"/>
    <m/>
    <m/>
    <m/>
    <m/>
  </r>
  <r>
    <n v="99"/>
    <x v="37"/>
    <x v="1"/>
    <x v="3"/>
    <x v="1"/>
    <m/>
    <m/>
    <m/>
    <m/>
  </r>
  <r>
    <n v="99"/>
    <x v="37"/>
    <x v="0"/>
    <x v="3"/>
    <x v="1"/>
    <m/>
    <m/>
    <m/>
    <m/>
  </r>
  <r>
    <n v="99"/>
    <x v="37"/>
    <x v="2"/>
    <x v="3"/>
    <x v="1"/>
    <m/>
    <m/>
    <m/>
    <m/>
  </r>
  <r>
    <n v="99"/>
    <x v="37"/>
    <x v="1"/>
    <x v="4"/>
    <x v="1"/>
    <m/>
    <m/>
    <m/>
    <m/>
  </r>
  <r>
    <n v="99"/>
    <x v="37"/>
    <x v="0"/>
    <x v="4"/>
    <x v="1"/>
    <m/>
    <m/>
    <m/>
    <m/>
  </r>
  <r>
    <n v="99"/>
    <x v="37"/>
    <x v="2"/>
    <x v="4"/>
    <x v="1"/>
    <m/>
    <m/>
    <m/>
    <m/>
  </r>
  <r>
    <m/>
    <x v="0"/>
    <x v="1"/>
    <x v="2"/>
    <x v="2"/>
    <n v="22216.020746559243"/>
    <n v="12.398560590048408"/>
    <n v="5398.7549142013495"/>
    <n v="5398.7549142013495"/>
  </r>
  <r>
    <m/>
    <x v="0"/>
    <x v="0"/>
    <x v="2"/>
    <x v="2"/>
    <n v="41116.74413870139"/>
    <n v="7.2721025522244185"/>
    <n v="5860.5015278080919"/>
    <n v="5860.5015278080919"/>
  </r>
  <r>
    <m/>
    <x v="0"/>
    <x v="0"/>
    <x v="1"/>
    <x v="2"/>
    <n v="44817.802248781358"/>
    <n v="27.389040772381556"/>
    <n v="24059.325617159964"/>
    <n v="24059.325617159964"/>
  </r>
  <r>
    <m/>
    <x v="0"/>
    <x v="0"/>
    <x v="0"/>
    <x v="2"/>
    <n v="55619.640343488805"/>
    <n v="12.521395150549155"/>
    <n v="13650.135699496077"/>
    <n v="13650.135699496077"/>
  </r>
  <r>
    <m/>
    <x v="0"/>
    <x v="2"/>
    <x v="2"/>
    <x v="2"/>
    <n v="63332.764885260636"/>
    <n v="7.8156875809087891"/>
    <n v="9701.7864379756174"/>
    <n v="9701.7864379756174"/>
  </r>
  <r>
    <m/>
    <x v="0"/>
    <x v="1"/>
    <x v="3"/>
    <x v="2"/>
    <n v="67147.995028855716"/>
    <n v="6.2881498967990863"/>
    <n v="8275.8384970149073"/>
    <n v="8275.8384970149073"/>
  </r>
  <r>
    <m/>
    <x v="0"/>
    <x v="0"/>
    <x v="3"/>
    <x v="2"/>
    <n v="83554.29940102456"/>
    <n v="5.7203735248989904"/>
    <n v="9368.051322828047"/>
    <n v="9368.051322828047"/>
  </r>
  <r>
    <m/>
    <x v="0"/>
    <x v="1"/>
    <x v="0"/>
    <x v="2"/>
    <n v="85110.296067147792"/>
    <n v="22.2549166679979"/>
    <n v="37124.801912634866"/>
    <n v="37124.801912634866"/>
  </r>
  <r>
    <m/>
    <x v="0"/>
    <x v="1"/>
    <x v="1"/>
    <x v="2"/>
    <n v="118962.94079506194"/>
    <n v="47.003181413327852"/>
    <n v="109596.07907800422"/>
    <n v="109596.07907800422"/>
  </r>
  <r>
    <m/>
    <x v="0"/>
    <x v="2"/>
    <x v="0"/>
    <x v="2"/>
    <n v="140729.93641063661"/>
    <n v="16.690725849787"/>
    <n v="46038.141834762711"/>
    <n v="46038.141834762711"/>
  </r>
  <r>
    <m/>
    <x v="0"/>
    <x v="2"/>
    <x v="3"/>
    <x v="2"/>
    <n v="150702.29442988025"/>
    <n v="4.9573791068657611"/>
    <n v="14642.932752963046"/>
    <n v="14642.932752963046"/>
  </r>
  <r>
    <m/>
    <x v="0"/>
    <x v="2"/>
    <x v="1"/>
    <x v="2"/>
    <n v="163780.74304384328"/>
    <n v="38.816079111809273"/>
    <n v="124603.59506802226"/>
    <n v="124603.59506802226"/>
  </r>
  <r>
    <m/>
    <x v="0"/>
    <x v="0"/>
    <x v="7"/>
    <x v="2"/>
    <n v="180422.45312624966"/>
    <n v="14.014070039157067"/>
    <n v="49557.67673705679"/>
    <n v="49557.67673705679"/>
  </r>
  <r>
    <m/>
    <x v="0"/>
    <x v="0"/>
    <x v="5"/>
    <x v="2"/>
    <n v="199738.92830813178"/>
    <n v="13.613274701992964"/>
    <n v="53294.377634909426"/>
    <n v="53294.377634909426"/>
  </r>
  <r>
    <m/>
    <x v="0"/>
    <x v="0"/>
    <x v="8"/>
    <x v="2"/>
    <n v="236508.58503413791"/>
    <n v="15.332411216605147"/>
    <n v="71074.438887216238"/>
    <n v="71074.438887216238"/>
  </r>
  <r>
    <m/>
    <x v="0"/>
    <x v="1"/>
    <x v="4"/>
    <x v="2"/>
    <n v="265231.21005336614"/>
    <n v="5.8953236530935706"/>
    <n v="30647.026992858278"/>
    <n v="30647.026992858278"/>
  </r>
  <r>
    <m/>
    <x v="0"/>
    <x v="1"/>
    <x v="6"/>
    <x v="2"/>
    <n v="371132.71391828958"/>
    <n v="14.191866843046963"/>
    <n v="103234.49471772937"/>
    <n v="103234.49471772937"/>
  </r>
  <r>
    <m/>
    <x v="0"/>
    <x v="0"/>
    <x v="4"/>
    <x v="2"/>
    <n v="405380.83265616454"/>
    <n v="5.0802532458846823"/>
    <n v="40364.970902049936"/>
    <n v="40364.970902049936"/>
  </r>
  <r>
    <m/>
    <x v="0"/>
    <x v="0"/>
    <x v="6"/>
    <x v="2"/>
    <n v="468049.20687048382"/>
    <n v="3.4701029126230085"/>
    <n v="31833.906753838233"/>
    <n v="31833.906753838233"/>
  </r>
  <r>
    <m/>
    <x v="0"/>
    <x v="1"/>
    <x v="7"/>
    <x v="2"/>
    <n v="521461.34480169177"/>
    <n v="18.183948163165219"/>
    <n v="185851.6308341804"/>
    <n v="185851.6308341804"/>
  </r>
  <r>
    <m/>
    <x v="0"/>
    <x v="1"/>
    <x v="5"/>
    <x v="2"/>
    <n v="645640.52217138"/>
    <n v="16.711825978404242"/>
    <n v="211480.70820222932"/>
    <n v="211480.70820222932"/>
  </r>
  <r>
    <m/>
    <x v="0"/>
    <x v="1"/>
    <x v="8"/>
    <x v="2"/>
    <n v="650946.06668007234"/>
    <n v="13.148335949859872"/>
    <n v="167753.60837100973"/>
    <n v="167753.60837100973"/>
  </r>
  <r>
    <m/>
    <x v="0"/>
    <x v="2"/>
    <x v="4"/>
    <x v="2"/>
    <n v="670612.04270953068"/>
    <n v="4.8318927321046754"/>
    <n v="63510.378922509015"/>
    <n v="63510.378922509015"/>
  </r>
  <r>
    <m/>
    <x v="0"/>
    <x v="2"/>
    <x v="7"/>
    <x v="2"/>
    <n v="701883.79792794143"/>
    <n v="16.845142265567759"/>
    <n v="231737.31562786645"/>
    <n v="231737.31562786645"/>
  </r>
  <r>
    <m/>
    <x v="0"/>
    <x v="2"/>
    <x v="6"/>
    <x v="2"/>
    <n v="839181.9207887738"/>
    <n v="7.1326230725215449"/>
    <n v="117317.13927311472"/>
    <n v="117317.13927311472"/>
  </r>
  <r>
    <m/>
    <x v="0"/>
    <x v="2"/>
    <x v="5"/>
    <x v="2"/>
    <n v="845379.45047951175"/>
    <n v="15.795701809080468"/>
    <n v="261725.88961985405"/>
    <n v="261725.88961985405"/>
  </r>
  <r>
    <m/>
    <x v="0"/>
    <x v="2"/>
    <x v="8"/>
    <x v="2"/>
    <n v="887454.65171421051"/>
    <n v="13.182321009580052"/>
    <n v="229294.75716669898"/>
    <n v="229294.75716669898"/>
  </r>
  <r>
    <m/>
    <x v="1"/>
    <x v="1"/>
    <x v="2"/>
    <x v="2"/>
    <m/>
    <m/>
    <m/>
    <m/>
  </r>
  <r>
    <m/>
    <x v="1"/>
    <x v="0"/>
    <x v="2"/>
    <x v="2"/>
    <m/>
    <m/>
    <m/>
    <m/>
  </r>
  <r>
    <m/>
    <x v="1"/>
    <x v="2"/>
    <x v="2"/>
    <x v="2"/>
    <m/>
    <m/>
    <m/>
    <m/>
  </r>
  <r>
    <m/>
    <x v="1"/>
    <x v="1"/>
    <x v="1"/>
    <x v="2"/>
    <m/>
    <m/>
    <m/>
    <m/>
  </r>
  <r>
    <m/>
    <x v="1"/>
    <x v="0"/>
    <x v="1"/>
    <x v="2"/>
    <m/>
    <m/>
    <m/>
    <m/>
  </r>
  <r>
    <m/>
    <x v="1"/>
    <x v="2"/>
    <x v="1"/>
    <x v="2"/>
    <m/>
    <m/>
    <m/>
    <m/>
  </r>
  <r>
    <m/>
    <x v="1"/>
    <x v="1"/>
    <x v="8"/>
    <x v="2"/>
    <m/>
    <m/>
    <m/>
    <m/>
  </r>
  <r>
    <m/>
    <x v="1"/>
    <x v="0"/>
    <x v="8"/>
    <x v="2"/>
    <m/>
    <m/>
    <m/>
    <m/>
  </r>
  <r>
    <m/>
    <x v="1"/>
    <x v="2"/>
    <x v="8"/>
    <x v="2"/>
    <m/>
    <m/>
    <m/>
    <m/>
  </r>
  <r>
    <m/>
    <x v="1"/>
    <x v="1"/>
    <x v="0"/>
    <x v="2"/>
    <m/>
    <m/>
    <m/>
    <m/>
  </r>
  <r>
    <m/>
    <x v="1"/>
    <x v="0"/>
    <x v="0"/>
    <x v="2"/>
    <m/>
    <m/>
    <m/>
    <m/>
  </r>
  <r>
    <m/>
    <x v="1"/>
    <x v="2"/>
    <x v="0"/>
    <x v="2"/>
    <m/>
    <m/>
    <m/>
    <m/>
  </r>
  <r>
    <m/>
    <x v="1"/>
    <x v="1"/>
    <x v="5"/>
    <x v="2"/>
    <m/>
    <m/>
    <m/>
    <m/>
  </r>
  <r>
    <m/>
    <x v="1"/>
    <x v="0"/>
    <x v="5"/>
    <x v="2"/>
    <m/>
    <m/>
    <m/>
    <m/>
  </r>
  <r>
    <m/>
    <x v="1"/>
    <x v="2"/>
    <x v="5"/>
    <x v="2"/>
    <m/>
    <m/>
    <m/>
    <m/>
  </r>
  <r>
    <m/>
    <x v="1"/>
    <x v="1"/>
    <x v="6"/>
    <x v="2"/>
    <m/>
    <m/>
    <m/>
    <m/>
  </r>
  <r>
    <m/>
    <x v="1"/>
    <x v="0"/>
    <x v="6"/>
    <x v="2"/>
    <m/>
    <m/>
    <m/>
    <m/>
  </r>
  <r>
    <m/>
    <x v="1"/>
    <x v="2"/>
    <x v="6"/>
    <x v="2"/>
    <m/>
    <m/>
    <m/>
    <m/>
  </r>
  <r>
    <m/>
    <x v="1"/>
    <x v="1"/>
    <x v="3"/>
    <x v="2"/>
    <m/>
    <m/>
    <m/>
    <m/>
  </r>
  <r>
    <m/>
    <x v="1"/>
    <x v="0"/>
    <x v="3"/>
    <x v="2"/>
    <m/>
    <m/>
    <m/>
    <m/>
  </r>
  <r>
    <m/>
    <x v="1"/>
    <x v="2"/>
    <x v="3"/>
    <x v="2"/>
    <m/>
    <m/>
    <m/>
    <m/>
  </r>
  <r>
    <m/>
    <x v="1"/>
    <x v="1"/>
    <x v="7"/>
    <x v="2"/>
    <m/>
    <m/>
    <m/>
    <m/>
  </r>
  <r>
    <m/>
    <x v="1"/>
    <x v="0"/>
    <x v="7"/>
    <x v="2"/>
    <m/>
    <m/>
    <m/>
    <m/>
  </r>
  <r>
    <m/>
    <x v="1"/>
    <x v="2"/>
    <x v="7"/>
    <x v="2"/>
    <m/>
    <m/>
    <m/>
    <m/>
  </r>
  <r>
    <m/>
    <x v="1"/>
    <x v="1"/>
    <x v="4"/>
    <x v="2"/>
    <m/>
    <m/>
    <m/>
    <m/>
  </r>
  <r>
    <m/>
    <x v="1"/>
    <x v="0"/>
    <x v="4"/>
    <x v="2"/>
    <m/>
    <m/>
    <m/>
    <m/>
  </r>
  <r>
    <m/>
    <x v="1"/>
    <x v="2"/>
    <x v="4"/>
    <x v="2"/>
    <m/>
    <m/>
    <m/>
    <m/>
  </r>
  <r>
    <m/>
    <x v="2"/>
    <x v="1"/>
    <x v="2"/>
    <x v="2"/>
    <n v="2933.4036447344261"/>
    <m/>
    <m/>
    <m/>
  </r>
  <r>
    <m/>
    <x v="2"/>
    <x v="1"/>
    <x v="1"/>
    <x v="2"/>
    <n v="5334.1996827731782"/>
    <m/>
    <m/>
    <m/>
  </r>
  <r>
    <m/>
    <x v="2"/>
    <x v="0"/>
    <x v="5"/>
    <x v="2"/>
    <n v="6373.7306042942173"/>
    <m/>
    <m/>
    <m/>
  </r>
  <r>
    <m/>
    <x v="2"/>
    <x v="0"/>
    <x v="2"/>
    <x v="2"/>
    <n v="7839.8149307345711"/>
    <m/>
    <m/>
    <m/>
  </r>
  <r>
    <m/>
    <x v="2"/>
    <x v="0"/>
    <x v="1"/>
    <x v="2"/>
    <n v="9123.5939743122563"/>
    <m/>
    <m/>
    <m/>
  </r>
  <r>
    <m/>
    <x v="2"/>
    <x v="1"/>
    <x v="5"/>
    <x v="2"/>
    <n v="9711.1698128861881"/>
    <m/>
    <m/>
    <m/>
  </r>
  <r>
    <m/>
    <x v="2"/>
    <x v="2"/>
    <x v="2"/>
    <x v="2"/>
    <n v="10773.218575468994"/>
    <m/>
    <m/>
    <m/>
  </r>
  <r>
    <m/>
    <x v="2"/>
    <x v="2"/>
    <x v="1"/>
    <x v="2"/>
    <n v="14457.793657085433"/>
    <m/>
    <m/>
    <m/>
  </r>
  <r>
    <m/>
    <x v="2"/>
    <x v="2"/>
    <x v="5"/>
    <x v="2"/>
    <n v="16084.900417180403"/>
    <m/>
    <m/>
    <m/>
  </r>
  <r>
    <m/>
    <x v="2"/>
    <x v="0"/>
    <x v="0"/>
    <x v="2"/>
    <n v="27102.840947838809"/>
    <m/>
    <m/>
    <m/>
  </r>
  <r>
    <m/>
    <x v="2"/>
    <x v="0"/>
    <x v="3"/>
    <x v="2"/>
    <n v="44091.463927643556"/>
    <m/>
    <m/>
    <m/>
  </r>
  <r>
    <m/>
    <x v="2"/>
    <x v="1"/>
    <x v="3"/>
    <x v="2"/>
    <n v="45004.252264693096"/>
    <m/>
    <m/>
    <m/>
  </r>
  <r>
    <m/>
    <x v="2"/>
    <x v="1"/>
    <x v="0"/>
    <x v="2"/>
    <n v="47466.785105087743"/>
    <m/>
    <m/>
    <m/>
  </r>
  <r>
    <m/>
    <x v="2"/>
    <x v="0"/>
    <x v="7"/>
    <x v="2"/>
    <n v="63028.236611225322"/>
    <m/>
    <m/>
    <m/>
  </r>
  <r>
    <m/>
    <x v="2"/>
    <x v="2"/>
    <x v="0"/>
    <x v="2"/>
    <n v="74569.626052926556"/>
    <m/>
    <m/>
    <m/>
  </r>
  <r>
    <m/>
    <x v="2"/>
    <x v="0"/>
    <x v="8"/>
    <x v="2"/>
    <n v="75867.316066264335"/>
    <m/>
    <m/>
    <m/>
  </r>
  <r>
    <m/>
    <x v="2"/>
    <x v="2"/>
    <x v="3"/>
    <x v="2"/>
    <n v="89095.71619233668"/>
    <m/>
    <m/>
    <m/>
  </r>
  <r>
    <m/>
    <x v="2"/>
    <x v="1"/>
    <x v="4"/>
    <x v="2"/>
    <n v="89804.732531231086"/>
    <m/>
    <m/>
    <m/>
  </r>
  <r>
    <m/>
    <x v="2"/>
    <x v="1"/>
    <x v="8"/>
    <x v="2"/>
    <n v="124957.64498455725"/>
    <m/>
    <m/>
    <m/>
  </r>
  <r>
    <m/>
    <x v="2"/>
    <x v="1"/>
    <x v="6"/>
    <x v="2"/>
    <n v="128413.95996373054"/>
    <m/>
    <m/>
    <m/>
  </r>
  <r>
    <m/>
    <x v="2"/>
    <x v="1"/>
    <x v="7"/>
    <x v="2"/>
    <n v="128671.80931102372"/>
    <m/>
    <m/>
    <m/>
  </r>
  <r>
    <m/>
    <x v="2"/>
    <x v="0"/>
    <x v="4"/>
    <x v="2"/>
    <n v="170337.11322187894"/>
    <m/>
    <m/>
    <m/>
  </r>
  <r>
    <m/>
    <x v="2"/>
    <x v="0"/>
    <x v="6"/>
    <x v="2"/>
    <n v="187285.87306063794"/>
    <m/>
    <m/>
    <m/>
  </r>
  <r>
    <m/>
    <x v="2"/>
    <x v="2"/>
    <x v="7"/>
    <x v="2"/>
    <n v="191700.04592224912"/>
    <m/>
    <m/>
    <m/>
  </r>
  <r>
    <m/>
    <x v="2"/>
    <x v="2"/>
    <x v="8"/>
    <x v="2"/>
    <n v="200824.96105082156"/>
    <m/>
    <m/>
    <m/>
  </r>
  <r>
    <m/>
    <x v="2"/>
    <x v="2"/>
    <x v="4"/>
    <x v="2"/>
    <n v="260141.84575311007"/>
    <m/>
    <m/>
    <m/>
  </r>
  <r>
    <m/>
    <x v="2"/>
    <x v="2"/>
    <x v="6"/>
    <x v="2"/>
    <n v="315699.8330243685"/>
    <m/>
    <m/>
    <m/>
  </r>
  <r>
    <m/>
    <x v="3"/>
    <x v="1"/>
    <x v="0"/>
    <x v="2"/>
    <n v="86.780269302252108"/>
    <m/>
    <m/>
    <m/>
  </r>
  <r>
    <m/>
    <x v="3"/>
    <x v="0"/>
    <x v="0"/>
    <x v="2"/>
    <n v="126.6913311279764"/>
    <m/>
    <m/>
    <m/>
  </r>
  <r>
    <m/>
    <x v="3"/>
    <x v="0"/>
    <x v="5"/>
    <x v="2"/>
    <n v="201.53226139223977"/>
    <m/>
    <m/>
    <m/>
  </r>
  <r>
    <m/>
    <x v="3"/>
    <x v="2"/>
    <x v="0"/>
    <x v="2"/>
    <n v="213.47160043022851"/>
    <m/>
    <m/>
    <m/>
  </r>
  <r>
    <m/>
    <x v="3"/>
    <x v="1"/>
    <x v="5"/>
    <x v="2"/>
    <n v="251.91532674029972"/>
    <m/>
    <m/>
    <m/>
  </r>
  <r>
    <m/>
    <x v="3"/>
    <x v="2"/>
    <x v="5"/>
    <x v="2"/>
    <n v="453.44758813253952"/>
    <m/>
    <m/>
    <m/>
  </r>
  <r>
    <m/>
    <x v="3"/>
    <x v="1"/>
    <x v="3"/>
    <x v="2"/>
    <n v="15697.071941125894"/>
    <m/>
    <m/>
    <m/>
  </r>
  <r>
    <m/>
    <x v="3"/>
    <x v="1"/>
    <x v="2"/>
    <x v="2"/>
    <n v="18662.765650636349"/>
    <m/>
    <m/>
    <m/>
  </r>
  <r>
    <m/>
    <x v="3"/>
    <x v="0"/>
    <x v="3"/>
    <x v="2"/>
    <n v="27610.045983676471"/>
    <m/>
    <m/>
    <m/>
  </r>
  <r>
    <m/>
    <x v="3"/>
    <x v="0"/>
    <x v="2"/>
    <x v="2"/>
    <n v="31454.586061021098"/>
    <m/>
    <m/>
    <m/>
  </r>
  <r>
    <m/>
    <x v="3"/>
    <x v="0"/>
    <x v="1"/>
    <x v="2"/>
    <n v="31585.60291737115"/>
    <m/>
    <m/>
    <m/>
  </r>
  <r>
    <m/>
    <x v="3"/>
    <x v="2"/>
    <x v="3"/>
    <x v="2"/>
    <n v="43307.117924802369"/>
    <m/>
    <m/>
    <m/>
  </r>
  <r>
    <m/>
    <x v="3"/>
    <x v="2"/>
    <x v="2"/>
    <x v="2"/>
    <n v="50117.351711657444"/>
    <m/>
    <m/>
    <m/>
  </r>
  <r>
    <m/>
    <x v="3"/>
    <x v="1"/>
    <x v="4"/>
    <x v="2"/>
    <n v="96084.466141084005"/>
    <m/>
    <m/>
    <m/>
  </r>
  <r>
    <m/>
    <x v="3"/>
    <x v="0"/>
    <x v="7"/>
    <x v="2"/>
    <n v="104895.19778163683"/>
    <m/>
    <m/>
    <m/>
  </r>
  <r>
    <m/>
    <x v="3"/>
    <x v="1"/>
    <x v="1"/>
    <x v="2"/>
    <n v="111302.64541827467"/>
    <m/>
    <m/>
    <m/>
  </r>
  <r>
    <m/>
    <x v="3"/>
    <x v="0"/>
    <x v="4"/>
    <x v="2"/>
    <n v="112093.60022168915"/>
    <m/>
    <m/>
    <m/>
  </r>
  <r>
    <m/>
    <x v="3"/>
    <x v="0"/>
    <x v="6"/>
    <x v="2"/>
    <n v="121138.20984557786"/>
    <m/>
    <m/>
    <m/>
  </r>
  <r>
    <m/>
    <x v="3"/>
    <x v="1"/>
    <x v="6"/>
    <x v="2"/>
    <n v="134948.6937086606"/>
    <m/>
    <m/>
    <m/>
  </r>
  <r>
    <m/>
    <x v="3"/>
    <x v="0"/>
    <x v="8"/>
    <x v="2"/>
    <n v="139527.40890276409"/>
    <m/>
    <m/>
    <m/>
  </r>
  <r>
    <m/>
    <x v="3"/>
    <x v="2"/>
    <x v="1"/>
    <x v="2"/>
    <n v="142888.24833564583"/>
    <m/>
    <m/>
    <m/>
  </r>
  <r>
    <m/>
    <x v="3"/>
    <x v="2"/>
    <x v="4"/>
    <x v="2"/>
    <n v="208178.06636277313"/>
    <m/>
    <m/>
    <m/>
  </r>
  <r>
    <m/>
    <x v="3"/>
    <x v="2"/>
    <x v="6"/>
    <x v="2"/>
    <n v="256086.9035542385"/>
    <m/>
    <m/>
    <m/>
  </r>
  <r>
    <m/>
    <x v="3"/>
    <x v="1"/>
    <x v="7"/>
    <x v="2"/>
    <n v="358378.94926515414"/>
    <m/>
    <m/>
    <m/>
  </r>
  <r>
    <m/>
    <x v="3"/>
    <x v="2"/>
    <x v="7"/>
    <x v="2"/>
    <n v="463274.14704679098"/>
    <m/>
    <m/>
    <m/>
  </r>
  <r>
    <m/>
    <x v="3"/>
    <x v="1"/>
    <x v="8"/>
    <x v="2"/>
    <n v="473861.87676390918"/>
    <m/>
    <m/>
    <m/>
  </r>
  <r>
    <m/>
    <x v="3"/>
    <x v="2"/>
    <x v="8"/>
    <x v="2"/>
    <n v="613389.28566667321"/>
    <m/>
    <m/>
    <m/>
  </r>
  <r>
    <m/>
    <x v="4"/>
    <x v="0"/>
    <x v="0"/>
    <x v="2"/>
    <n v="119.61930830468758"/>
    <m/>
    <m/>
    <m/>
  </r>
  <r>
    <m/>
    <x v="4"/>
    <x v="1"/>
    <x v="0"/>
    <x v="2"/>
    <n v="156.16666666666669"/>
    <m/>
    <m/>
    <m/>
  </r>
  <r>
    <m/>
    <x v="4"/>
    <x v="2"/>
    <x v="0"/>
    <x v="2"/>
    <n v="275.78597497135422"/>
    <m/>
    <m/>
    <m/>
  </r>
  <r>
    <m/>
    <x v="4"/>
    <x v="1"/>
    <x v="2"/>
    <x v="2"/>
    <n v="423.01700331277408"/>
    <m/>
    <m/>
    <m/>
  </r>
  <r>
    <m/>
    <x v="4"/>
    <x v="0"/>
    <x v="2"/>
    <x v="2"/>
    <n v="1369.3863906491695"/>
    <m/>
    <m/>
    <m/>
  </r>
  <r>
    <m/>
    <x v="4"/>
    <x v="1"/>
    <x v="1"/>
    <x v="2"/>
    <n v="1510.2819610497327"/>
    <m/>
    <m/>
    <m/>
  </r>
  <r>
    <m/>
    <x v="4"/>
    <x v="2"/>
    <x v="2"/>
    <x v="2"/>
    <n v="1792.4033939619433"/>
    <m/>
    <m/>
    <m/>
  </r>
  <r>
    <m/>
    <x v="4"/>
    <x v="0"/>
    <x v="1"/>
    <x v="2"/>
    <n v="3639.1827908576206"/>
    <m/>
    <m/>
    <m/>
  </r>
  <r>
    <m/>
    <x v="4"/>
    <x v="1"/>
    <x v="3"/>
    <x v="2"/>
    <n v="3827.3319009716556"/>
    <m/>
    <m/>
    <m/>
  </r>
  <r>
    <m/>
    <x v="4"/>
    <x v="2"/>
    <x v="1"/>
    <x v="2"/>
    <n v="5149.4647519073533"/>
    <m/>
    <m/>
    <m/>
  </r>
  <r>
    <m/>
    <x v="4"/>
    <x v="0"/>
    <x v="3"/>
    <x v="2"/>
    <n v="6573.4913549155917"/>
    <m/>
    <m/>
    <m/>
  </r>
  <r>
    <m/>
    <x v="4"/>
    <x v="0"/>
    <x v="7"/>
    <x v="2"/>
    <n v="7187.0552673985294"/>
    <m/>
    <m/>
    <m/>
  </r>
  <r>
    <m/>
    <x v="4"/>
    <x v="2"/>
    <x v="3"/>
    <x v="2"/>
    <n v="10400.823255887244"/>
    <m/>
    <m/>
    <m/>
  </r>
  <r>
    <m/>
    <x v="4"/>
    <x v="0"/>
    <x v="8"/>
    <x v="2"/>
    <n v="18877.307626603299"/>
    <m/>
    <m/>
    <m/>
  </r>
  <r>
    <m/>
    <x v="4"/>
    <x v="1"/>
    <x v="7"/>
    <x v="2"/>
    <n v="22725.26001542919"/>
    <m/>
    <m/>
    <m/>
  </r>
  <r>
    <m/>
    <x v="4"/>
    <x v="2"/>
    <x v="7"/>
    <x v="2"/>
    <n v="29912.315282827716"/>
    <m/>
    <m/>
    <m/>
  </r>
  <r>
    <m/>
    <x v="4"/>
    <x v="1"/>
    <x v="8"/>
    <x v="2"/>
    <n v="49336.35141624869"/>
    <m/>
    <m/>
    <m/>
  </r>
  <r>
    <m/>
    <x v="4"/>
    <x v="1"/>
    <x v="4"/>
    <x v="2"/>
    <n v="51198.001221189763"/>
    <m/>
    <m/>
    <m/>
  </r>
  <r>
    <m/>
    <x v="4"/>
    <x v="0"/>
    <x v="4"/>
    <x v="2"/>
    <n v="66786.936060709486"/>
    <m/>
    <m/>
    <m/>
  </r>
  <r>
    <m/>
    <x v="4"/>
    <x v="2"/>
    <x v="8"/>
    <x v="2"/>
    <n v="68213.659042851985"/>
    <m/>
    <m/>
    <m/>
  </r>
  <r>
    <m/>
    <x v="4"/>
    <x v="1"/>
    <x v="6"/>
    <x v="2"/>
    <n v="77287.402318018358"/>
    <m/>
    <m/>
    <m/>
  </r>
  <r>
    <m/>
    <x v="4"/>
    <x v="0"/>
    <x v="6"/>
    <x v="2"/>
    <n v="106753.78015413122"/>
    <m/>
    <m/>
    <m/>
  </r>
  <r>
    <m/>
    <x v="4"/>
    <x v="2"/>
    <x v="4"/>
    <x v="2"/>
    <n v="117984.93728189926"/>
    <m/>
    <m/>
    <m/>
  </r>
  <r>
    <m/>
    <x v="4"/>
    <x v="2"/>
    <x v="6"/>
    <x v="2"/>
    <n v="184041.18247214958"/>
    <m/>
    <m/>
    <m/>
  </r>
  <r>
    <m/>
    <x v="4"/>
    <x v="1"/>
    <x v="5"/>
    <x v="2"/>
    <m/>
    <m/>
    <m/>
    <m/>
  </r>
  <r>
    <m/>
    <x v="4"/>
    <x v="0"/>
    <x v="5"/>
    <x v="2"/>
    <m/>
    <m/>
    <m/>
    <m/>
  </r>
  <r>
    <m/>
    <x v="4"/>
    <x v="2"/>
    <x v="5"/>
    <x v="2"/>
    <m/>
    <m/>
    <m/>
    <m/>
  </r>
  <r>
    <m/>
    <x v="5"/>
    <x v="1"/>
    <x v="2"/>
    <x v="2"/>
    <n v="196.83444787569098"/>
    <m/>
    <m/>
    <m/>
  </r>
  <r>
    <m/>
    <x v="5"/>
    <x v="0"/>
    <x v="2"/>
    <x v="2"/>
    <n v="452.95675629655221"/>
    <m/>
    <m/>
    <m/>
  </r>
  <r>
    <m/>
    <x v="5"/>
    <x v="0"/>
    <x v="1"/>
    <x v="2"/>
    <n v="469.42256624033985"/>
    <m/>
    <m/>
    <m/>
  </r>
  <r>
    <m/>
    <x v="5"/>
    <x v="2"/>
    <x v="2"/>
    <x v="2"/>
    <n v="649.79120417224328"/>
    <m/>
    <m/>
    <m/>
  </r>
  <r>
    <m/>
    <x v="5"/>
    <x v="1"/>
    <x v="1"/>
    <x v="2"/>
    <n v="815.81373296432685"/>
    <m/>
    <m/>
    <m/>
  </r>
  <r>
    <m/>
    <x v="5"/>
    <x v="2"/>
    <x v="1"/>
    <x v="2"/>
    <n v="1285.2362992046667"/>
    <m/>
    <m/>
    <m/>
  </r>
  <r>
    <m/>
    <x v="5"/>
    <x v="0"/>
    <x v="8"/>
    <x v="2"/>
    <n v="2236.5524385062176"/>
    <m/>
    <m/>
    <m/>
  </r>
  <r>
    <m/>
    <x v="5"/>
    <x v="1"/>
    <x v="3"/>
    <x v="2"/>
    <n v="2619.3389220650629"/>
    <m/>
    <m/>
    <m/>
  </r>
  <r>
    <m/>
    <x v="5"/>
    <x v="1"/>
    <x v="8"/>
    <x v="2"/>
    <n v="2790.1935153573231"/>
    <m/>
    <m/>
    <m/>
  </r>
  <r>
    <m/>
    <x v="5"/>
    <x v="2"/>
    <x v="8"/>
    <x v="2"/>
    <n v="5026.7459538635412"/>
    <m/>
    <m/>
    <m/>
  </r>
  <r>
    <m/>
    <x v="5"/>
    <x v="0"/>
    <x v="3"/>
    <x v="2"/>
    <n v="5279.298134788919"/>
    <m/>
    <m/>
    <m/>
  </r>
  <r>
    <m/>
    <x v="5"/>
    <x v="0"/>
    <x v="7"/>
    <x v="2"/>
    <n v="5311.9634659889816"/>
    <m/>
    <m/>
    <m/>
  </r>
  <r>
    <m/>
    <x v="5"/>
    <x v="2"/>
    <x v="3"/>
    <x v="2"/>
    <n v="7898.6370568539814"/>
    <m/>
    <m/>
    <m/>
  </r>
  <r>
    <m/>
    <x v="5"/>
    <x v="1"/>
    <x v="7"/>
    <x v="2"/>
    <n v="11685.326210084717"/>
    <m/>
    <m/>
    <m/>
  </r>
  <r>
    <m/>
    <x v="5"/>
    <x v="2"/>
    <x v="7"/>
    <x v="2"/>
    <n v="16997.289676073699"/>
    <m/>
    <m/>
    <m/>
  </r>
  <r>
    <m/>
    <x v="5"/>
    <x v="1"/>
    <x v="4"/>
    <x v="2"/>
    <n v="28144.010159861326"/>
    <m/>
    <m/>
    <m/>
  </r>
  <r>
    <m/>
    <x v="5"/>
    <x v="0"/>
    <x v="0"/>
    <x v="2"/>
    <n v="28270.488756217339"/>
    <m/>
    <m/>
    <m/>
  </r>
  <r>
    <m/>
    <x v="5"/>
    <x v="1"/>
    <x v="6"/>
    <x v="2"/>
    <n v="30482.657927880144"/>
    <m/>
    <m/>
    <m/>
  </r>
  <r>
    <m/>
    <x v="5"/>
    <x v="1"/>
    <x v="0"/>
    <x v="2"/>
    <n v="37400.564026091131"/>
    <m/>
    <m/>
    <m/>
  </r>
  <r>
    <m/>
    <x v="5"/>
    <x v="0"/>
    <x v="6"/>
    <x v="2"/>
    <n v="52871.343810136845"/>
    <m/>
    <m/>
    <m/>
  </r>
  <r>
    <m/>
    <x v="5"/>
    <x v="0"/>
    <x v="4"/>
    <x v="2"/>
    <n v="56163.183151886944"/>
    <m/>
    <m/>
    <m/>
  </r>
  <r>
    <m/>
    <x v="5"/>
    <x v="2"/>
    <x v="0"/>
    <x v="2"/>
    <n v="65671.052782308485"/>
    <m/>
    <m/>
    <m/>
  </r>
  <r>
    <m/>
    <x v="5"/>
    <x v="2"/>
    <x v="6"/>
    <x v="2"/>
    <n v="83354.001738016988"/>
    <m/>
    <m/>
    <m/>
  </r>
  <r>
    <m/>
    <x v="5"/>
    <x v="2"/>
    <x v="4"/>
    <x v="2"/>
    <n v="84307.19331174824"/>
    <m/>
    <m/>
    <m/>
  </r>
  <r>
    <m/>
    <x v="5"/>
    <x v="0"/>
    <x v="5"/>
    <x v="2"/>
    <n v="193163.66544244534"/>
    <m/>
    <m/>
    <m/>
  </r>
  <r>
    <m/>
    <x v="5"/>
    <x v="1"/>
    <x v="5"/>
    <x v="2"/>
    <n v="635677.43703175348"/>
    <m/>
    <m/>
    <m/>
  </r>
  <r>
    <m/>
    <x v="5"/>
    <x v="2"/>
    <x v="5"/>
    <x v="2"/>
    <n v="828841.10247419879"/>
    <m/>
    <m/>
    <m/>
  </r>
  <r>
    <n v="91"/>
    <x v="6"/>
    <x v="1"/>
    <x v="2"/>
    <x v="2"/>
    <m/>
    <m/>
    <m/>
    <m/>
  </r>
  <r>
    <n v="91"/>
    <x v="6"/>
    <x v="0"/>
    <x v="2"/>
    <x v="2"/>
    <m/>
    <m/>
    <m/>
    <m/>
  </r>
  <r>
    <n v="91"/>
    <x v="6"/>
    <x v="2"/>
    <x v="2"/>
    <x v="2"/>
    <m/>
    <m/>
    <m/>
    <m/>
  </r>
  <r>
    <n v="91"/>
    <x v="6"/>
    <x v="1"/>
    <x v="1"/>
    <x v="2"/>
    <m/>
    <m/>
    <m/>
    <m/>
  </r>
  <r>
    <n v="91"/>
    <x v="6"/>
    <x v="0"/>
    <x v="1"/>
    <x v="2"/>
    <m/>
    <m/>
    <m/>
    <m/>
  </r>
  <r>
    <n v="91"/>
    <x v="6"/>
    <x v="2"/>
    <x v="1"/>
    <x v="2"/>
    <m/>
    <m/>
    <m/>
    <m/>
  </r>
  <r>
    <n v="91"/>
    <x v="6"/>
    <x v="1"/>
    <x v="6"/>
    <x v="2"/>
    <m/>
    <m/>
    <m/>
    <m/>
  </r>
  <r>
    <n v="91"/>
    <x v="6"/>
    <x v="0"/>
    <x v="6"/>
    <x v="2"/>
    <m/>
    <m/>
    <m/>
    <m/>
  </r>
  <r>
    <n v="91"/>
    <x v="6"/>
    <x v="2"/>
    <x v="6"/>
    <x v="2"/>
    <m/>
    <m/>
    <m/>
    <m/>
  </r>
  <r>
    <n v="91"/>
    <x v="6"/>
    <x v="1"/>
    <x v="0"/>
    <x v="2"/>
    <m/>
    <m/>
    <m/>
    <m/>
  </r>
  <r>
    <n v="91"/>
    <x v="6"/>
    <x v="0"/>
    <x v="0"/>
    <x v="2"/>
    <m/>
    <m/>
    <m/>
    <m/>
  </r>
  <r>
    <n v="91"/>
    <x v="6"/>
    <x v="2"/>
    <x v="0"/>
    <x v="2"/>
    <m/>
    <m/>
    <m/>
    <m/>
  </r>
  <r>
    <n v="91"/>
    <x v="6"/>
    <x v="1"/>
    <x v="5"/>
    <x v="2"/>
    <m/>
    <m/>
    <m/>
    <m/>
  </r>
  <r>
    <n v="91"/>
    <x v="6"/>
    <x v="0"/>
    <x v="5"/>
    <x v="2"/>
    <m/>
    <m/>
    <m/>
    <m/>
  </r>
  <r>
    <n v="91"/>
    <x v="6"/>
    <x v="2"/>
    <x v="5"/>
    <x v="2"/>
    <m/>
    <m/>
    <m/>
    <m/>
  </r>
  <r>
    <n v="91"/>
    <x v="6"/>
    <x v="1"/>
    <x v="8"/>
    <x v="2"/>
    <m/>
    <m/>
    <m/>
    <m/>
  </r>
  <r>
    <n v="91"/>
    <x v="6"/>
    <x v="0"/>
    <x v="8"/>
    <x v="2"/>
    <m/>
    <m/>
    <m/>
    <m/>
  </r>
  <r>
    <n v="91"/>
    <x v="6"/>
    <x v="2"/>
    <x v="8"/>
    <x v="2"/>
    <m/>
    <m/>
    <m/>
    <m/>
  </r>
  <r>
    <n v="91"/>
    <x v="6"/>
    <x v="1"/>
    <x v="7"/>
    <x v="2"/>
    <m/>
    <m/>
    <m/>
    <m/>
  </r>
  <r>
    <n v="91"/>
    <x v="6"/>
    <x v="0"/>
    <x v="7"/>
    <x v="2"/>
    <m/>
    <m/>
    <m/>
    <m/>
  </r>
  <r>
    <n v="91"/>
    <x v="6"/>
    <x v="2"/>
    <x v="7"/>
    <x v="2"/>
    <m/>
    <m/>
    <m/>
    <m/>
  </r>
  <r>
    <n v="91"/>
    <x v="6"/>
    <x v="1"/>
    <x v="3"/>
    <x v="2"/>
    <m/>
    <m/>
    <m/>
    <m/>
  </r>
  <r>
    <n v="91"/>
    <x v="6"/>
    <x v="0"/>
    <x v="3"/>
    <x v="2"/>
    <m/>
    <m/>
    <m/>
    <m/>
  </r>
  <r>
    <n v="91"/>
    <x v="6"/>
    <x v="2"/>
    <x v="3"/>
    <x v="2"/>
    <m/>
    <m/>
    <m/>
    <m/>
  </r>
  <r>
    <n v="91"/>
    <x v="6"/>
    <x v="1"/>
    <x v="4"/>
    <x v="2"/>
    <m/>
    <m/>
    <m/>
    <m/>
  </r>
  <r>
    <n v="91"/>
    <x v="6"/>
    <x v="0"/>
    <x v="4"/>
    <x v="2"/>
    <m/>
    <m/>
    <m/>
    <m/>
  </r>
  <r>
    <n v="91"/>
    <x v="6"/>
    <x v="2"/>
    <x v="4"/>
    <x v="2"/>
    <m/>
    <m/>
    <m/>
    <m/>
  </r>
  <r>
    <s v="05"/>
    <x v="7"/>
    <x v="1"/>
    <x v="5"/>
    <x v="2"/>
    <n v="121.58209982788296"/>
    <n v="79.71750382651021"/>
    <n v="189.96754156198236"/>
    <n v="120.58209982788296"/>
  </r>
  <r>
    <s v="05"/>
    <x v="7"/>
    <x v="0"/>
    <x v="5"/>
    <x v="2"/>
    <n v="121.58209982788296"/>
    <n v="79.71750382651021"/>
    <n v="189.96754156198236"/>
    <n v="120.58209982788296"/>
  </r>
  <r>
    <s v="05"/>
    <x v="7"/>
    <x v="2"/>
    <x v="5"/>
    <x v="2"/>
    <n v="243.16419965576591"/>
    <n v="79.71750382651021"/>
    <n v="379.93508312396472"/>
    <n v="242.16419965576591"/>
  </r>
  <r>
    <s v="05"/>
    <x v="7"/>
    <x v="0"/>
    <x v="1"/>
    <x v="2"/>
    <n v="321.67325721813518"/>
    <n v="65.017590979078875"/>
    <n v="409.92263722764818"/>
    <n v="320.67325721813518"/>
  </r>
  <r>
    <s v="05"/>
    <x v="7"/>
    <x v="1"/>
    <x v="2"/>
    <x v="2"/>
    <n v="549.34007088971055"/>
    <n v="46.119186598838326"/>
    <n v="496.56829781740004"/>
    <n v="496.56829781740004"/>
  </r>
  <r>
    <s v="05"/>
    <x v="7"/>
    <x v="0"/>
    <x v="7"/>
    <x v="2"/>
    <n v="1108.3591645284889"/>
    <n v="46.558357934170822"/>
    <n v="1011.426300954024"/>
    <n v="1011.426300954024"/>
  </r>
  <r>
    <s v="05"/>
    <x v="7"/>
    <x v="1"/>
    <x v="1"/>
    <x v="2"/>
    <n v="1301.4671451095878"/>
    <n v="68.078345077553593"/>
    <n v="1736.5938964726329"/>
    <n v="1300.4671451095878"/>
  </r>
  <r>
    <s v="05"/>
    <x v="7"/>
    <x v="0"/>
    <x v="2"/>
    <x v="2"/>
    <n v="1406.2060975480999"/>
    <n v="31.161098495596157"/>
    <n v="858.85096353176311"/>
    <n v="858.85096353176311"/>
  </r>
  <r>
    <s v="05"/>
    <x v="7"/>
    <x v="0"/>
    <x v="8"/>
    <x v="2"/>
    <n v="1510.9996880394583"/>
    <n v="26.890091656026303"/>
    <n v="796.36603403072036"/>
    <n v="796.36603403072036"/>
  </r>
  <r>
    <s v="05"/>
    <x v="7"/>
    <x v="1"/>
    <x v="7"/>
    <x v="2"/>
    <n v="1535.9486476647151"/>
    <n v="35.163173739680715"/>
    <n v="1058.5730514000154"/>
    <n v="1058.5730514000154"/>
  </r>
  <r>
    <s v="05"/>
    <x v="7"/>
    <x v="2"/>
    <x v="1"/>
    <x v="2"/>
    <n v="1623.140402327723"/>
    <n v="65.073408628960479"/>
    <n v="2070.2162617918061"/>
    <n v="1622.140402327723"/>
  </r>
  <r>
    <s v="05"/>
    <x v="7"/>
    <x v="2"/>
    <x v="2"/>
    <x v="2"/>
    <n v="1955.5461684378104"/>
    <n v="29.278181385920433"/>
    <n v="1122.194774390053"/>
    <n v="1122.194774390053"/>
  </r>
  <r>
    <s v="05"/>
    <x v="7"/>
    <x v="2"/>
    <x v="7"/>
    <x v="2"/>
    <n v="2644.3078121932035"/>
    <n v="36.50640072994824"/>
    <n v="1892.0695486470527"/>
    <n v="1892.0695486470527"/>
  </r>
  <r>
    <s v="05"/>
    <x v="7"/>
    <x v="0"/>
    <x v="0"/>
    <x v="2"/>
    <n v="2944.697898139023"/>
    <n v="28.647904015372045"/>
    <n v="1653.4446857070288"/>
    <n v="1653.4446857070288"/>
  </r>
  <r>
    <s v="05"/>
    <x v="7"/>
    <x v="1"/>
    <x v="8"/>
    <x v="2"/>
    <n v="3247.1673608666592"/>
    <n v="30.64478623130983"/>
    <n v="1950.3714927684873"/>
    <n v="1950.3714927684873"/>
  </r>
  <r>
    <s v="05"/>
    <x v="7"/>
    <x v="2"/>
    <x v="8"/>
    <x v="2"/>
    <n v="4758.167048906118"/>
    <n v="27.795945457625809"/>
    <n v="2592.2519346854692"/>
    <n v="2592.2519346854692"/>
  </r>
  <r>
    <s v="05"/>
    <x v="7"/>
    <x v="1"/>
    <x v="0"/>
    <x v="2"/>
    <n v="4980.76659675052"/>
    <n v="35.105969990393909"/>
    <n v="3427.1509964237312"/>
    <n v="3427.1509964237312"/>
  </r>
  <r>
    <s v="05"/>
    <x v="7"/>
    <x v="2"/>
    <x v="0"/>
    <x v="2"/>
    <n v="7925.4644948895439"/>
    <n v="29.386992438868049"/>
    <n v="4564.94907764239"/>
    <n v="4564.94907764239"/>
  </r>
  <r>
    <s v="05"/>
    <x v="7"/>
    <x v="0"/>
    <x v="3"/>
    <x v="2"/>
    <n v="21398.391101292786"/>
    <n v="10.757199188333095"/>
    <n v="4511.6604055746329"/>
    <n v="4511.6604055746329"/>
  </r>
  <r>
    <s v="05"/>
    <x v="7"/>
    <x v="1"/>
    <x v="3"/>
    <x v="2"/>
    <n v="22183.305411120982"/>
    <n v="12.89902538564708"/>
    <n v="5608.4031848579907"/>
    <n v="5608.4031848579907"/>
  </r>
  <r>
    <s v="05"/>
    <x v="7"/>
    <x v="1"/>
    <x v="4"/>
    <x v="2"/>
    <n v="26465.758301003498"/>
    <n v="14.652025352731693"/>
    <n v="7600.4284474692204"/>
    <n v="7600.4284474692204"/>
  </r>
  <r>
    <s v="05"/>
    <x v="7"/>
    <x v="1"/>
    <x v="6"/>
    <x v="2"/>
    <n v="42533.199581111978"/>
    <n v="9.0820442081554891"/>
    <n v="7571.252618635207"/>
    <n v="7571.252618635207"/>
  </r>
  <r>
    <s v="05"/>
    <x v="7"/>
    <x v="2"/>
    <x v="3"/>
    <x v="2"/>
    <n v="43581.696512413764"/>
    <n v="9.8839727861554838"/>
    <n v="8442.901925142427"/>
    <n v="8442.901925142427"/>
  </r>
  <r>
    <s v="05"/>
    <x v="7"/>
    <x v="0"/>
    <x v="6"/>
    <x v="2"/>
    <n v="51292.261269860683"/>
    <n v="9.1325718604439068"/>
    <n v="9181.2331338606637"/>
    <n v="9181.2331338606637"/>
  </r>
  <r>
    <s v="05"/>
    <x v="7"/>
    <x v="0"/>
    <x v="4"/>
    <x v="2"/>
    <n v="58463.890296345482"/>
    <n v="16.127794652175645"/>
    <n v="18480.714898428971"/>
    <n v="18480.714898428971"/>
  </r>
  <r>
    <s v="05"/>
    <x v="7"/>
    <x v="2"/>
    <x v="4"/>
    <x v="2"/>
    <n v="84929.648597348976"/>
    <n v="14.21351888123896"/>
    <n v="23660.123612742031"/>
    <n v="23660.123612742031"/>
  </r>
  <r>
    <s v="05"/>
    <x v="7"/>
    <x v="2"/>
    <x v="6"/>
    <x v="2"/>
    <n v="93825.460850972668"/>
    <n v="8.1872575496334097"/>
    <n v="15056.194968919213"/>
    <n v="15056.194968919213"/>
  </r>
  <r>
    <n v="81"/>
    <x v="8"/>
    <x v="1"/>
    <x v="2"/>
    <x v="2"/>
    <m/>
    <m/>
    <m/>
    <m/>
  </r>
  <r>
    <n v="81"/>
    <x v="8"/>
    <x v="0"/>
    <x v="2"/>
    <x v="2"/>
    <m/>
    <m/>
    <m/>
    <m/>
  </r>
  <r>
    <n v="81"/>
    <x v="8"/>
    <x v="2"/>
    <x v="2"/>
    <x v="2"/>
    <m/>
    <m/>
    <m/>
    <m/>
  </r>
  <r>
    <n v="81"/>
    <x v="8"/>
    <x v="1"/>
    <x v="1"/>
    <x v="2"/>
    <m/>
    <m/>
    <m/>
    <m/>
  </r>
  <r>
    <n v="81"/>
    <x v="8"/>
    <x v="0"/>
    <x v="1"/>
    <x v="2"/>
    <m/>
    <m/>
    <m/>
    <m/>
  </r>
  <r>
    <n v="81"/>
    <x v="8"/>
    <x v="2"/>
    <x v="1"/>
    <x v="2"/>
    <m/>
    <m/>
    <m/>
    <m/>
  </r>
  <r>
    <n v="81"/>
    <x v="8"/>
    <x v="1"/>
    <x v="6"/>
    <x v="2"/>
    <m/>
    <m/>
    <m/>
    <m/>
  </r>
  <r>
    <n v="81"/>
    <x v="8"/>
    <x v="0"/>
    <x v="6"/>
    <x v="2"/>
    <m/>
    <m/>
    <m/>
    <m/>
  </r>
  <r>
    <n v="81"/>
    <x v="8"/>
    <x v="2"/>
    <x v="6"/>
    <x v="2"/>
    <m/>
    <m/>
    <m/>
    <m/>
  </r>
  <r>
    <n v="81"/>
    <x v="8"/>
    <x v="1"/>
    <x v="0"/>
    <x v="2"/>
    <m/>
    <m/>
    <m/>
    <m/>
  </r>
  <r>
    <n v="81"/>
    <x v="8"/>
    <x v="0"/>
    <x v="0"/>
    <x v="2"/>
    <m/>
    <m/>
    <m/>
    <m/>
  </r>
  <r>
    <n v="81"/>
    <x v="8"/>
    <x v="2"/>
    <x v="0"/>
    <x v="2"/>
    <m/>
    <m/>
    <m/>
    <m/>
  </r>
  <r>
    <n v="81"/>
    <x v="8"/>
    <x v="1"/>
    <x v="5"/>
    <x v="2"/>
    <m/>
    <m/>
    <m/>
    <m/>
  </r>
  <r>
    <n v="81"/>
    <x v="8"/>
    <x v="0"/>
    <x v="5"/>
    <x v="2"/>
    <m/>
    <m/>
    <m/>
    <m/>
  </r>
  <r>
    <n v="81"/>
    <x v="8"/>
    <x v="2"/>
    <x v="5"/>
    <x v="2"/>
    <m/>
    <m/>
    <m/>
    <m/>
  </r>
  <r>
    <n v="81"/>
    <x v="8"/>
    <x v="1"/>
    <x v="8"/>
    <x v="2"/>
    <m/>
    <m/>
    <m/>
    <m/>
  </r>
  <r>
    <n v="81"/>
    <x v="8"/>
    <x v="0"/>
    <x v="8"/>
    <x v="2"/>
    <m/>
    <m/>
    <m/>
    <m/>
  </r>
  <r>
    <n v="81"/>
    <x v="8"/>
    <x v="2"/>
    <x v="8"/>
    <x v="2"/>
    <m/>
    <m/>
    <m/>
    <m/>
  </r>
  <r>
    <n v="81"/>
    <x v="8"/>
    <x v="1"/>
    <x v="7"/>
    <x v="2"/>
    <m/>
    <m/>
    <m/>
    <m/>
  </r>
  <r>
    <n v="81"/>
    <x v="8"/>
    <x v="0"/>
    <x v="7"/>
    <x v="2"/>
    <m/>
    <m/>
    <m/>
    <m/>
  </r>
  <r>
    <n v="81"/>
    <x v="8"/>
    <x v="2"/>
    <x v="7"/>
    <x v="2"/>
    <m/>
    <m/>
    <m/>
    <m/>
  </r>
  <r>
    <n v="81"/>
    <x v="8"/>
    <x v="1"/>
    <x v="3"/>
    <x v="2"/>
    <m/>
    <m/>
    <m/>
    <m/>
  </r>
  <r>
    <n v="81"/>
    <x v="8"/>
    <x v="0"/>
    <x v="3"/>
    <x v="2"/>
    <m/>
    <m/>
    <m/>
    <m/>
  </r>
  <r>
    <n v="81"/>
    <x v="8"/>
    <x v="2"/>
    <x v="3"/>
    <x v="2"/>
    <m/>
    <m/>
    <m/>
    <m/>
  </r>
  <r>
    <n v="81"/>
    <x v="8"/>
    <x v="1"/>
    <x v="4"/>
    <x v="2"/>
    <m/>
    <m/>
    <m/>
    <m/>
  </r>
  <r>
    <n v="81"/>
    <x v="8"/>
    <x v="0"/>
    <x v="4"/>
    <x v="2"/>
    <m/>
    <m/>
    <m/>
    <m/>
  </r>
  <r>
    <n v="81"/>
    <x v="8"/>
    <x v="2"/>
    <x v="4"/>
    <x v="2"/>
    <m/>
    <m/>
    <m/>
    <m/>
  </r>
  <r>
    <n v="88"/>
    <x v="9"/>
    <x v="1"/>
    <x v="2"/>
    <x v="2"/>
    <m/>
    <m/>
    <m/>
    <m/>
  </r>
  <r>
    <n v="88"/>
    <x v="9"/>
    <x v="0"/>
    <x v="2"/>
    <x v="2"/>
    <m/>
    <m/>
    <m/>
    <m/>
  </r>
  <r>
    <n v="88"/>
    <x v="9"/>
    <x v="2"/>
    <x v="2"/>
    <x v="2"/>
    <m/>
    <m/>
    <m/>
    <m/>
  </r>
  <r>
    <n v="88"/>
    <x v="9"/>
    <x v="1"/>
    <x v="1"/>
    <x v="2"/>
    <m/>
    <m/>
    <m/>
    <m/>
  </r>
  <r>
    <n v="88"/>
    <x v="9"/>
    <x v="0"/>
    <x v="1"/>
    <x v="2"/>
    <m/>
    <m/>
    <m/>
    <m/>
  </r>
  <r>
    <n v="88"/>
    <x v="9"/>
    <x v="2"/>
    <x v="1"/>
    <x v="2"/>
    <m/>
    <m/>
    <m/>
    <m/>
  </r>
  <r>
    <n v="88"/>
    <x v="9"/>
    <x v="1"/>
    <x v="6"/>
    <x v="2"/>
    <m/>
    <m/>
    <m/>
    <m/>
  </r>
  <r>
    <n v="88"/>
    <x v="9"/>
    <x v="0"/>
    <x v="6"/>
    <x v="2"/>
    <m/>
    <m/>
    <m/>
    <m/>
  </r>
  <r>
    <n v="88"/>
    <x v="9"/>
    <x v="2"/>
    <x v="6"/>
    <x v="2"/>
    <m/>
    <m/>
    <m/>
    <m/>
  </r>
  <r>
    <n v="88"/>
    <x v="9"/>
    <x v="1"/>
    <x v="0"/>
    <x v="2"/>
    <m/>
    <m/>
    <m/>
    <m/>
  </r>
  <r>
    <n v="88"/>
    <x v="9"/>
    <x v="0"/>
    <x v="0"/>
    <x v="2"/>
    <m/>
    <m/>
    <m/>
    <m/>
  </r>
  <r>
    <n v="88"/>
    <x v="9"/>
    <x v="2"/>
    <x v="0"/>
    <x v="2"/>
    <m/>
    <m/>
    <m/>
    <m/>
  </r>
  <r>
    <n v="88"/>
    <x v="9"/>
    <x v="1"/>
    <x v="5"/>
    <x v="2"/>
    <m/>
    <m/>
    <m/>
    <m/>
  </r>
  <r>
    <n v="88"/>
    <x v="9"/>
    <x v="0"/>
    <x v="5"/>
    <x v="2"/>
    <m/>
    <m/>
    <m/>
    <m/>
  </r>
  <r>
    <n v="88"/>
    <x v="9"/>
    <x v="2"/>
    <x v="5"/>
    <x v="2"/>
    <m/>
    <m/>
    <m/>
    <m/>
  </r>
  <r>
    <n v="88"/>
    <x v="9"/>
    <x v="1"/>
    <x v="8"/>
    <x v="2"/>
    <m/>
    <m/>
    <m/>
    <m/>
  </r>
  <r>
    <n v="88"/>
    <x v="9"/>
    <x v="0"/>
    <x v="8"/>
    <x v="2"/>
    <m/>
    <m/>
    <m/>
    <m/>
  </r>
  <r>
    <n v="88"/>
    <x v="9"/>
    <x v="2"/>
    <x v="8"/>
    <x v="2"/>
    <m/>
    <m/>
    <m/>
    <m/>
  </r>
  <r>
    <n v="88"/>
    <x v="9"/>
    <x v="1"/>
    <x v="7"/>
    <x v="2"/>
    <m/>
    <m/>
    <m/>
    <m/>
  </r>
  <r>
    <n v="88"/>
    <x v="9"/>
    <x v="0"/>
    <x v="7"/>
    <x v="2"/>
    <m/>
    <m/>
    <m/>
    <m/>
  </r>
  <r>
    <n v="88"/>
    <x v="9"/>
    <x v="2"/>
    <x v="7"/>
    <x v="2"/>
    <m/>
    <m/>
    <m/>
    <m/>
  </r>
  <r>
    <n v="88"/>
    <x v="9"/>
    <x v="1"/>
    <x v="3"/>
    <x v="2"/>
    <m/>
    <m/>
    <m/>
    <m/>
  </r>
  <r>
    <n v="88"/>
    <x v="9"/>
    <x v="0"/>
    <x v="3"/>
    <x v="2"/>
    <m/>
    <m/>
    <m/>
    <m/>
  </r>
  <r>
    <n v="88"/>
    <x v="9"/>
    <x v="2"/>
    <x v="3"/>
    <x v="2"/>
    <m/>
    <m/>
    <m/>
    <m/>
  </r>
  <r>
    <n v="88"/>
    <x v="9"/>
    <x v="1"/>
    <x v="4"/>
    <x v="2"/>
    <m/>
    <m/>
    <m/>
    <m/>
  </r>
  <r>
    <n v="88"/>
    <x v="9"/>
    <x v="0"/>
    <x v="4"/>
    <x v="2"/>
    <m/>
    <m/>
    <m/>
    <m/>
  </r>
  <r>
    <n v="88"/>
    <x v="9"/>
    <x v="2"/>
    <x v="4"/>
    <x v="2"/>
    <m/>
    <m/>
    <m/>
    <m/>
  </r>
  <r>
    <s v="08"/>
    <x v="10"/>
    <x v="1"/>
    <x v="0"/>
    <x v="2"/>
    <n v="40.718658183523281"/>
    <n v="98.764428513250095"/>
    <n v="78.822478104312196"/>
    <n v="39.718658183523281"/>
  </r>
  <r>
    <s v="08"/>
    <x v="10"/>
    <x v="0"/>
    <x v="0"/>
    <x v="2"/>
    <n v="40.718658183523281"/>
    <n v="98.764428513250095"/>
    <n v="78.822478104312196"/>
    <n v="39.718658183523281"/>
  </r>
  <r>
    <s v="08"/>
    <x v="10"/>
    <x v="2"/>
    <x v="0"/>
    <x v="2"/>
    <n v="81.437316367046563"/>
    <n v="98.764428513250095"/>
    <n v="157.64495620862439"/>
    <n v="80.437316367046563"/>
  </r>
  <r>
    <s v="08"/>
    <x v="10"/>
    <x v="1"/>
    <x v="7"/>
    <x v="2"/>
    <n v="135.55165939937984"/>
    <n v="77.549769466789414"/>
    <n v="206.03519877034822"/>
    <n v="134.55165939937984"/>
  </r>
  <r>
    <s v="08"/>
    <x v="10"/>
    <x v="0"/>
    <x v="7"/>
    <x v="2"/>
    <n v="141.41674598768103"/>
    <n v="57.905976370070952"/>
    <n v="160.50194512930167"/>
    <n v="140.41674598768103"/>
  </r>
  <r>
    <s v="08"/>
    <x v="10"/>
    <x v="2"/>
    <x v="7"/>
    <x v="2"/>
    <n v="276.9684053870609"/>
    <n v="60.293177011355695"/>
    <n v="327.30637981407767"/>
    <n v="275.9684053870609"/>
  </r>
  <r>
    <s v="08"/>
    <x v="10"/>
    <x v="1"/>
    <x v="3"/>
    <x v="2"/>
    <n v="464.91490728466499"/>
    <n v="35.598272062888121"/>
    <n v="324.38328016999344"/>
    <n v="324.38328016999344"/>
  </r>
  <r>
    <s v="08"/>
    <x v="10"/>
    <x v="1"/>
    <x v="2"/>
    <x v="2"/>
    <n v="586.7071799980946"/>
    <n v="42.365979980229604"/>
    <n v="487.18592298430235"/>
    <n v="487.18592298430235"/>
  </r>
  <r>
    <s v="08"/>
    <x v="10"/>
    <x v="0"/>
    <x v="2"/>
    <x v="2"/>
    <n v="651.31456524491739"/>
    <n v="31.377195092234079"/>
    <n v="400.55391393002651"/>
    <n v="400.55391393002651"/>
  </r>
  <r>
    <s v="08"/>
    <x v="10"/>
    <x v="0"/>
    <x v="3"/>
    <x v="2"/>
    <n v="931.26199636695242"/>
    <n v="30.888613910076074"/>
    <n v="563.8016881961471"/>
    <n v="563.8016881961471"/>
  </r>
  <r>
    <s v="08"/>
    <x v="10"/>
    <x v="0"/>
    <x v="4"/>
    <x v="2"/>
    <n v="994.13200474853681"/>
    <n v="69.700547534236861"/>
    <n v="1358.114283024719"/>
    <n v="993.13200474853681"/>
  </r>
  <r>
    <s v="08"/>
    <x v="10"/>
    <x v="2"/>
    <x v="2"/>
    <x v="2"/>
    <n v="1238.021745243012"/>
    <n v="27.523496104896132"/>
    <n v="667.863858986266"/>
    <n v="667.863858986266"/>
  </r>
  <r>
    <s v="08"/>
    <x v="10"/>
    <x v="1"/>
    <x v="4"/>
    <x v="2"/>
    <n v="1334.3261863633186"/>
    <n v="48.988328536031474"/>
    <n v="1281.1816279992056"/>
    <n v="1281.1816279992056"/>
  </r>
  <r>
    <s v="08"/>
    <x v="10"/>
    <x v="2"/>
    <x v="3"/>
    <x v="2"/>
    <n v="1396.1769036516173"/>
    <n v="24.905918718244358"/>
    <n v="681.55214218129038"/>
    <n v="681.55214218129038"/>
  </r>
  <r>
    <s v="08"/>
    <x v="10"/>
    <x v="0"/>
    <x v="8"/>
    <x v="2"/>
    <n v="2058.9390223938444"/>
    <n v="91.384151077565704"/>
    <n v="3687.8261357659167"/>
    <n v="2057.9390223938444"/>
  </r>
  <r>
    <s v="08"/>
    <x v="10"/>
    <x v="1"/>
    <x v="6"/>
    <x v="2"/>
    <n v="2223.0208326541069"/>
    <n v="35.34106494918921"/>
    <n v="1539.8529031524977"/>
    <n v="1539.8529031524977"/>
  </r>
  <r>
    <s v="08"/>
    <x v="10"/>
    <x v="2"/>
    <x v="4"/>
    <x v="2"/>
    <n v="2328.4581911118557"/>
    <n v="56.455820782464968"/>
    <n v="2576.5183594027203"/>
    <n v="2327.4581911118557"/>
  </r>
  <r>
    <s v="08"/>
    <x v="10"/>
    <x v="0"/>
    <x v="6"/>
    <x v="2"/>
    <n v="2490.5468763685985"/>
    <n v="40.197170097967287"/>
    <n v="1962.2135539564531"/>
    <n v="1962.2135539564531"/>
  </r>
  <r>
    <s v="08"/>
    <x v="10"/>
    <x v="2"/>
    <x v="6"/>
    <x v="2"/>
    <n v="4713.5677090227064"/>
    <n v="35.426639323340666"/>
    <n v="3272.9229178123746"/>
    <n v="3272.9229178123746"/>
  </r>
  <r>
    <s v="08"/>
    <x v="10"/>
    <x v="1"/>
    <x v="8"/>
    <x v="2"/>
    <n v="9981.0811422266233"/>
    <n v="95.878120465547809"/>
    <n v="18756.559082563912"/>
    <n v="9980.0811422266233"/>
  </r>
  <r>
    <s v="08"/>
    <x v="10"/>
    <x v="2"/>
    <x v="8"/>
    <x v="2"/>
    <n v="12040.020164620466"/>
    <n v="95.100063089304314"/>
    <n v="22442.130874137285"/>
    <n v="12039.020164620466"/>
  </r>
  <r>
    <s v="08"/>
    <x v="10"/>
    <x v="1"/>
    <x v="1"/>
    <x v="2"/>
    <m/>
    <m/>
    <m/>
    <m/>
  </r>
  <r>
    <s v="08"/>
    <x v="10"/>
    <x v="0"/>
    <x v="1"/>
    <x v="2"/>
    <m/>
    <m/>
    <m/>
    <m/>
  </r>
  <r>
    <s v="08"/>
    <x v="10"/>
    <x v="2"/>
    <x v="1"/>
    <x v="2"/>
    <m/>
    <m/>
    <m/>
    <m/>
  </r>
  <r>
    <s v="08"/>
    <x v="10"/>
    <x v="1"/>
    <x v="5"/>
    <x v="2"/>
    <m/>
    <m/>
    <m/>
    <m/>
  </r>
  <r>
    <s v="08"/>
    <x v="10"/>
    <x v="0"/>
    <x v="5"/>
    <x v="2"/>
    <m/>
    <m/>
    <m/>
    <m/>
  </r>
  <r>
    <s v="08"/>
    <x v="10"/>
    <x v="2"/>
    <x v="5"/>
    <x v="2"/>
    <m/>
    <m/>
    <m/>
    <m/>
  </r>
  <r>
    <n v="13"/>
    <x v="11"/>
    <x v="0"/>
    <x v="7"/>
    <x v="2"/>
    <n v="622.09868051608544"/>
    <n v="64.764948341744756"/>
    <n v="789.68770257900019"/>
    <n v="621.09868051608544"/>
  </r>
  <r>
    <n v="13"/>
    <x v="11"/>
    <x v="1"/>
    <x v="1"/>
    <x v="2"/>
    <n v="1117.3183703587511"/>
    <n v="71.415839787999161"/>
    <n v="1563.966902702686"/>
    <n v="1116.3183703587511"/>
  </r>
  <r>
    <n v="13"/>
    <x v="11"/>
    <x v="1"/>
    <x v="2"/>
    <x v="2"/>
    <n v="1788.5621601611385"/>
    <n v="24.628193468151423"/>
    <n v="863.36147624116165"/>
    <n v="863.36147624116165"/>
  </r>
  <r>
    <n v="13"/>
    <x v="11"/>
    <x v="0"/>
    <x v="1"/>
    <x v="2"/>
    <n v="1916.1977942481712"/>
    <n v="83.191557251666822"/>
    <n v="3124.4649787120024"/>
    <n v="1915.1977942481712"/>
  </r>
  <r>
    <n v="13"/>
    <x v="11"/>
    <x v="1"/>
    <x v="3"/>
    <x v="2"/>
    <n v="1981.1909958390961"/>
    <n v="34.029818032860462"/>
    <n v="1321.4235539042227"/>
    <n v="1321.4235539042227"/>
  </r>
  <r>
    <n v="13"/>
    <x v="11"/>
    <x v="0"/>
    <x v="8"/>
    <x v="2"/>
    <n v="2393.0691193411185"/>
    <n v="62.499421044252742"/>
    <n v="2931.4825157629139"/>
    <n v="2392.0691193411185"/>
  </r>
  <r>
    <n v="13"/>
    <x v="11"/>
    <x v="1"/>
    <x v="7"/>
    <x v="2"/>
    <n v="2811.7658582399476"/>
    <n v="66.094319042595203"/>
    <n v="3642.498294268717"/>
    <n v="2810.7658582399476"/>
  </r>
  <r>
    <n v="13"/>
    <x v="11"/>
    <x v="2"/>
    <x v="1"/>
    <x v="2"/>
    <n v="3033.5161646069223"/>
    <n v="76.639328143480768"/>
    <n v="4556.7381590501172"/>
    <n v="3032.5161646069223"/>
  </r>
  <r>
    <n v="13"/>
    <x v="11"/>
    <x v="2"/>
    <x v="7"/>
    <x v="2"/>
    <n v="3433.8645387560327"/>
    <n v="65.37606374054775"/>
    <n v="4400.0539204575716"/>
    <n v="3432.8645387560327"/>
  </r>
  <r>
    <n v="13"/>
    <x v="11"/>
    <x v="0"/>
    <x v="2"/>
    <x v="2"/>
    <n v="3743.4819295811512"/>
    <n v="24.164225478449794"/>
    <n v="1772.9834918496645"/>
    <n v="1772.9834918496645"/>
  </r>
  <r>
    <n v="13"/>
    <x v="11"/>
    <x v="0"/>
    <x v="3"/>
    <x v="2"/>
    <n v="4409.665247705012"/>
    <n v="25.254036742682302"/>
    <n v="2182.6922244940442"/>
    <n v="2182.6922244940442"/>
  </r>
  <r>
    <n v="13"/>
    <x v="11"/>
    <x v="2"/>
    <x v="2"/>
    <x v="2"/>
    <n v="5532.0440897422895"/>
    <n v="20.449747250304206"/>
    <n v="2217.3265068902729"/>
    <n v="2217.3265068902729"/>
  </r>
  <r>
    <n v="13"/>
    <x v="11"/>
    <x v="1"/>
    <x v="8"/>
    <x v="2"/>
    <n v="6017.823023474486"/>
    <n v="56.687176102963811"/>
    <n v="6686.2145123680984"/>
    <n v="6016.823023474486"/>
  </r>
  <r>
    <n v="13"/>
    <x v="11"/>
    <x v="2"/>
    <x v="3"/>
    <x v="2"/>
    <n v="6390.856243544109"/>
    <n v="24.188176718586149"/>
    <n v="3029.8299399577213"/>
    <n v="3029.8299399577213"/>
  </r>
  <r>
    <n v="13"/>
    <x v="11"/>
    <x v="2"/>
    <x v="8"/>
    <x v="2"/>
    <n v="8410.8921428156045"/>
    <n v="57.368910241158922"/>
    <n v="9457.4648412294409"/>
    <n v="8409.8921428156045"/>
  </r>
  <r>
    <n v="13"/>
    <x v="11"/>
    <x v="1"/>
    <x v="6"/>
    <x v="2"/>
    <n v="9261.7428565988412"/>
    <n v="17.180713094672846"/>
    <n v="3118.817596806864"/>
    <n v="3118.817596806864"/>
  </r>
  <r>
    <n v="13"/>
    <x v="11"/>
    <x v="0"/>
    <x v="4"/>
    <x v="2"/>
    <n v="9632.0762289058403"/>
    <n v="26.594880843738995"/>
    <n v="5020.8128238770087"/>
    <n v="5020.8128238770087"/>
  </r>
  <r>
    <n v="13"/>
    <x v="11"/>
    <x v="1"/>
    <x v="4"/>
    <x v="2"/>
    <n v="11591.924559120664"/>
    <n v="28.583952096044445"/>
    <n v="6494.3231194577766"/>
    <n v="6494.3231194577766"/>
  </r>
  <r>
    <n v="13"/>
    <x v="11"/>
    <x v="0"/>
    <x v="6"/>
    <x v="2"/>
    <n v="17446.291680032464"/>
    <n v="14.865244235217592"/>
    <n v="5083.1303817215339"/>
    <n v="5083.1303817215339"/>
  </r>
  <r>
    <n v="13"/>
    <x v="11"/>
    <x v="2"/>
    <x v="4"/>
    <x v="2"/>
    <n v="21224.000788026504"/>
    <n v="26.884807357219522"/>
    <n v="11183.822181697129"/>
    <n v="11183.822181697129"/>
  </r>
  <r>
    <n v="13"/>
    <x v="11"/>
    <x v="2"/>
    <x v="6"/>
    <x v="2"/>
    <n v="26708.034536631305"/>
    <n v="14.071712024025116"/>
    <n v="7366.2243062529787"/>
    <n v="7366.2243062529787"/>
  </r>
  <r>
    <n v="13"/>
    <x v="11"/>
    <x v="1"/>
    <x v="0"/>
    <x v="2"/>
    <m/>
    <m/>
    <m/>
    <m/>
  </r>
  <r>
    <n v="13"/>
    <x v="11"/>
    <x v="0"/>
    <x v="0"/>
    <x v="2"/>
    <m/>
    <m/>
    <m/>
    <m/>
  </r>
  <r>
    <n v="13"/>
    <x v="11"/>
    <x v="2"/>
    <x v="0"/>
    <x v="2"/>
    <m/>
    <m/>
    <m/>
    <m/>
  </r>
  <r>
    <n v="13"/>
    <x v="11"/>
    <x v="1"/>
    <x v="5"/>
    <x v="2"/>
    <m/>
    <m/>
    <m/>
    <m/>
  </r>
  <r>
    <n v="13"/>
    <x v="11"/>
    <x v="0"/>
    <x v="5"/>
    <x v="2"/>
    <m/>
    <m/>
    <m/>
    <m/>
  </r>
  <r>
    <n v="13"/>
    <x v="11"/>
    <x v="2"/>
    <x v="5"/>
    <x v="2"/>
    <m/>
    <m/>
    <m/>
    <m/>
  </r>
  <r>
    <n v="15"/>
    <x v="12"/>
    <x v="1"/>
    <x v="2"/>
    <x v="2"/>
    <n v="127.21271043946784"/>
    <n v="55.533765111126677"/>
    <n v="138.4661753016255"/>
    <n v="126.21271043946784"/>
  </r>
  <r>
    <n v="15"/>
    <x v="12"/>
    <x v="0"/>
    <x v="1"/>
    <x v="2"/>
    <n v="199.075644823044"/>
    <n v="71.389581832573796"/>
    <n v="278.55376992455513"/>
    <n v="198.075644823044"/>
  </r>
  <r>
    <n v="15"/>
    <x v="12"/>
    <x v="0"/>
    <x v="5"/>
    <x v="2"/>
    <n v="208.40422772926067"/>
    <n v="53.535554646378202"/>
    <n v="218.67790407386721"/>
    <n v="207.40422772926067"/>
  </r>
  <r>
    <n v="15"/>
    <x v="12"/>
    <x v="1"/>
    <x v="1"/>
    <x v="2"/>
    <n v="275.49920243758453"/>
    <n v="73.451486528707036"/>
    <n v="396.62218874766995"/>
    <n v="274.49920243758453"/>
  </r>
  <r>
    <n v="15"/>
    <x v="12"/>
    <x v="2"/>
    <x v="1"/>
    <x v="2"/>
    <n v="474.57484726062859"/>
    <n v="72.508519156855016"/>
    <n v="674.45010031759307"/>
    <n v="473.57484726062859"/>
  </r>
  <r>
    <n v="15"/>
    <x v="12"/>
    <x v="1"/>
    <x v="5"/>
    <x v="2"/>
    <n v="512.18349511551764"/>
    <n v="67.025137078953264"/>
    <n v="672.85171180602129"/>
    <n v="511.18349511551764"/>
  </r>
  <r>
    <n v="15"/>
    <x v="12"/>
    <x v="2"/>
    <x v="5"/>
    <x v="2"/>
    <n v="720.58772284477834"/>
    <n v="59.052172515905113"/>
    <n v="834.02450223655228"/>
    <n v="719.58772284477834"/>
  </r>
  <r>
    <n v="15"/>
    <x v="12"/>
    <x v="1"/>
    <x v="3"/>
    <x v="2"/>
    <n v="757.48092345121415"/>
    <n v="36.479262221251133"/>
    <n v="541.5939665897771"/>
    <n v="541.5939665897771"/>
  </r>
  <r>
    <n v="15"/>
    <x v="12"/>
    <x v="0"/>
    <x v="3"/>
    <x v="2"/>
    <n v="920.48112758344178"/>
    <n v="25.359891317084703"/>
    <n v="457.52870655689577"/>
    <n v="457.52870655689577"/>
  </r>
  <r>
    <n v="15"/>
    <x v="12"/>
    <x v="0"/>
    <x v="2"/>
    <x v="2"/>
    <n v="1225.9415881148514"/>
    <n v="24.261968847317824"/>
    <n v="582.97762974168768"/>
    <n v="582.97762974168768"/>
  </r>
  <r>
    <n v="15"/>
    <x v="12"/>
    <x v="2"/>
    <x v="2"/>
    <x v="2"/>
    <n v="1353.1542985543192"/>
    <n v="23.33911215707451"/>
    <n v="618.99583081982007"/>
    <n v="618.99583081982007"/>
  </r>
  <r>
    <n v="15"/>
    <x v="12"/>
    <x v="2"/>
    <x v="3"/>
    <x v="2"/>
    <n v="1677.962051034656"/>
    <n v="25.698107762211276"/>
    <n v="845.16081232443707"/>
    <n v="845.16081232443707"/>
  </r>
  <r>
    <n v="15"/>
    <x v="12"/>
    <x v="0"/>
    <x v="0"/>
    <x v="2"/>
    <n v="6013.7455768748196"/>
    <n v="25.295667138982346"/>
    <n v="2981.5854448745949"/>
    <n v="2981.5854448745949"/>
  </r>
  <r>
    <n v="15"/>
    <x v="12"/>
    <x v="1"/>
    <x v="4"/>
    <x v="2"/>
    <n v="7778.8538976025193"/>
    <n v="21.860894927550046"/>
    <n v="3333.033071160135"/>
    <n v="3333.033071160135"/>
  </r>
  <r>
    <n v="15"/>
    <x v="12"/>
    <x v="1"/>
    <x v="6"/>
    <x v="2"/>
    <n v="7779.2320373141119"/>
    <n v="16.689430878190922"/>
    <n v="2544.6867252943794"/>
    <n v="2544.6867252943794"/>
  </r>
  <r>
    <n v="15"/>
    <x v="12"/>
    <x v="1"/>
    <x v="0"/>
    <x v="2"/>
    <n v="10541.887396037891"/>
    <n v="24.700332888288127"/>
    <n v="5103.6073078785021"/>
    <n v="5103.6073078785021"/>
  </r>
  <r>
    <n v="15"/>
    <x v="12"/>
    <x v="0"/>
    <x v="8"/>
    <x v="2"/>
    <n v="11273.50313300133"/>
    <n v="30.896439363540583"/>
    <n v="6826.8976768838238"/>
    <n v="6826.8976768838238"/>
  </r>
  <r>
    <n v="15"/>
    <x v="12"/>
    <x v="0"/>
    <x v="6"/>
    <x v="2"/>
    <n v="16136.641123300464"/>
    <n v="11.637791122707426"/>
    <n v="3680.7792327752104"/>
    <n v="3680.7792327752104"/>
  </r>
  <r>
    <n v="15"/>
    <x v="12"/>
    <x v="2"/>
    <x v="0"/>
    <x v="2"/>
    <n v="16555.63297291271"/>
    <n v="22.726715254301535"/>
    <n v="7374.6010660302099"/>
    <n v="7374.6010660302099"/>
  </r>
  <r>
    <n v="15"/>
    <x v="12"/>
    <x v="0"/>
    <x v="4"/>
    <x v="2"/>
    <n v="21040.527776723731"/>
    <n v="16.086701582980481"/>
    <n v="6634.0647532543026"/>
    <n v="6634.0647532543026"/>
  </r>
  <r>
    <n v="15"/>
    <x v="12"/>
    <x v="2"/>
    <x v="6"/>
    <x v="2"/>
    <n v="23915.873160614574"/>
    <n v="11.248834431375693"/>
    <n v="5272.9036703244865"/>
    <n v="5272.9036703244865"/>
  </r>
  <r>
    <n v="15"/>
    <x v="12"/>
    <x v="1"/>
    <x v="8"/>
    <x v="2"/>
    <n v="24369.271546244927"/>
    <n v="38.068569748652422"/>
    <n v="18182.984946208686"/>
    <n v="18182.984946208686"/>
  </r>
  <r>
    <n v="15"/>
    <x v="12"/>
    <x v="2"/>
    <x v="4"/>
    <x v="2"/>
    <n v="28819.381674326254"/>
    <n v="14.476211016845175"/>
    <n v="8177.0308296539342"/>
    <n v="8177.0308296539342"/>
  </r>
  <r>
    <n v="15"/>
    <x v="12"/>
    <x v="0"/>
    <x v="7"/>
    <x v="2"/>
    <n v="32457.293746555406"/>
    <n v="15.54853899067915"/>
    <n v="9891.4045480647674"/>
    <n v="9891.4045480647674"/>
  </r>
  <r>
    <n v="15"/>
    <x v="12"/>
    <x v="2"/>
    <x v="8"/>
    <x v="2"/>
    <n v="35642.774679246257"/>
    <n v="35.3400357362693"/>
    <n v="24688.491845725403"/>
    <n v="24688.491845725403"/>
  </r>
  <r>
    <n v="15"/>
    <x v="12"/>
    <x v="1"/>
    <x v="7"/>
    <x v="2"/>
    <n v="70561.036339353363"/>
    <n v="11.650484456560067"/>
    <n v="16112.577039363965"/>
    <n v="16112.577039363965"/>
  </r>
  <r>
    <n v="15"/>
    <x v="12"/>
    <x v="2"/>
    <x v="7"/>
    <x v="2"/>
    <n v="103018.33008590879"/>
    <n v="12.359850552231212"/>
    <n v="24956.506814444234"/>
    <n v="24956.506814444234"/>
  </r>
  <r>
    <n v="17"/>
    <x v="13"/>
    <x v="0"/>
    <x v="8"/>
    <x v="2"/>
    <n v="37.704900376952061"/>
    <n v="98.665001315076182"/>
    <n v="72.91501928742511"/>
    <n v="36.704900376952061"/>
  </r>
  <r>
    <n v="17"/>
    <x v="13"/>
    <x v="0"/>
    <x v="2"/>
    <x v="2"/>
    <n v="43.5676679041512"/>
    <n v="99.424524119116015"/>
    <n v="84.901215107658388"/>
    <n v="42.5676679041512"/>
  </r>
  <r>
    <n v="17"/>
    <x v="13"/>
    <x v="2"/>
    <x v="2"/>
    <x v="2"/>
    <n v="43.5676679041512"/>
    <n v="99.424524119116015"/>
    <n v="84.901215107658388"/>
    <n v="42.5676679041512"/>
  </r>
  <r>
    <n v="17"/>
    <x v="13"/>
    <x v="0"/>
    <x v="1"/>
    <x v="2"/>
    <n v="166.21890934006174"/>
    <n v="99.397874265473021"/>
    <n v="323.82740252209936"/>
    <n v="165.21890934006174"/>
  </r>
  <r>
    <n v="17"/>
    <x v="13"/>
    <x v="1"/>
    <x v="8"/>
    <x v="2"/>
    <n v="188.5245018847603"/>
    <n v="98.665001315076168"/>
    <n v="364.57509643712547"/>
    <n v="187.5245018847603"/>
  </r>
  <r>
    <n v="17"/>
    <x v="13"/>
    <x v="2"/>
    <x v="8"/>
    <x v="2"/>
    <n v="226.22940226171238"/>
    <n v="98.665001315076182"/>
    <n v="437.49011572455072"/>
    <n v="225.22940226171238"/>
  </r>
  <r>
    <n v="17"/>
    <x v="13"/>
    <x v="0"/>
    <x v="7"/>
    <x v="2"/>
    <n v="300.5580258856495"/>
    <n v="99.332342254197883"/>
    <n v="585.16060081258024"/>
    <n v="299.5580258856495"/>
  </r>
  <r>
    <n v="17"/>
    <x v="13"/>
    <x v="1"/>
    <x v="7"/>
    <x v="2"/>
    <n v="601.116051771299"/>
    <n v="99.332342254197883"/>
    <n v="1170.3212016251605"/>
    <n v="600.116051771299"/>
  </r>
  <r>
    <n v="17"/>
    <x v="13"/>
    <x v="1"/>
    <x v="1"/>
    <x v="2"/>
    <n v="623.32091002523157"/>
    <n v="99.397874265473007"/>
    <n v="1214.3527594578723"/>
    <n v="622.32091002523157"/>
  </r>
  <r>
    <n v="17"/>
    <x v="13"/>
    <x v="2"/>
    <x v="1"/>
    <x v="2"/>
    <n v="789.53981936529328"/>
    <n v="99.397874265473021"/>
    <n v="1538.1801619799719"/>
    <n v="788.53981936529328"/>
  </r>
  <r>
    <n v="17"/>
    <x v="13"/>
    <x v="2"/>
    <x v="7"/>
    <x v="2"/>
    <n v="901.6740776569485"/>
    <n v="99.332342254197897"/>
    <n v="1755.481802437741"/>
    <n v="900.6740776569485"/>
  </r>
  <r>
    <n v="17"/>
    <x v="13"/>
    <x v="0"/>
    <x v="3"/>
    <x v="2"/>
    <n v="2794.3509295943345"/>
    <n v="20.540556263718361"/>
    <n v="1124.9914408021602"/>
    <n v="1124.9914408021602"/>
  </r>
  <r>
    <n v="17"/>
    <x v="13"/>
    <x v="1"/>
    <x v="4"/>
    <x v="2"/>
    <n v="2886.6747401692301"/>
    <n v="31.484355054576401"/>
    <n v="1781.3478119526762"/>
    <n v="1781.3478119526762"/>
  </r>
  <r>
    <n v="17"/>
    <x v="13"/>
    <x v="1"/>
    <x v="3"/>
    <x v="2"/>
    <n v="4275.9265311742174"/>
    <n v="22.445691237270683"/>
    <n v="1881.1320827710113"/>
    <n v="1881.1320827710113"/>
  </r>
  <r>
    <n v="17"/>
    <x v="13"/>
    <x v="1"/>
    <x v="6"/>
    <x v="2"/>
    <n v="4645.078492961713"/>
    <n v="17.972975406972271"/>
    <n v="1636.323277742151"/>
    <n v="1636.323277742151"/>
  </r>
  <r>
    <n v="17"/>
    <x v="13"/>
    <x v="2"/>
    <x v="3"/>
    <x v="2"/>
    <n v="7070.2774607685524"/>
    <n v="17.868909238365905"/>
    <n v="2476.2276662361332"/>
    <n v="2476.2276662361332"/>
  </r>
  <r>
    <n v="17"/>
    <x v="13"/>
    <x v="0"/>
    <x v="6"/>
    <x v="2"/>
    <n v="7688.0825395701131"/>
    <n v="14.769564455479994"/>
    <n v="2225.57275990173"/>
    <n v="2225.57275990173"/>
  </r>
  <r>
    <n v="17"/>
    <x v="13"/>
    <x v="0"/>
    <x v="4"/>
    <x v="2"/>
    <n v="11346.503371816345"/>
    <n v="26.400362919771815"/>
    <n v="5871.2154149727758"/>
    <n v="5871.2154149727758"/>
  </r>
  <r>
    <n v="17"/>
    <x v="13"/>
    <x v="2"/>
    <x v="6"/>
    <x v="2"/>
    <n v="12333.161032531827"/>
    <n v="13.435759266761371"/>
    <n v="3247.8254995734746"/>
    <n v="3247.8254995734746"/>
  </r>
  <r>
    <n v="17"/>
    <x v="13"/>
    <x v="2"/>
    <x v="4"/>
    <x v="2"/>
    <n v="14233.178111985571"/>
    <n v="25.079611927178252"/>
    <n v="6996.4666373645123"/>
    <n v="6996.4666373645123"/>
  </r>
  <r>
    <n v="17"/>
    <x v="13"/>
    <x v="1"/>
    <x v="2"/>
    <x v="2"/>
    <m/>
    <m/>
    <m/>
    <m/>
  </r>
  <r>
    <n v="17"/>
    <x v="13"/>
    <x v="1"/>
    <x v="0"/>
    <x v="2"/>
    <m/>
    <m/>
    <m/>
    <m/>
  </r>
  <r>
    <n v="17"/>
    <x v="13"/>
    <x v="0"/>
    <x v="0"/>
    <x v="2"/>
    <m/>
    <m/>
    <m/>
    <m/>
  </r>
  <r>
    <n v="17"/>
    <x v="13"/>
    <x v="2"/>
    <x v="0"/>
    <x v="2"/>
    <m/>
    <m/>
    <m/>
    <m/>
  </r>
  <r>
    <n v="17"/>
    <x v="13"/>
    <x v="1"/>
    <x v="5"/>
    <x v="2"/>
    <m/>
    <m/>
    <m/>
    <m/>
  </r>
  <r>
    <n v="17"/>
    <x v="13"/>
    <x v="0"/>
    <x v="5"/>
    <x v="2"/>
    <m/>
    <m/>
    <m/>
    <m/>
  </r>
  <r>
    <n v="17"/>
    <x v="13"/>
    <x v="2"/>
    <x v="5"/>
    <x v="2"/>
    <m/>
    <m/>
    <m/>
    <m/>
  </r>
  <r>
    <n v="18"/>
    <x v="14"/>
    <x v="1"/>
    <x v="2"/>
    <x v="2"/>
    <m/>
    <m/>
    <m/>
    <m/>
  </r>
  <r>
    <n v="18"/>
    <x v="14"/>
    <x v="0"/>
    <x v="2"/>
    <x v="2"/>
    <m/>
    <m/>
    <m/>
    <m/>
  </r>
  <r>
    <n v="18"/>
    <x v="14"/>
    <x v="2"/>
    <x v="2"/>
    <x v="2"/>
    <m/>
    <m/>
    <m/>
    <m/>
  </r>
  <r>
    <n v="18"/>
    <x v="14"/>
    <x v="1"/>
    <x v="1"/>
    <x v="2"/>
    <m/>
    <m/>
    <m/>
    <m/>
  </r>
  <r>
    <n v="18"/>
    <x v="14"/>
    <x v="0"/>
    <x v="1"/>
    <x v="2"/>
    <m/>
    <m/>
    <m/>
    <m/>
  </r>
  <r>
    <n v="18"/>
    <x v="14"/>
    <x v="2"/>
    <x v="1"/>
    <x v="2"/>
    <m/>
    <m/>
    <m/>
    <m/>
  </r>
  <r>
    <n v="18"/>
    <x v="14"/>
    <x v="1"/>
    <x v="6"/>
    <x v="2"/>
    <m/>
    <m/>
    <m/>
    <m/>
  </r>
  <r>
    <n v="18"/>
    <x v="14"/>
    <x v="0"/>
    <x v="6"/>
    <x v="2"/>
    <m/>
    <m/>
    <m/>
    <m/>
  </r>
  <r>
    <n v="18"/>
    <x v="14"/>
    <x v="2"/>
    <x v="6"/>
    <x v="2"/>
    <m/>
    <m/>
    <m/>
    <m/>
  </r>
  <r>
    <n v="18"/>
    <x v="14"/>
    <x v="1"/>
    <x v="0"/>
    <x v="2"/>
    <m/>
    <m/>
    <m/>
    <m/>
  </r>
  <r>
    <n v="18"/>
    <x v="14"/>
    <x v="0"/>
    <x v="0"/>
    <x v="2"/>
    <m/>
    <m/>
    <m/>
    <m/>
  </r>
  <r>
    <n v="18"/>
    <x v="14"/>
    <x v="2"/>
    <x v="0"/>
    <x v="2"/>
    <m/>
    <m/>
    <m/>
    <m/>
  </r>
  <r>
    <n v="18"/>
    <x v="14"/>
    <x v="1"/>
    <x v="5"/>
    <x v="2"/>
    <m/>
    <m/>
    <m/>
    <m/>
  </r>
  <r>
    <n v="18"/>
    <x v="14"/>
    <x v="0"/>
    <x v="5"/>
    <x v="2"/>
    <m/>
    <m/>
    <m/>
    <m/>
  </r>
  <r>
    <n v="18"/>
    <x v="14"/>
    <x v="2"/>
    <x v="5"/>
    <x v="2"/>
    <m/>
    <m/>
    <m/>
    <m/>
  </r>
  <r>
    <n v="18"/>
    <x v="14"/>
    <x v="1"/>
    <x v="8"/>
    <x v="2"/>
    <m/>
    <m/>
    <m/>
    <m/>
  </r>
  <r>
    <n v="18"/>
    <x v="14"/>
    <x v="0"/>
    <x v="8"/>
    <x v="2"/>
    <m/>
    <m/>
    <m/>
    <m/>
  </r>
  <r>
    <n v="18"/>
    <x v="14"/>
    <x v="2"/>
    <x v="8"/>
    <x v="2"/>
    <m/>
    <m/>
    <m/>
    <m/>
  </r>
  <r>
    <n v="18"/>
    <x v="14"/>
    <x v="1"/>
    <x v="7"/>
    <x v="2"/>
    <m/>
    <m/>
    <m/>
    <m/>
  </r>
  <r>
    <n v="18"/>
    <x v="14"/>
    <x v="0"/>
    <x v="7"/>
    <x v="2"/>
    <m/>
    <m/>
    <m/>
    <m/>
  </r>
  <r>
    <n v="18"/>
    <x v="14"/>
    <x v="2"/>
    <x v="7"/>
    <x v="2"/>
    <m/>
    <m/>
    <m/>
    <m/>
  </r>
  <r>
    <n v="18"/>
    <x v="14"/>
    <x v="1"/>
    <x v="3"/>
    <x v="2"/>
    <m/>
    <m/>
    <m/>
    <m/>
  </r>
  <r>
    <n v="18"/>
    <x v="14"/>
    <x v="0"/>
    <x v="3"/>
    <x v="2"/>
    <m/>
    <m/>
    <m/>
    <m/>
  </r>
  <r>
    <n v="18"/>
    <x v="14"/>
    <x v="2"/>
    <x v="3"/>
    <x v="2"/>
    <m/>
    <m/>
    <m/>
    <m/>
  </r>
  <r>
    <n v="18"/>
    <x v="14"/>
    <x v="1"/>
    <x v="4"/>
    <x v="2"/>
    <m/>
    <m/>
    <m/>
    <m/>
  </r>
  <r>
    <n v="18"/>
    <x v="14"/>
    <x v="0"/>
    <x v="4"/>
    <x v="2"/>
    <m/>
    <m/>
    <m/>
    <m/>
  </r>
  <r>
    <n v="18"/>
    <x v="14"/>
    <x v="2"/>
    <x v="4"/>
    <x v="2"/>
    <m/>
    <m/>
    <m/>
    <m/>
  </r>
  <r>
    <n v="85"/>
    <x v="15"/>
    <x v="0"/>
    <x v="0"/>
    <x v="2"/>
    <n v="15.508197193576461"/>
    <n v="96.722178034065038"/>
    <n v="29.399737554912008"/>
    <n v="14.508197193576461"/>
  </r>
  <r>
    <n v="85"/>
    <x v="15"/>
    <x v="2"/>
    <x v="0"/>
    <x v="2"/>
    <n v="15.508197193576461"/>
    <n v="96.722178034065038"/>
    <n v="29.399737554912008"/>
    <n v="14.508197193576461"/>
  </r>
  <r>
    <n v="85"/>
    <x v="15"/>
    <x v="1"/>
    <x v="2"/>
    <x v="2"/>
    <n v="264.57099612911259"/>
    <n v="62.38346303340753"/>
    <n v="323.49515715195309"/>
    <n v="263.57099612911259"/>
  </r>
  <r>
    <n v="85"/>
    <x v="15"/>
    <x v="0"/>
    <x v="1"/>
    <x v="2"/>
    <n v="749.10557583619959"/>
    <n v="67.529895946298581"/>
    <n v="991.50562314460853"/>
    <n v="748.10557583619959"/>
  </r>
  <r>
    <n v="85"/>
    <x v="15"/>
    <x v="0"/>
    <x v="2"/>
    <x v="2"/>
    <n v="817.58961975316583"/>
    <n v="38.844746453864353"/>
    <n v="622.47760505941267"/>
    <n v="622.47760505941267"/>
  </r>
  <r>
    <n v="85"/>
    <x v="15"/>
    <x v="1"/>
    <x v="1"/>
    <x v="2"/>
    <n v="890.50495853966038"/>
    <n v="65.492301909349365"/>
    <n v="1143.0959040904606"/>
    <n v="889.50495853966038"/>
  </r>
  <r>
    <n v="85"/>
    <x v="15"/>
    <x v="2"/>
    <x v="2"/>
    <x v="2"/>
    <n v="1082.1606158822783"/>
    <n v="32.351666822749621"/>
    <n v="686.19011399701003"/>
    <n v="686.19011399701003"/>
  </r>
  <r>
    <n v="85"/>
    <x v="15"/>
    <x v="1"/>
    <x v="3"/>
    <x v="2"/>
    <n v="1525.1670589239779"/>
    <n v="30.104134517807559"/>
    <n v="899.91115235793666"/>
    <n v="899.91115235793666"/>
  </r>
  <r>
    <n v="85"/>
    <x v="15"/>
    <x v="2"/>
    <x v="1"/>
    <x v="2"/>
    <n v="1639.6105343758597"/>
    <n v="51.859133417625479"/>
    <n v="1666.5641165207815"/>
    <n v="1638.6105343758597"/>
  </r>
  <r>
    <n v="85"/>
    <x v="15"/>
    <x v="0"/>
    <x v="3"/>
    <x v="2"/>
    <n v="3420.7006141125703"/>
    <n v="24.555934624467696"/>
    <n v="1646.3706127404853"/>
    <n v="1646.3706127404853"/>
  </r>
  <r>
    <n v="85"/>
    <x v="15"/>
    <x v="0"/>
    <x v="7"/>
    <x v="2"/>
    <n v="4780.4759023191646"/>
    <n v="42.287745777202822"/>
    <n v="3962.2487731658152"/>
    <n v="3962.2487731658152"/>
  </r>
  <r>
    <n v="85"/>
    <x v="15"/>
    <x v="2"/>
    <x v="3"/>
    <x v="2"/>
    <n v="4945.8676730365478"/>
    <n v="23.956195064019173"/>
    <n v="2322.2897464273669"/>
    <n v="2322.2897464273669"/>
  </r>
  <r>
    <n v="85"/>
    <x v="15"/>
    <x v="0"/>
    <x v="8"/>
    <x v="2"/>
    <n v="4958.5122969329668"/>
    <n v="48.018832087426723"/>
    <n v="4666.7986000413484"/>
    <n v="4666.7986000413484"/>
  </r>
  <r>
    <n v="85"/>
    <x v="15"/>
    <x v="1"/>
    <x v="8"/>
    <x v="2"/>
    <n v="9715.0120084342834"/>
    <n v="52.193036619765131"/>
    <n v="9938.2971593463026"/>
    <n v="9714.0120084342834"/>
  </r>
  <r>
    <n v="85"/>
    <x v="15"/>
    <x v="2"/>
    <x v="8"/>
    <x v="2"/>
    <n v="14673.524305367249"/>
    <n v="50.307831344837886"/>
    <n v="14468.586445380384"/>
    <n v="14468.586445380384"/>
  </r>
  <r>
    <n v="85"/>
    <x v="15"/>
    <x v="1"/>
    <x v="7"/>
    <x v="2"/>
    <n v="14835.982237651413"/>
    <n v="42.740460708981544"/>
    <n v="12428.295631786772"/>
    <n v="12428.295631786772"/>
  </r>
  <r>
    <n v="85"/>
    <x v="15"/>
    <x v="2"/>
    <x v="7"/>
    <x v="2"/>
    <n v="19616.458139970575"/>
    <n v="40.700590928989364"/>
    <n v="15648.668189319484"/>
    <n v="15648.668189319484"/>
  </r>
  <r>
    <n v="85"/>
    <x v="15"/>
    <x v="1"/>
    <x v="4"/>
    <x v="2"/>
    <n v="32377.921062459605"/>
    <n v="24.081395281239672"/>
    <n v="15282.228103601359"/>
    <n v="15282.228103601359"/>
  </r>
  <r>
    <n v="85"/>
    <x v="15"/>
    <x v="0"/>
    <x v="4"/>
    <x v="2"/>
    <n v="48718.113899537319"/>
    <n v="15.849718965072404"/>
    <n v="15134.500910794661"/>
    <n v="15134.500910794661"/>
  </r>
  <r>
    <n v="85"/>
    <x v="15"/>
    <x v="1"/>
    <x v="6"/>
    <x v="2"/>
    <n v="51136.897554607371"/>
    <n v="16.863809165391107"/>
    <n v="16902.312480752655"/>
    <n v="16902.312480752655"/>
  </r>
  <r>
    <n v="85"/>
    <x v="15"/>
    <x v="0"/>
    <x v="6"/>
    <x v="2"/>
    <n v="66777.433182418201"/>
    <n v="11.935250563759823"/>
    <n v="15621.305781923058"/>
    <n v="15621.305781923058"/>
  </r>
  <r>
    <n v="85"/>
    <x v="15"/>
    <x v="2"/>
    <x v="4"/>
    <x v="2"/>
    <n v="81096.034961996935"/>
    <n v="17.610328192866763"/>
    <n v="27991.304700090885"/>
    <n v="27991.304700090885"/>
  </r>
  <r>
    <n v="85"/>
    <x v="15"/>
    <x v="2"/>
    <x v="6"/>
    <x v="2"/>
    <n v="117914.33073702556"/>
    <n v="12.874030443586715"/>
    <n v="29753.440599414946"/>
    <n v="29753.440599414946"/>
  </r>
  <r>
    <n v="85"/>
    <x v="15"/>
    <x v="1"/>
    <x v="0"/>
    <x v="2"/>
    <m/>
    <m/>
    <m/>
    <m/>
  </r>
  <r>
    <n v="85"/>
    <x v="15"/>
    <x v="1"/>
    <x v="5"/>
    <x v="2"/>
    <m/>
    <m/>
    <m/>
    <m/>
  </r>
  <r>
    <n v="85"/>
    <x v="15"/>
    <x v="0"/>
    <x v="5"/>
    <x v="2"/>
    <m/>
    <m/>
    <m/>
    <m/>
  </r>
  <r>
    <n v="85"/>
    <x v="15"/>
    <x v="2"/>
    <x v="5"/>
    <x v="2"/>
    <m/>
    <m/>
    <m/>
    <m/>
  </r>
  <r>
    <n v="19"/>
    <x v="16"/>
    <x v="1"/>
    <x v="2"/>
    <x v="2"/>
    <n v="60.655948553054664"/>
    <n v="99.172252713283228"/>
    <n v="117.90158634596187"/>
    <n v="59.655948553054664"/>
  </r>
  <r>
    <n v="19"/>
    <x v="16"/>
    <x v="1"/>
    <x v="1"/>
    <x v="2"/>
    <n v="127.12203093777293"/>
    <n v="99.210235653617531"/>
    <n v="247.19141026361703"/>
    <n v="126.12203093777293"/>
  </r>
  <r>
    <n v="19"/>
    <x v="16"/>
    <x v="0"/>
    <x v="1"/>
    <x v="2"/>
    <n v="127.12203093777293"/>
    <n v="99.210235653617531"/>
    <n v="247.19141026361703"/>
    <n v="126.12203093777293"/>
  </r>
  <r>
    <n v="19"/>
    <x v="16"/>
    <x v="1"/>
    <x v="3"/>
    <x v="2"/>
    <n v="132.80054301068304"/>
    <n v="77.461111882131959"/>
    <n v="201.62280331510456"/>
    <n v="131.80054301068304"/>
  </r>
  <r>
    <n v="19"/>
    <x v="16"/>
    <x v="0"/>
    <x v="2"/>
    <x v="2"/>
    <n v="200.15137200928405"/>
    <n v="67.468659240572492"/>
    <n v="264.67731640669791"/>
    <n v="199.15137200928405"/>
  </r>
  <r>
    <n v="19"/>
    <x v="16"/>
    <x v="2"/>
    <x v="1"/>
    <x v="2"/>
    <n v="254.24406187554587"/>
    <n v="99.210235653617531"/>
    <n v="494.38282052723406"/>
    <n v="253.24406187554587"/>
  </r>
  <r>
    <n v="19"/>
    <x v="16"/>
    <x v="2"/>
    <x v="2"/>
    <x v="2"/>
    <n v="260.80732056233876"/>
    <n v="73.080502193359621"/>
    <n v="373.57462726304476"/>
    <n v="259.80732056233876"/>
  </r>
  <r>
    <n v="19"/>
    <x v="16"/>
    <x v="0"/>
    <x v="8"/>
    <x v="2"/>
    <n v="516.52658273315308"/>
    <n v="53.883166766180068"/>
    <n v="545.50892473288161"/>
    <n v="515.52658273315308"/>
  </r>
  <r>
    <n v="19"/>
    <x v="16"/>
    <x v="1"/>
    <x v="8"/>
    <x v="2"/>
    <n v="764.73018737238226"/>
    <n v="49.376851093446597"/>
    <n v="740.09538433557282"/>
    <n v="740.09538433557282"/>
  </r>
  <r>
    <n v="19"/>
    <x v="16"/>
    <x v="0"/>
    <x v="3"/>
    <x v="2"/>
    <n v="916.62481075672008"/>
    <n v="40.186683859157718"/>
    <n v="721.98778515187541"/>
    <n v="721.98778515187541"/>
  </r>
  <r>
    <n v="19"/>
    <x v="16"/>
    <x v="2"/>
    <x v="3"/>
    <x v="2"/>
    <n v="1049.4253537674031"/>
    <n v="36.625809526498898"/>
    <n v="753.34664113952715"/>
    <n v="753.34664113952715"/>
  </r>
  <r>
    <n v="19"/>
    <x v="16"/>
    <x v="2"/>
    <x v="8"/>
    <x v="2"/>
    <n v="1281.2567701055355"/>
    <n v="49.53437699907667"/>
    <n v="1243.9386153073272"/>
    <n v="1243.9386153073272"/>
  </r>
  <r>
    <n v="19"/>
    <x v="16"/>
    <x v="0"/>
    <x v="7"/>
    <x v="2"/>
    <n v="2614.9540561876834"/>
    <n v="26.950404692053848"/>
    <n v="1381.2917732815611"/>
    <n v="1381.2917732815611"/>
  </r>
  <r>
    <n v="19"/>
    <x v="16"/>
    <x v="1"/>
    <x v="4"/>
    <x v="2"/>
    <n v="4309.7000476972571"/>
    <n v="28.197720756473725"/>
    <n v="2381.864882386923"/>
    <n v="2381.864882386923"/>
  </r>
  <r>
    <n v="19"/>
    <x v="16"/>
    <x v="1"/>
    <x v="7"/>
    <x v="2"/>
    <n v="5095.9209565777628"/>
    <n v="29.492100140654777"/>
    <n v="2945.6724587409522"/>
    <n v="2945.6724587409522"/>
  </r>
  <r>
    <n v="19"/>
    <x v="16"/>
    <x v="0"/>
    <x v="4"/>
    <x v="2"/>
    <n v="6479.0342814556006"/>
    <n v="46.660324237065467"/>
    <n v="5925.3512701893032"/>
    <n v="5925.3512701893032"/>
  </r>
  <r>
    <n v="19"/>
    <x v="16"/>
    <x v="2"/>
    <x v="7"/>
    <x v="2"/>
    <n v="7710.8750127654457"/>
    <n v="28.085118851727731"/>
    <n v="4244.592487212969"/>
    <n v="4244.592487212969"/>
  </r>
  <r>
    <n v="19"/>
    <x v="16"/>
    <x v="2"/>
    <x v="4"/>
    <x v="2"/>
    <n v="10788.734329152856"/>
    <n v="33.627959367899777"/>
    <n v="7110.9411451756268"/>
    <n v="7110.9411451756268"/>
  </r>
  <r>
    <n v="19"/>
    <x v="16"/>
    <x v="1"/>
    <x v="0"/>
    <x v="2"/>
    <n v="11408.470324528485"/>
    <n v="27.053270078794178"/>
    <n v="6049.2740059574044"/>
    <n v="6049.2740059574044"/>
  </r>
  <r>
    <n v="19"/>
    <x v="16"/>
    <x v="0"/>
    <x v="0"/>
    <x v="2"/>
    <n v="11433.539926545569"/>
    <n v="28.525188318089377"/>
    <n v="6392.4200391232807"/>
    <n v="6392.4200391232807"/>
  </r>
  <r>
    <n v="19"/>
    <x v="16"/>
    <x v="1"/>
    <x v="6"/>
    <x v="2"/>
    <n v="16474.043431132704"/>
    <n v="13.407977809736446"/>
    <n v="4329.3187317207303"/>
    <n v="4329.3187317207303"/>
  </r>
  <r>
    <n v="19"/>
    <x v="16"/>
    <x v="0"/>
    <x v="5"/>
    <x v="2"/>
    <n v="16717.196399956756"/>
    <n v="21.833851009256271"/>
    <n v="7154.0151995869692"/>
    <n v="7154.0151995869692"/>
  </r>
  <r>
    <n v="19"/>
    <x v="16"/>
    <x v="2"/>
    <x v="0"/>
    <x v="2"/>
    <n v="22842.010251074054"/>
    <n v="26.41240761996308"/>
    <n v="11824.924717970565"/>
    <n v="11824.924717970565"/>
  </r>
  <r>
    <n v="19"/>
    <x v="16"/>
    <x v="0"/>
    <x v="6"/>
    <x v="2"/>
    <n v="28615.313911184639"/>
    <n v="14.256133727092379"/>
    <n v="7995.6973385072715"/>
    <n v="7995.6973385072715"/>
  </r>
  <r>
    <n v="19"/>
    <x v="16"/>
    <x v="1"/>
    <x v="5"/>
    <x v="2"/>
    <n v="36375.15507384509"/>
    <n v="27.31108519337203"/>
    <n v="19471.521199220482"/>
    <n v="19471.521199220482"/>
  </r>
  <r>
    <n v="19"/>
    <x v="16"/>
    <x v="2"/>
    <x v="6"/>
    <x v="2"/>
    <n v="45089.357342317344"/>
    <n v="11.994490713121527"/>
    <n v="10600.148006899648"/>
    <n v="10600.148006899648"/>
  </r>
  <r>
    <n v="19"/>
    <x v="16"/>
    <x v="2"/>
    <x v="5"/>
    <x v="2"/>
    <n v="53092.351473801849"/>
    <n v="24.525897673688359"/>
    <n v="25521.896558238448"/>
    <n v="25521.896558238448"/>
  </r>
  <r>
    <n v="20"/>
    <x v="17"/>
    <x v="0"/>
    <x v="0"/>
    <x v="2"/>
    <n v="39.911061825724275"/>
    <n v="98.739267253303453"/>
    <n v="77.239464399476802"/>
    <n v="38.911061825724275"/>
  </r>
  <r>
    <n v="20"/>
    <x v="17"/>
    <x v="2"/>
    <x v="0"/>
    <x v="2"/>
    <n v="39.911061825724275"/>
    <n v="98.739267253303453"/>
    <n v="77.239464399476802"/>
    <n v="38.911061825724275"/>
  </r>
  <r>
    <n v="20"/>
    <x v="17"/>
    <x v="1"/>
    <x v="1"/>
    <x v="2"/>
    <n v="366.32722152761846"/>
    <n v="70.374690030761087"/>
    <n v="505.2912274307875"/>
    <n v="365.32722152761846"/>
  </r>
  <r>
    <n v="20"/>
    <x v="17"/>
    <x v="0"/>
    <x v="1"/>
    <x v="2"/>
    <n v="900.14742433030813"/>
    <n v="59.911704389191009"/>
    <n v="1057.0155813061144"/>
    <n v="899.14742433030813"/>
  </r>
  <r>
    <n v="20"/>
    <x v="17"/>
    <x v="2"/>
    <x v="1"/>
    <x v="2"/>
    <n v="1266.4746458579266"/>
    <n v="57.03246768779163"/>
    <n v="1415.7114166190711"/>
    <n v="1265.4746458579266"/>
  </r>
  <r>
    <n v="20"/>
    <x v="17"/>
    <x v="1"/>
    <x v="2"/>
    <x v="2"/>
    <n v="2806.3955222532986"/>
    <n v="26.028037040963252"/>
    <n v="1431.6813454541243"/>
    <n v="1431.6813454541243"/>
  </r>
  <r>
    <n v="20"/>
    <x v="17"/>
    <x v="1"/>
    <x v="3"/>
    <x v="2"/>
    <n v="4006.8192139433495"/>
    <n v="17.849539379133141"/>
    <n v="1401.7895959492425"/>
    <n v="1401.7895959492425"/>
  </r>
  <r>
    <n v="20"/>
    <x v="17"/>
    <x v="0"/>
    <x v="2"/>
    <x v="2"/>
    <n v="4470.2955908797958"/>
    <n v="24.673906002329769"/>
    <n v="2161.873202955147"/>
    <n v="2161.873202955147"/>
  </r>
  <r>
    <n v="20"/>
    <x v="17"/>
    <x v="2"/>
    <x v="2"/>
    <x v="2"/>
    <n v="7276.6911131330944"/>
    <n v="20.967641980911012"/>
    <n v="2990.4710596906903"/>
    <n v="2990.4710596906903"/>
  </r>
  <r>
    <n v="20"/>
    <x v="17"/>
    <x v="0"/>
    <x v="3"/>
    <x v="2"/>
    <n v="7844.5030827087257"/>
    <n v="17.90840645193855"/>
    <n v="2753.4579725252024"/>
    <n v="2753.4579725252024"/>
  </r>
  <r>
    <n v="20"/>
    <x v="17"/>
    <x v="2"/>
    <x v="3"/>
    <x v="2"/>
    <n v="11851.322296652075"/>
    <n v="15.960655467826054"/>
    <n v="3707.4354914945643"/>
    <n v="3707.4354914945643"/>
  </r>
  <r>
    <n v="20"/>
    <x v="17"/>
    <x v="0"/>
    <x v="8"/>
    <x v="2"/>
    <n v="15883.641357287694"/>
    <n v="23.059325207047298"/>
    <n v="7178.8146099841406"/>
    <n v="7178.8146099841406"/>
  </r>
  <r>
    <n v="20"/>
    <x v="17"/>
    <x v="1"/>
    <x v="4"/>
    <x v="2"/>
    <n v="16607.907772141527"/>
    <n v="32.256025422988742"/>
    <n v="10499.819868288649"/>
    <n v="10499.819868288649"/>
  </r>
  <r>
    <n v="20"/>
    <x v="17"/>
    <x v="0"/>
    <x v="4"/>
    <x v="2"/>
    <n v="19128.977985815869"/>
    <n v="22.101704976188397"/>
    <n v="8286.5473475946965"/>
    <n v="8286.5473475946965"/>
  </r>
  <r>
    <n v="20"/>
    <x v="17"/>
    <x v="0"/>
    <x v="7"/>
    <x v="2"/>
    <n v="22430.637397173236"/>
    <n v="28.460754091743695"/>
    <n v="12512.499959607538"/>
    <n v="12512.499959607538"/>
  </r>
  <r>
    <n v="20"/>
    <x v="17"/>
    <x v="1"/>
    <x v="6"/>
    <x v="2"/>
    <n v="24487.093695873966"/>
    <n v="16.597627548823478"/>
    <n v="7965.9821539782861"/>
    <n v="7965.9821539782861"/>
  </r>
  <r>
    <n v="20"/>
    <x v="17"/>
    <x v="1"/>
    <x v="7"/>
    <x v="2"/>
    <n v="27808.806029592368"/>
    <n v="29.762105270577472"/>
    <n v="16221.912805035234"/>
    <n v="16221.912805035234"/>
  </r>
  <r>
    <n v="20"/>
    <x v="17"/>
    <x v="0"/>
    <x v="6"/>
    <x v="2"/>
    <n v="30444.993096832124"/>
    <n v="10.067056075828271"/>
    <n v="6007.2324735866659"/>
    <n v="6007.2324735866659"/>
  </r>
  <r>
    <n v="20"/>
    <x v="17"/>
    <x v="1"/>
    <x v="8"/>
    <x v="2"/>
    <n v="32014.547912002661"/>
    <n v="22.775140421347203"/>
    <n v="14291.062154747446"/>
    <n v="14291.062154747446"/>
  </r>
  <r>
    <n v="20"/>
    <x v="17"/>
    <x v="2"/>
    <x v="4"/>
    <x v="2"/>
    <n v="35736.885757957396"/>
    <n v="25.69526014216758"/>
    <n v="17998.064093944122"/>
    <n v="17998.064093944122"/>
  </r>
  <r>
    <n v="20"/>
    <x v="17"/>
    <x v="2"/>
    <x v="8"/>
    <x v="2"/>
    <n v="47898.189269290357"/>
    <n v="21.742399120941723"/>
    <n v="20411.86234596105"/>
    <n v="20411.86234596105"/>
  </r>
  <r>
    <n v="20"/>
    <x v="17"/>
    <x v="2"/>
    <x v="7"/>
    <x v="2"/>
    <n v="50239.443426765603"/>
    <n v="27.963573366046653"/>
    <n v="27535.537497820718"/>
    <n v="27535.537497820718"/>
  </r>
  <r>
    <n v="20"/>
    <x v="17"/>
    <x v="2"/>
    <x v="6"/>
    <x v="2"/>
    <n v="54932.086792706075"/>
    <n v="11.684761714105573"/>
    <n v="12580.619554774192"/>
    <n v="12580.619554774192"/>
  </r>
  <r>
    <n v="20"/>
    <x v="17"/>
    <x v="1"/>
    <x v="0"/>
    <x v="2"/>
    <m/>
    <m/>
    <m/>
    <m/>
  </r>
  <r>
    <n v="20"/>
    <x v="17"/>
    <x v="1"/>
    <x v="5"/>
    <x v="2"/>
    <m/>
    <m/>
    <m/>
    <m/>
  </r>
  <r>
    <n v="20"/>
    <x v="17"/>
    <x v="0"/>
    <x v="5"/>
    <x v="2"/>
    <m/>
    <m/>
    <m/>
    <m/>
  </r>
  <r>
    <n v="20"/>
    <x v="17"/>
    <x v="2"/>
    <x v="5"/>
    <x v="2"/>
    <m/>
    <m/>
    <m/>
    <m/>
  </r>
  <r>
    <n v="27"/>
    <x v="18"/>
    <x v="1"/>
    <x v="2"/>
    <x v="2"/>
    <m/>
    <m/>
    <m/>
    <m/>
  </r>
  <r>
    <n v="27"/>
    <x v="18"/>
    <x v="0"/>
    <x v="2"/>
    <x v="2"/>
    <m/>
    <m/>
    <m/>
    <m/>
  </r>
  <r>
    <n v="27"/>
    <x v="18"/>
    <x v="2"/>
    <x v="2"/>
    <x v="2"/>
    <m/>
    <m/>
    <m/>
    <m/>
  </r>
  <r>
    <n v="27"/>
    <x v="18"/>
    <x v="1"/>
    <x v="1"/>
    <x v="2"/>
    <m/>
    <m/>
    <m/>
    <m/>
  </r>
  <r>
    <n v="27"/>
    <x v="18"/>
    <x v="0"/>
    <x v="1"/>
    <x v="2"/>
    <m/>
    <m/>
    <m/>
    <m/>
  </r>
  <r>
    <n v="27"/>
    <x v="18"/>
    <x v="2"/>
    <x v="1"/>
    <x v="2"/>
    <m/>
    <m/>
    <m/>
    <m/>
  </r>
  <r>
    <n v="27"/>
    <x v="18"/>
    <x v="1"/>
    <x v="6"/>
    <x v="2"/>
    <m/>
    <m/>
    <m/>
    <m/>
  </r>
  <r>
    <n v="27"/>
    <x v="18"/>
    <x v="0"/>
    <x v="6"/>
    <x v="2"/>
    <m/>
    <m/>
    <m/>
    <m/>
  </r>
  <r>
    <n v="27"/>
    <x v="18"/>
    <x v="2"/>
    <x v="6"/>
    <x v="2"/>
    <m/>
    <m/>
    <m/>
    <m/>
  </r>
  <r>
    <n v="27"/>
    <x v="18"/>
    <x v="1"/>
    <x v="0"/>
    <x v="2"/>
    <m/>
    <m/>
    <m/>
    <m/>
  </r>
  <r>
    <n v="27"/>
    <x v="18"/>
    <x v="0"/>
    <x v="0"/>
    <x v="2"/>
    <m/>
    <m/>
    <m/>
    <m/>
  </r>
  <r>
    <n v="27"/>
    <x v="18"/>
    <x v="2"/>
    <x v="0"/>
    <x v="2"/>
    <m/>
    <m/>
    <m/>
    <m/>
  </r>
  <r>
    <n v="27"/>
    <x v="18"/>
    <x v="1"/>
    <x v="5"/>
    <x v="2"/>
    <m/>
    <m/>
    <m/>
    <m/>
  </r>
  <r>
    <n v="27"/>
    <x v="18"/>
    <x v="0"/>
    <x v="5"/>
    <x v="2"/>
    <m/>
    <m/>
    <m/>
    <m/>
  </r>
  <r>
    <n v="27"/>
    <x v="18"/>
    <x v="2"/>
    <x v="5"/>
    <x v="2"/>
    <m/>
    <m/>
    <m/>
    <m/>
  </r>
  <r>
    <n v="27"/>
    <x v="18"/>
    <x v="1"/>
    <x v="8"/>
    <x v="2"/>
    <m/>
    <m/>
    <m/>
    <m/>
  </r>
  <r>
    <n v="27"/>
    <x v="18"/>
    <x v="0"/>
    <x v="8"/>
    <x v="2"/>
    <m/>
    <m/>
    <m/>
    <m/>
  </r>
  <r>
    <n v="27"/>
    <x v="18"/>
    <x v="2"/>
    <x v="8"/>
    <x v="2"/>
    <m/>
    <m/>
    <m/>
    <m/>
  </r>
  <r>
    <n v="27"/>
    <x v="18"/>
    <x v="1"/>
    <x v="7"/>
    <x v="2"/>
    <m/>
    <m/>
    <m/>
    <m/>
  </r>
  <r>
    <n v="27"/>
    <x v="18"/>
    <x v="0"/>
    <x v="7"/>
    <x v="2"/>
    <m/>
    <m/>
    <m/>
    <m/>
  </r>
  <r>
    <n v="27"/>
    <x v="18"/>
    <x v="2"/>
    <x v="7"/>
    <x v="2"/>
    <m/>
    <m/>
    <m/>
    <m/>
  </r>
  <r>
    <n v="27"/>
    <x v="18"/>
    <x v="1"/>
    <x v="3"/>
    <x v="2"/>
    <m/>
    <m/>
    <m/>
    <m/>
  </r>
  <r>
    <n v="27"/>
    <x v="18"/>
    <x v="0"/>
    <x v="3"/>
    <x v="2"/>
    <m/>
    <m/>
    <m/>
    <m/>
  </r>
  <r>
    <n v="27"/>
    <x v="18"/>
    <x v="2"/>
    <x v="3"/>
    <x v="2"/>
    <m/>
    <m/>
    <m/>
    <m/>
  </r>
  <r>
    <n v="27"/>
    <x v="18"/>
    <x v="1"/>
    <x v="4"/>
    <x v="2"/>
    <m/>
    <m/>
    <m/>
    <m/>
  </r>
  <r>
    <n v="27"/>
    <x v="18"/>
    <x v="0"/>
    <x v="4"/>
    <x v="2"/>
    <m/>
    <m/>
    <m/>
    <m/>
  </r>
  <r>
    <n v="27"/>
    <x v="18"/>
    <x v="2"/>
    <x v="4"/>
    <x v="2"/>
    <m/>
    <m/>
    <m/>
    <m/>
  </r>
  <r>
    <n v="23"/>
    <x v="19"/>
    <x v="1"/>
    <x v="0"/>
    <x v="2"/>
    <n v="19.875725843988384"/>
    <n v="94.835370198162039"/>
    <n v="36.944467640087574"/>
    <n v="18.875725843988384"/>
  </r>
  <r>
    <n v="23"/>
    <x v="19"/>
    <x v="0"/>
    <x v="0"/>
    <x v="2"/>
    <n v="19.875725843988384"/>
    <n v="94.835370198162039"/>
    <n v="36.944467640087574"/>
    <n v="18.875725843988384"/>
  </r>
  <r>
    <n v="23"/>
    <x v="19"/>
    <x v="2"/>
    <x v="0"/>
    <x v="2"/>
    <n v="39.751451687976768"/>
    <n v="94.835370198162039"/>
    <n v="73.888935280175147"/>
    <n v="38.751451687976768"/>
  </r>
  <r>
    <n v="23"/>
    <x v="19"/>
    <x v="0"/>
    <x v="5"/>
    <x v="2"/>
    <n v="201.53226139223977"/>
    <n v="94.908392977665883"/>
    <n v="374.89122001309056"/>
    <n v="200.53226139223977"/>
  </r>
  <r>
    <n v="23"/>
    <x v="19"/>
    <x v="1"/>
    <x v="5"/>
    <x v="2"/>
    <n v="251.91532674029972"/>
    <n v="94.908392977665883"/>
    <n v="468.61402501636314"/>
    <n v="250.91532674029972"/>
  </r>
  <r>
    <n v="23"/>
    <x v="19"/>
    <x v="2"/>
    <x v="5"/>
    <x v="2"/>
    <n v="453.44758813253952"/>
    <n v="94.908392977665883"/>
    <n v="843.50524502945382"/>
    <n v="452.44758813253952"/>
  </r>
  <r>
    <n v="23"/>
    <x v="19"/>
    <x v="1"/>
    <x v="2"/>
    <x v="2"/>
    <n v="2415.5224149571659"/>
    <n v="40.367793337485423"/>
    <n v="1911.1824691214699"/>
    <n v="1911.1824691214699"/>
  </r>
  <r>
    <n v="23"/>
    <x v="19"/>
    <x v="0"/>
    <x v="7"/>
    <x v="2"/>
    <n v="3311.0877072268363"/>
    <n v="39.086963393393681"/>
    <n v="2536.6391344919471"/>
    <n v="2536.6391344919471"/>
  </r>
  <r>
    <n v="23"/>
    <x v="19"/>
    <x v="1"/>
    <x v="3"/>
    <x v="2"/>
    <n v="3333.1307420043672"/>
    <n v="27.026515829366254"/>
    <n v="1765.6250508985152"/>
    <n v="1765.6250508985152"/>
  </r>
  <r>
    <n v="23"/>
    <x v="19"/>
    <x v="0"/>
    <x v="3"/>
    <x v="2"/>
    <n v="4379.7311122595493"/>
    <n v="24.6666520003862"/>
    <n v="2117.4527427468652"/>
    <n v="2117.4527427468652"/>
  </r>
  <r>
    <n v="23"/>
    <x v="19"/>
    <x v="0"/>
    <x v="2"/>
    <x v="2"/>
    <n v="4843.2049120971878"/>
    <n v="15.514699021647543"/>
    <n v="1472.7609836225149"/>
    <n v="1472.7609836225149"/>
  </r>
  <r>
    <n v="23"/>
    <x v="19"/>
    <x v="2"/>
    <x v="2"/>
    <x v="2"/>
    <n v="7258.7273270543546"/>
    <n v="21.438230599054688"/>
    <n v="3050.0396977438018"/>
    <n v="3050.0396977438018"/>
  </r>
  <r>
    <n v="23"/>
    <x v="19"/>
    <x v="0"/>
    <x v="8"/>
    <x v="2"/>
    <n v="7259.8407830714532"/>
    <n v="35.027218596578699"/>
    <n v="4984.1237896660177"/>
    <n v="4984.1237896660177"/>
  </r>
  <r>
    <n v="23"/>
    <x v="19"/>
    <x v="2"/>
    <x v="3"/>
    <x v="2"/>
    <n v="7712.8618542639169"/>
    <n v="22.818319681863397"/>
    <n v="3449.4931300718172"/>
    <n v="3449.4931300718172"/>
  </r>
  <r>
    <n v="23"/>
    <x v="19"/>
    <x v="0"/>
    <x v="1"/>
    <x v="2"/>
    <n v="18814.616252408829"/>
    <n v="50.627059098726143"/>
    <n v="18669.562303038882"/>
    <n v="18669.562303038882"/>
  </r>
  <r>
    <n v="23"/>
    <x v="19"/>
    <x v="1"/>
    <x v="7"/>
    <x v="2"/>
    <n v="18914.146409819394"/>
    <n v="46.281983066682187"/>
    <n v="17157.530395656173"/>
    <n v="17157.530395656173"/>
  </r>
  <r>
    <n v="23"/>
    <x v="19"/>
    <x v="2"/>
    <x v="7"/>
    <x v="2"/>
    <n v="22225.234117046228"/>
    <n v="44.513790051586774"/>
    <n v="19390.856344537766"/>
    <n v="19390.856344537766"/>
  </r>
  <r>
    <n v="23"/>
    <x v="19"/>
    <x v="1"/>
    <x v="4"/>
    <x v="2"/>
    <n v="23017.603762254366"/>
    <n v="17.266005320656852"/>
    <n v="7789.4725529459593"/>
    <n v="7789.4725529459593"/>
  </r>
  <r>
    <n v="23"/>
    <x v="19"/>
    <x v="1"/>
    <x v="8"/>
    <x v="2"/>
    <n v="26848.120917340639"/>
    <n v="29.350278430859678"/>
    <n v="15444.796555678975"/>
    <n v="15444.796555678975"/>
  </r>
  <r>
    <n v="23"/>
    <x v="19"/>
    <x v="0"/>
    <x v="4"/>
    <x v="2"/>
    <n v="28576.134051366582"/>
    <n v="15.035465309303342"/>
    <n v="8421.2472551851533"/>
    <n v="8421.2472551851533"/>
  </r>
  <r>
    <n v="23"/>
    <x v="19"/>
    <x v="2"/>
    <x v="8"/>
    <x v="2"/>
    <n v="34107.961700412088"/>
    <n v="28.695165296945103"/>
    <n v="19183.178539129873"/>
    <n v="19183.178539129873"/>
  </r>
  <r>
    <n v="23"/>
    <x v="19"/>
    <x v="0"/>
    <x v="6"/>
    <x v="2"/>
    <n v="42306.469572989459"/>
    <n v="14.019995299358525"/>
    <n v="11625.475489097027"/>
    <n v="11625.475489097027"/>
  </r>
  <r>
    <n v="23"/>
    <x v="19"/>
    <x v="2"/>
    <x v="4"/>
    <x v="2"/>
    <n v="51593.737813620945"/>
    <n v="14.657224191602797"/>
    <n v="14821.93124753353"/>
    <n v="14821.93124753353"/>
  </r>
  <r>
    <n v="23"/>
    <x v="19"/>
    <x v="1"/>
    <x v="6"/>
    <x v="2"/>
    <n v="78568.426683492915"/>
    <n v="64.975119223384709"/>
    <n v="100057.86066269275"/>
    <n v="78567.426683492915"/>
  </r>
  <r>
    <n v="23"/>
    <x v="19"/>
    <x v="1"/>
    <x v="1"/>
    <x v="2"/>
    <n v="92297.257069660802"/>
    <n v="59.094827029339726"/>
    <n v="106904.09265955651"/>
    <n v="92296.257069660802"/>
  </r>
  <r>
    <n v="23"/>
    <x v="19"/>
    <x v="2"/>
    <x v="1"/>
    <x v="2"/>
    <n v="111111.87332206964"/>
    <n v="55.164059595016568"/>
    <n v="120135.8872323906"/>
    <n v="111110.87332206964"/>
  </r>
  <r>
    <n v="23"/>
    <x v="19"/>
    <x v="2"/>
    <x v="6"/>
    <x v="2"/>
    <n v="120874.89625648239"/>
    <n v="44.984409236236758"/>
    <n v="106574.72167194962"/>
    <n v="106574.72167194962"/>
  </r>
  <r>
    <n v="25"/>
    <x v="20"/>
    <x v="0"/>
    <x v="1"/>
    <x v="2"/>
    <n v="187.52705957132781"/>
    <n v="65.497564339495412"/>
    <n v="240.73828673352088"/>
    <n v="186.52705957132781"/>
  </r>
  <r>
    <n v="25"/>
    <x v="20"/>
    <x v="0"/>
    <x v="5"/>
    <x v="2"/>
    <n v="551.14176806875651"/>
    <n v="46.445117728147103"/>
    <n v="501.71774833590985"/>
    <n v="501.71774833590985"/>
  </r>
  <r>
    <n v="25"/>
    <x v="20"/>
    <x v="1"/>
    <x v="5"/>
    <x v="2"/>
    <n v="586.90534494387259"/>
    <n v="45.431764461214144"/>
    <n v="522.61724969334603"/>
    <n v="522.61724969334603"/>
  </r>
  <r>
    <n v="25"/>
    <x v="20"/>
    <x v="1"/>
    <x v="1"/>
    <x v="2"/>
    <n v="665.55075674452951"/>
    <n v="70.836527442008617"/>
    <n v="924.04796710599589"/>
    <n v="664.55075674452951"/>
  </r>
  <r>
    <n v="25"/>
    <x v="20"/>
    <x v="2"/>
    <x v="1"/>
    <x v="2"/>
    <n v="853.07781631585726"/>
    <n v="59.703643129240781"/>
    <n v="998.26432873316162"/>
    <n v="852.07781631585726"/>
  </r>
  <r>
    <n v="25"/>
    <x v="20"/>
    <x v="2"/>
    <x v="5"/>
    <x v="2"/>
    <n v="1138.0471130126289"/>
    <n v="44.74920895435104"/>
    <n v="998.16347797792241"/>
    <n v="998.16347797792241"/>
  </r>
  <r>
    <n v="25"/>
    <x v="20"/>
    <x v="0"/>
    <x v="2"/>
    <x v="2"/>
    <n v="1156.712938792879"/>
    <n v="19.066288230451164"/>
    <n v="432.26275690197798"/>
    <n v="432.26275690197798"/>
  </r>
  <r>
    <n v="25"/>
    <x v="20"/>
    <x v="1"/>
    <x v="2"/>
    <x v="2"/>
    <n v="1528.92726135978"/>
    <n v="62.610281601075457"/>
    <n v="1876.2407010734196"/>
    <n v="1527.92726135978"/>
  </r>
  <r>
    <n v="25"/>
    <x v="20"/>
    <x v="2"/>
    <x v="2"/>
    <x v="2"/>
    <n v="2685.6402001526585"/>
    <n v="39.142974388392041"/>
    <n v="2060.429333191827"/>
    <n v="2060.429333191827"/>
  </r>
  <r>
    <n v="25"/>
    <x v="20"/>
    <x v="1"/>
    <x v="3"/>
    <x v="2"/>
    <n v="3408.3908688580741"/>
    <n v="21.560401392930491"/>
    <n v="1440.330994636952"/>
    <n v="1440.330994636952"/>
  </r>
  <r>
    <n v="25"/>
    <x v="20"/>
    <x v="0"/>
    <x v="8"/>
    <x v="2"/>
    <n v="4997.7722599541157"/>
    <n v="28.054367393356252"/>
    <n v="2748.1030469299117"/>
    <n v="2748.1030469299117"/>
  </r>
  <r>
    <n v="25"/>
    <x v="20"/>
    <x v="0"/>
    <x v="3"/>
    <x v="2"/>
    <n v="5482.5427532466892"/>
    <n v="18.857522398296762"/>
    <n v="2026.3885862717934"/>
    <n v="2026.3885862717934"/>
  </r>
  <r>
    <n v="25"/>
    <x v="20"/>
    <x v="2"/>
    <x v="3"/>
    <x v="2"/>
    <n v="8890.9336221047652"/>
    <n v="16.66451365829688"/>
    <n v="2903.9964616992852"/>
    <n v="2903.9964616992852"/>
  </r>
  <r>
    <n v="25"/>
    <x v="20"/>
    <x v="1"/>
    <x v="8"/>
    <x v="2"/>
    <n v="9475.0106841602155"/>
    <n v="26.067050164479621"/>
    <n v="4840.9173447345001"/>
    <n v="4840.9173447345001"/>
  </r>
  <r>
    <n v="25"/>
    <x v="20"/>
    <x v="0"/>
    <x v="0"/>
    <x v="2"/>
    <n v="9686.8434952625485"/>
    <n v="33.200050201257483"/>
    <n v="6303.4323305550452"/>
    <n v="6303.4323305550452"/>
  </r>
  <r>
    <n v="25"/>
    <x v="20"/>
    <x v="0"/>
    <x v="7"/>
    <x v="2"/>
    <n v="10237.447821532238"/>
    <n v="20.59413782113554"/>
    <n v="4132.2956629170458"/>
    <n v="4132.2956629170458"/>
  </r>
  <r>
    <n v="25"/>
    <x v="20"/>
    <x v="1"/>
    <x v="4"/>
    <x v="2"/>
    <n v="13383.982181843472"/>
    <n v="20.365605925080327"/>
    <n v="5342.4289737449308"/>
    <n v="5342.4289737449308"/>
  </r>
  <r>
    <n v="25"/>
    <x v="20"/>
    <x v="2"/>
    <x v="8"/>
    <x v="2"/>
    <n v="14472.782944114333"/>
    <n v="24.678087980281813"/>
    <n v="7000.3479719617608"/>
    <n v="7000.3479719617608"/>
  </r>
  <r>
    <n v="25"/>
    <x v="20"/>
    <x v="1"/>
    <x v="7"/>
    <x v="2"/>
    <n v="17749.804080237904"/>
    <n v="14.309003461237319"/>
    <n v="4978.0473572000055"/>
    <n v="4978.0473572000055"/>
  </r>
  <r>
    <n v="25"/>
    <x v="20"/>
    <x v="0"/>
    <x v="4"/>
    <x v="2"/>
    <n v="24488.287737120369"/>
    <n v="22.495429467781914"/>
    <n v="10797.141171711943"/>
    <n v="10797.141171711943"/>
  </r>
  <r>
    <n v="25"/>
    <x v="20"/>
    <x v="1"/>
    <x v="0"/>
    <x v="2"/>
    <n v="25448.260392925447"/>
    <n v="68.303330063546198"/>
    <n v="34068.738211556709"/>
    <n v="25447.260392925447"/>
  </r>
  <r>
    <n v="25"/>
    <x v="20"/>
    <x v="2"/>
    <x v="7"/>
    <x v="2"/>
    <n v="27987.251901770152"/>
    <n v="14.283773985961604"/>
    <n v="7835.3661807999551"/>
    <n v="7835.3661807999551"/>
  </r>
  <r>
    <n v="25"/>
    <x v="20"/>
    <x v="1"/>
    <x v="6"/>
    <x v="2"/>
    <n v="29726.974884174964"/>
    <n v="13.249583017203435"/>
    <n v="7719.852422932674"/>
    <n v="7719.852422932674"/>
  </r>
  <r>
    <n v="25"/>
    <x v="20"/>
    <x v="2"/>
    <x v="0"/>
    <x v="2"/>
    <n v="35135.103888187994"/>
    <n v="55.943349694631216"/>
    <n v="38525.277906132316"/>
    <n v="35134.103888187994"/>
  </r>
  <r>
    <n v="25"/>
    <x v="20"/>
    <x v="2"/>
    <x v="4"/>
    <x v="2"/>
    <n v="37872.269918963837"/>
    <n v="20.551793692186315"/>
    <n v="15255.524329375035"/>
    <n v="15255.524329375035"/>
  </r>
  <r>
    <n v="25"/>
    <x v="20"/>
    <x v="0"/>
    <x v="6"/>
    <x v="2"/>
    <n v="39412.49974748394"/>
    <n v="13.990403409095395"/>
    <n v="10807.376708232145"/>
    <n v="10807.376708232145"/>
  </r>
  <r>
    <n v="25"/>
    <x v="20"/>
    <x v="2"/>
    <x v="6"/>
    <x v="2"/>
    <n v="69139.474631658915"/>
    <n v="12.010432828092611"/>
    <n v="16275.742310329788"/>
    <n v="16275.742310329788"/>
  </r>
  <r>
    <n v="94"/>
    <x v="21"/>
    <x v="1"/>
    <x v="2"/>
    <x v="2"/>
    <m/>
    <m/>
    <m/>
    <m/>
  </r>
  <r>
    <n v="94"/>
    <x v="21"/>
    <x v="0"/>
    <x v="2"/>
    <x v="2"/>
    <m/>
    <m/>
    <m/>
    <m/>
  </r>
  <r>
    <n v="94"/>
    <x v="21"/>
    <x v="2"/>
    <x v="2"/>
    <x v="2"/>
    <m/>
    <m/>
    <m/>
    <m/>
  </r>
  <r>
    <n v="94"/>
    <x v="21"/>
    <x v="1"/>
    <x v="1"/>
    <x v="2"/>
    <m/>
    <m/>
    <m/>
    <m/>
  </r>
  <r>
    <n v="94"/>
    <x v="21"/>
    <x v="0"/>
    <x v="1"/>
    <x v="2"/>
    <m/>
    <m/>
    <m/>
    <m/>
  </r>
  <r>
    <n v="94"/>
    <x v="21"/>
    <x v="2"/>
    <x v="1"/>
    <x v="2"/>
    <m/>
    <m/>
    <m/>
    <m/>
  </r>
  <r>
    <n v="94"/>
    <x v="21"/>
    <x v="1"/>
    <x v="6"/>
    <x v="2"/>
    <m/>
    <m/>
    <m/>
    <m/>
  </r>
  <r>
    <n v="94"/>
    <x v="21"/>
    <x v="0"/>
    <x v="6"/>
    <x v="2"/>
    <m/>
    <m/>
    <m/>
    <m/>
  </r>
  <r>
    <n v="94"/>
    <x v="21"/>
    <x v="2"/>
    <x v="6"/>
    <x v="2"/>
    <m/>
    <m/>
    <m/>
    <m/>
  </r>
  <r>
    <n v="94"/>
    <x v="21"/>
    <x v="1"/>
    <x v="0"/>
    <x v="2"/>
    <m/>
    <m/>
    <m/>
    <m/>
  </r>
  <r>
    <n v="94"/>
    <x v="21"/>
    <x v="0"/>
    <x v="0"/>
    <x v="2"/>
    <m/>
    <m/>
    <m/>
    <m/>
  </r>
  <r>
    <n v="94"/>
    <x v="21"/>
    <x v="2"/>
    <x v="0"/>
    <x v="2"/>
    <m/>
    <m/>
    <m/>
    <m/>
  </r>
  <r>
    <n v="94"/>
    <x v="21"/>
    <x v="1"/>
    <x v="5"/>
    <x v="2"/>
    <m/>
    <m/>
    <m/>
    <m/>
  </r>
  <r>
    <n v="94"/>
    <x v="21"/>
    <x v="0"/>
    <x v="5"/>
    <x v="2"/>
    <m/>
    <m/>
    <m/>
    <m/>
  </r>
  <r>
    <n v="94"/>
    <x v="21"/>
    <x v="2"/>
    <x v="5"/>
    <x v="2"/>
    <m/>
    <m/>
    <m/>
    <m/>
  </r>
  <r>
    <n v="94"/>
    <x v="21"/>
    <x v="1"/>
    <x v="8"/>
    <x v="2"/>
    <m/>
    <m/>
    <m/>
    <m/>
  </r>
  <r>
    <n v="94"/>
    <x v="21"/>
    <x v="0"/>
    <x v="8"/>
    <x v="2"/>
    <m/>
    <m/>
    <m/>
    <m/>
  </r>
  <r>
    <n v="94"/>
    <x v="21"/>
    <x v="2"/>
    <x v="8"/>
    <x v="2"/>
    <m/>
    <m/>
    <m/>
    <m/>
  </r>
  <r>
    <n v="94"/>
    <x v="21"/>
    <x v="1"/>
    <x v="7"/>
    <x v="2"/>
    <m/>
    <m/>
    <m/>
    <m/>
  </r>
  <r>
    <n v="94"/>
    <x v="21"/>
    <x v="0"/>
    <x v="7"/>
    <x v="2"/>
    <m/>
    <m/>
    <m/>
    <m/>
  </r>
  <r>
    <n v="94"/>
    <x v="21"/>
    <x v="2"/>
    <x v="7"/>
    <x v="2"/>
    <m/>
    <m/>
    <m/>
    <m/>
  </r>
  <r>
    <n v="94"/>
    <x v="21"/>
    <x v="1"/>
    <x v="3"/>
    <x v="2"/>
    <m/>
    <m/>
    <m/>
    <m/>
  </r>
  <r>
    <n v="94"/>
    <x v="21"/>
    <x v="0"/>
    <x v="3"/>
    <x v="2"/>
    <m/>
    <m/>
    <m/>
    <m/>
  </r>
  <r>
    <n v="94"/>
    <x v="21"/>
    <x v="2"/>
    <x v="3"/>
    <x v="2"/>
    <m/>
    <m/>
    <m/>
    <m/>
  </r>
  <r>
    <n v="94"/>
    <x v="21"/>
    <x v="1"/>
    <x v="4"/>
    <x v="2"/>
    <m/>
    <m/>
    <m/>
    <m/>
  </r>
  <r>
    <n v="94"/>
    <x v="21"/>
    <x v="0"/>
    <x v="4"/>
    <x v="2"/>
    <m/>
    <m/>
    <m/>
    <m/>
  </r>
  <r>
    <n v="94"/>
    <x v="21"/>
    <x v="2"/>
    <x v="4"/>
    <x v="2"/>
    <m/>
    <m/>
    <m/>
    <m/>
  </r>
  <r>
    <n v="95"/>
    <x v="22"/>
    <x v="1"/>
    <x v="2"/>
    <x v="2"/>
    <m/>
    <m/>
    <m/>
    <m/>
  </r>
  <r>
    <n v="95"/>
    <x v="22"/>
    <x v="0"/>
    <x v="2"/>
    <x v="2"/>
    <m/>
    <m/>
    <m/>
    <m/>
  </r>
  <r>
    <n v="95"/>
    <x v="22"/>
    <x v="2"/>
    <x v="2"/>
    <x v="2"/>
    <m/>
    <m/>
    <m/>
    <m/>
  </r>
  <r>
    <n v="95"/>
    <x v="22"/>
    <x v="1"/>
    <x v="1"/>
    <x v="2"/>
    <m/>
    <m/>
    <m/>
    <m/>
  </r>
  <r>
    <n v="95"/>
    <x v="22"/>
    <x v="0"/>
    <x v="1"/>
    <x v="2"/>
    <m/>
    <m/>
    <m/>
    <m/>
  </r>
  <r>
    <n v="95"/>
    <x v="22"/>
    <x v="2"/>
    <x v="1"/>
    <x v="2"/>
    <m/>
    <m/>
    <m/>
    <m/>
  </r>
  <r>
    <n v="95"/>
    <x v="22"/>
    <x v="1"/>
    <x v="6"/>
    <x v="2"/>
    <m/>
    <m/>
    <m/>
    <m/>
  </r>
  <r>
    <n v="95"/>
    <x v="22"/>
    <x v="0"/>
    <x v="6"/>
    <x v="2"/>
    <m/>
    <m/>
    <m/>
    <m/>
  </r>
  <r>
    <n v="95"/>
    <x v="22"/>
    <x v="2"/>
    <x v="6"/>
    <x v="2"/>
    <m/>
    <m/>
    <m/>
    <m/>
  </r>
  <r>
    <n v="95"/>
    <x v="22"/>
    <x v="1"/>
    <x v="0"/>
    <x v="2"/>
    <m/>
    <m/>
    <m/>
    <m/>
  </r>
  <r>
    <n v="95"/>
    <x v="22"/>
    <x v="0"/>
    <x v="0"/>
    <x v="2"/>
    <m/>
    <m/>
    <m/>
    <m/>
  </r>
  <r>
    <n v="95"/>
    <x v="22"/>
    <x v="2"/>
    <x v="0"/>
    <x v="2"/>
    <m/>
    <m/>
    <m/>
    <m/>
  </r>
  <r>
    <n v="95"/>
    <x v="22"/>
    <x v="1"/>
    <x v="5"/>
    <x v="2"/>
    <m/>
    <m/>
    <m/>
    <m/>
  </r>
  <r>
    <n v="95"/>
    <x v="22"/>
    <x v="0"/>
    <x v="5"/>
    <x v="2"/>
    <m/>
    <m/>
    <m/>
    <m/>
  </r>
  <r>
    <n v="95"/>
    <x v="22"/>
    <x v="2"/>
    <x v="5"/>
    <x v="2"/>
    <m/>
    <m/>
    <m/>
    <m/>
  </r>
  <r>
    <n v="95"/>
    <x v="22"/>
    <x v="1"/>
    <x v="8"/>
    <x v="2"/>
    <m/>
    <m/>
    <m/>
    <m/>
  </r>
  <r>
    <n v="95"/>
    <x v="22"/>
    <x v="0"/>
    <x v="8"/>
    <x v="2"/>
    <m/>
    <m/>
    <m/>
    <m/>
  </r>
  <r>
    <n v="95"/>
    <x v="22"/>
    <x v="2"/>
    <x v="8"/>
    <x v="2"/>
    <m/>
    <m/>
    <m/>
    <m/>
  </r>
  <r>
    <n v="95"/>
    <x v="22"/>
    <x v="1"/>
    <x v="7"/>
    <x v="2"/>
    <m/>
    <m/>
    <m/>
    <m/>
  </r>
  <r>
    <n v="95"/>
    <x v="22"/>
    <x v="0"/>
    <x v="7"/>
    <x v="2"/>
    <m/>
    <m/>
    <m/>
    <m/>
  </r>
  <r>
    <n v="95"/>
    <x v="22"/>
    <x v="2"/>
    <x v="7"/>
    <x v="2"/>
    <m/>
    <m/>
    <m/>
    <m/>
  </r>
  <r>
    <n v="95"/>
    <x v="22"/>
    <x v="1"/>
    <x v="3"/>
    <x v="2"/>
    <m/>
    <m/>
    <m/>
    <m/>
  </r>
  <r>
    <n v="95"/>
    <x v="22"/>
    <x v="0"/>
    <x v="3"/>
    <x v="2"/>
    <m/>
    <m/>
    <m/>
    <m/>
  </r>
  <r>
    <n v="95"/>
    <x v="22"/>
    <x v="2"/>
    <x v="3"/>
    <x v="2"/>
    <m/>
    <m/>
    <m/>
    <m/>
  </r>
  <r>
    <n v="95"/>
    <x v="22"/>
    <x v="1"/>
    <x v="4"/>
    <x v="2"/>
    <m/>
    <m/>
    <m/>
    <m/>
  </r>
  <r>
    <n v="95"/>
    <x v="22"/>
    <x v="0"/>
    <x v="4"/>
    <x v="2"/>
    <m/>
    <m/>
    <m/>
    <m/>
  </r>
  <r>
    <n v="95"/>
    <x v="22"/>
    <x v="2"/>
    <x v="4"/>
    <x v="2"/>
    <m/>
    <m/>
    <m/>
    <m/>
  </r>
  <r>
    <n v="41"/>
    <x v="23"/>
    <x v="0"/>
    <x v="1"/>
    <x v="2"/>
    <n v="230.89285714285717"/>
    <n v="98.911320598878234"/>
    <n v="447.62318137022345"/>
    <n v="229.89285714285717"/>
  </r>
  <r>
    <n v="41"/>
    <x v="23"/>
    <x v="2"/>
    <x v="1"/>
    <x v="2"/>
    <n v="230.89285714285717"/>
    <n v="98.911320598878234"/>
    <n v="447.62318137022345"/>
    <n v="229.89285714285717"/>
  </r>
  <r>
    <n v="41"/>
    <x v="23"/>
    <x v="1"/>
    <x v="2"/>
    <x v="2"/>
    <n v="428.39000814000815"/>
    <n v="32.184713579316359"/>
    <n v="270.23715035965245"/>
    <n v="270.23715035965245"/>
  </r>
  <r>
    <n v="41"/>
    <x v="23"/>
    <x v="0"/>
    <x v="8"/>
    <x v="2"/>
    <n v="468.64560439560444"/>
    <n v="51.857966181202094"/>
    <n v="476.33895491283891"/>
    <n v="467.64560439560444"/>
  </r>
  <r>
    <n v="41"/>
    <x v="23"/>
    <x v="0"/>
    <x v="3"/>
    <x v="2"/>
    <n v="916.43766407570411"/>
    <n v="27.547089762636968"/>
    <n v="494.8057356454334"/>
    <n v="494.8057356454334"/>
  </r>
  <r>
    <n v="41"/>
    <x v="23"/>
    <x v="1"/>
    <x v="3"/>
    <x v="2"/>
    <n v="926.68092149062045"/>
    <n v="31.297245971548659"/>
    <n v="568.45019044585308"/>
    <n v="568.45019044585308"/>
  </r>
  <r>
    <n v="41"/>
    <x v="23"/>
    <x v="1"/>
    <x v="0"/>
    <x v="2"/>
    <n v="1019.696432786996"/>
    <n v="33.544062408568095"/>
    <n v="670.41331127234457"/>
    <n v="670.41331127234457"/>
  </r>
  <r>
    <n v="41"/>
    <x v="23"/>
    <x v="0"/>
    <x v="0"/>
    <x v="2"/>
    <n v="1240.6221932671262"/>
    <n v="26.079158569947651"/>
    <n v="634.14590491074864"/>
    <n v="634.14590491074864"/>
  </r>
  <r>
    <n v="41"/>
    <x v="23"/>
    <x v="0"/>
    <x v="2"/>
    <x v="2"/>
    <n v="1246.4422467880245"/>
    <n v="21.037537619597963"/>
    <n v="513.95268288620184"/>
    <n v="513.95268288620184"/>
  </r>
  <r>
    <n v="41"/>
    <x v="23"/>
    <x v="0"/>
    <x v="7"/>
    <x v="2"/>
    <n v="1362.8393874643875"/>
    <n v="41.039048497809873"/>
    <n v="1096.2207816507794"/>
    <n v="1096.2207816507794"/>
  </r>
  <r>
    <n v="41"/>
    <x v="23"/>
    <x v="2"/>
    <x v="2"/>
    <x v="2"/>
    <n v="1674.8322549280324"/>
    <n v="20.223783998393742"/>
    <n v="663.88033684126208"/>
    <n v="663.88033684126208"/>
  </r>
  <r>
    <n v="41"/>
    <x v="23"/>
    <x v="2"/>
    <x v="3"/>
    <x v="2"/>
    <n v="1843.1185855663246"/>
    <n v="21.240094226368505"/>
    <n v="767.30104358487552"/>
    <n v="767.30104358487552"/>
  </r>
  <r>
    <n v="41"/>
    <x v="23"/>
    <x v="1"/>
    <x v="8"/>
    <x v="2"/>
    <n v="1972.9754866566127"/>
    <n v="56.873128423833286"/>
    <n v="2199.3020493020517"/>
    <n v="1971.9754866566127"/>
  </r>
  <r>
    <n v="41"/>
    <x v="23"/>
    <x v="2"/>
    <x v="0"/>
    <x v="2"/>
    <n v="2260.3186260541224"/>
    <n v="25.57000635768097"/>
    <n v="1132.8086881163372"/>
    <n v="1132.8086881163372"/>
  </r>
  <r>
    <n v="41"/>
    <x v="23"/>
    <x v="2"/>
    <x v="8"/>
    <x v="2"/>
    <n v="2441.6210910522173"/>
    <n v="54.396098037043473"/>
    <n v="2603.1673406685131"/>
    <n v="2440.6210910522173"/>
  </r>
  <r>
    <n v="41"/>
    <x v="23"/>
    <x v="1"/>
    <x v="7"/>
    <x v="2"/>
    <n v="2785.0275742775743"/>
    <n v="50.396926104743066"/>
    <n v="2750.9938456665595"/>
    <n v="2750.9938456665595"/>
  </r>
  <r>
    <n v="41"/>
    <x v="23"/>
    <x v="2"/>
    <x v="7"/>
    <x v="2"/>
    <n v="4147.8669617419619"/>
    <n v="45.765313778188194"/>
    <n v="3720.6372870802998"/>
    <n v="3720.6372870802998"/>
  </r>
  <r>
    <n v="41"/>
    <x v="23"/>
    <x v="0"/>
    <x v="5"/>
    <x v="2"/>
    <n v="5425.8691060807269"/>
    <n v="25.609094397472543"/>
    <n v="2723.4512448686451"/>
    <n v="2723.4512448686451"/>
  </r>
  <r>
    <n v="41"/>
    <x v="23"/>
    <x v="1"/>
    <x v="4"/>
    <x v="2"/>
    <n v="7676.8710224680844"/>
    <n v="23.64532324993111"/>
    <n v="3557.8330987360255"/>
    <n v="3557.8330987360255"/>
  </r>
  <r>
    <n v="41"/>
    <x v="23"/>
    <x v="0"/>
    <x v="4"/>
    <x v="2"/>
    <n v="7763.7548354283772"/>
    <n v="22.417835231095076"/>
    <n v="3411.3129028349204"/>
    <n v="3411.3129028349204"/>
  </r>
  <r>
    <n v="41"/>
    <x v="23"/>
    <x v="1"/>
    <x v="5"/>
    <x v="2"/>
    <n v="8468.2544054697173"/>
    <n v="25.290819555417166"/>
    <n v="4197.7142447147808"/>
    <n v="4197.7142447147808"/>
  </r>
  <r>
    <n v="41"/>
    <x v="23"/>
    <x v="1"/>
    <x v="6"/>
    <x v="2"/>
    <n v="9499.4050384741004"/>
    <n v="13.552157076297028"/>
    <n v="2523.2536125702613"/>
    <n v="2523.2536125702613"/>
  </r>
  <r>
    <n v="41"/>
    <x v="23"/>
    <x v="2"/>
    <x v="5"/>
    <x v="2"/>
    <n v="13894.123511550442"/>
    <n v="24.557379656264771"/>
    <n v="6687.5840148579064"/>
    <n v="6687.5840148579064"/>
  </r>
  <r>
    <n v="41"/>
    <x v="23"/>
    <x v="2"/>
    <x v="4"/>
    <x v="2"/>
    <n v="15440.625857896461"/>
    <n v="21.702545175816258"/>
    <n v="6567.9772523879419"/>
    <n v="6567.9772523879419"/>
  </r>
  <r>
    <n v="41"/>
    <x v="23"/>
    <x v="0"/>
    <x v="6"/>
    <x v="2"/>
    <n v="20758.85719389718"/>
    <n v="12.664090442658232"/>
    <n v="5152.6840817989114"/>
    <n v="5152.6840817989114"/>
  </r>
  <r>
    <n v="41"/>
    <x v="23"/>
    <x v="2"/>
    <x v="6"/>
    <x v="2"/>
    <n v="30258.262232371279"/>
    <n v="11.338548269442821"/>
    <n v="6724.4614306755284"/>
    <n v="6724.4614306755284"/>
  </r>
  <r>
    <n v="41"/>
    <x v="23"/>
    <x v="1"/>
    <x v="1"/>
    <x v="2"/>
    <m/>
    <m/>
    <m/>
    <m/>
  </r>
  <r>
    <n v="44"/>
    <x v="24"/>
    <x v="1"/>
    <x v="1"/>
    <x v="2"/>
    <n v="50.158391651828239"/>
    <n v="97.986035391906256"/>
    <n v="96.330510016103887"/>
    <n v="49.158391651828239"/>
  </r>
  <r>
    <n v="44"/>
    <x v="24"/>
    <x v="0"/>
    <x v="1"/>
    <x v="2"/>
    <n v="100.31678330365648"/>
    <n v="97.986035391906256"/>
    <n v="192.66102003220777"/>
    <n v="99.316783303656479"/>
  </r>
  <r>
    <n v="44"/>
    <x v="24"/>
    <x v="2"/>
    <x v="1"/>
    <x v="2"/>
    <n v="150.4751749554847"/>
    <n v="97.986035391906242"/>
    <n v="288.99153004831163"/>
    <n v="149.4751749554847"/>
  </r>
  <r>
    <n v="44"/>
    <x v="24"/>
    <x v="1"/>
    <x v="3"/>
    <x v="2"/>
    <n v="861.05395811604774"/>
    <n v="29.712452931946604"/>
    <n v="501.44689396683208"/>
    <n v="501.44689396683208"/>
  </r>
  <r>
    <n v="44"/>
    <x v="24"/>
    <x v="0"/>
    <x v="3"/>
    <x v="2"/>
    <n v="1302.4073912421741"/>
    <n v="31.982503844103611"/>
    <n v="816.42328818103897"/>
    <n v="816.42328818103897"/>
  </r>
  <r>
    <n v="44"/>
    <x v="24"/>
    <x v="2"/>
    <x v="3"/>
    <x v="2"/>
    <n v="2163.4613493582215"/>
    <n v="27.915814064203392"/>
    <n v="1183.7377813699838"/>
    <n v="1183.7377813699838"/>
  </r>
  <r>
    <n v="44"/>
    <x v="24"/>
    <x v="0"/>
    <x v="2"/>
    <x v="2"/>
    <n v="5221.6595661087958"/>
    <n v="22.077226385684781"/>
    <n v="2259.4833028592248"/>
    <n v="2259.4833028592248"/>
  </r>
  <r>
    <n v="44"/>
    <x v="24"/>
    <x v="1"/>
    <x v="6"/>
    <x v="2"/>
    <n v="5702.0976948135976"/>
    <n v="39.024519855601262"/>
    <n v="4361.423844312696"/>
    <n v="4361.423844312696"/>
  </r>
  <r>
    <n v="44"/>
    <x v="24"/>
    <x v="0"/>
    <x v="6"/>
    <x v="2"/>
    <n v="5891.3958088306717"/>
    <n v="27.672053474926887"/>
    <n v="3195.3295893328809"/>
    <n v="3195.3295893328809"/>
  </r>
  <r>
    <n v="44"/>
    <x v="24"/>
    <x v="1"/>
    <x v="2"/>
    <x v="2"/>
    <n v="5893.5493060162989"/>
    <n v="30.143830491683072"/>
    <n v="3482.0213649886618"/>
    <n v="3482.0213649886618"/>
  </r>
  <r>
    <n v="44"/>
    <x v="24"/>
    <x v="1"/>
    <x v="4"/>
    <x v="2"/>
    <n v="7544.8964431050981"/>
    <n v="53.668065351694118"/>
    <n v="7936.4319094544471"/>
    <n v="7543.8964431050981"/>
  </r>
  <r>
    <n v="44"/>
    <x v="24"/>
    <x v="0"/>
    <x v="4"/>
    <x v="2"/>
    <n v="9986.0794319912984"/>
    <n v="41.484052269118962"/>
    <n v="8119.5556059578967"/>
    <n v="8119.5556059578967"/>
  </r>
  <r>
    <n v="44"/>
    <x v="24"/>
    <x v="2"/>
    <x v="2"/>
    <x v="2"/>
    <n v="11115.208872125097"/>
    <n v="24.574726458831424"/>
    <n v="5353.8030642789081"/>
    <n v="5353.8030642789081"/>
  </r>
  <r>
    <n v="44"/>
    <x v="24"/>
    <x v="2"/>
    <x v="6"/>
    <x v="2"/>
    <n v="11593.493503644269"/>
    <n v="31.736700528124501"/>
    <n v="7211.6089354383348"/>
    <n v="7211.6089354383348"/>
  </r>
  <r>
    <n v="44"/>
    <x v="24"/>
    <x v="2"/>
    <x v="4"/>
    <x v="2"/>
    <n v="17530.975875096396"/>
    <n v="43.320928556315877"/>
    <n v="14885.379806787943"/>
    <n v="14885.379806787943"/>
  </r>
  <r>
    <n v="44"/>
    <x v="24"/>
    <x v="0"/>
    <x v="7"/>
    <x v="2"/>
    <n v="64131.677989821903"/>
    <n v="35.660424956109296"/>
    <n v="44824.472649202042"/>
    <n v="44824.472649202042"/>
  </r>
  <r>
    <n v="44"/>
    <x v="24"/>
    <x v="0"/>
    <x v="8"/>
    <x v="2"/>
    <n v="100254.66154620903"/>
    <n v="29.932345758301764"/>
    <n v="58816.800988339921"/>
    <n v="58816.800988339921"/>
  </r>
  <r>
    <n v="44"/>
    <x v="24"/>
    <x v="1"/>
    <x v="7"/>
    <x v="2"/>
    <n v="256944.42023775511"/>
    <n v="35.069505034230978"/>
    <n v="176613.90732529204"/>
    <n v="176613.90732529204"/>
  </r>
  <r>
    <n v="44"/>
    <x v="24"/>
    <x v="2"/>
    <x v="7"/>
    <x v="2"/>
    <n v="321076.09822757705"/>
    <n v="34.872551270491314"/>
    <n v="219456.15686454155"/>
    <n v="219456.15686454155"/>
  </r>
  <r>
    <n v="44"/>
    <x v="24"/>
    <x v="1"/>
    <x v="8"/>
    <x v="2"/>
    <n v="362583.91345029394"/>
    <n v="20.914827903955686"/>
    <n v="148634.25095089094"/>
    <n v="148634.25095089094"/>
  </r>
  <r>
    <n v="44"/>
    <x v="24"/>
    <x v="2"/>
    <x v="8"/>
    <x v="2"/>
    <n v="462838.57499650301"/>
    <n v="22.169630223436098"/>
    <n v="201114.81719196553"/>
    <n v="201114.81719196553"/>
  </r>
  <r>
    <n v="44"/>
    <x v="24"/>
    <x v="1"/>
    <x v="0"/>
    <x v="2"/>
    <m/>
    <m/>
    <m/>
    <m/>
  </r>
  <r>
    <n v="44"/>
    <x v="24"/>
    <x v="0"/>
    <x v="0"/>
    <x v="2"/>
    <m/>
    <m/>
    <m/>
    <m/>
  </r>
  <r>
    <n v="44"/>
    <x v="24"/>
    <x v="2"/>
    <x v="0"/>
    <x v="2"/>
    <m/>
    <m/>
    <m/>
    <m/>
  </r>
  <r>
    <n v="44"/>
    <x v="24"/>
    <x v="1"/>
    <x v="5"/>
    <x v="2"/>
    <m/>
    <m/>
    <m/>
    <m/>
  </r>
  <r>
    <n v="44"/>
    <x v="24"/>
    <x v="0"/>
    <x v="5"/>
    <x v="2"/>
    <m/>
    <m/>
    <m/>
    <m/>
  </r>
  <r>
    <n v="44"/>
    <x v="24"/>
    <x v="2"/>
    <x v="5"/>
    <x v="2"/>
    <m/>
    <m/>
    <m/>
    <m/>
  </r>
  <r>
    <n v="47"/>
    <x v="25"/>
    <x v="1"/>
    <x v="2"/>
    <x v="2"/>
    <n v="2544.1431970119324"/>
    <n v="43.453940937162393"/>
    <n v="2166.8397450853445"/>
    <n v="2166.8397450853445"/>
  </r>
  <r>
    <n v="47"/>
    <x v="25"/>
    <x v="1"/>
    <x v="3"/>
    <x v="2"/>
    <n v="4237.1677354036055"/>
    <n v="23.759416723583371"/>
    <n v="1973.1836254822556"/>
    <n v="1973.1836254822556"/>
  </r>
  <r>
    <n v="47"/>
    <x v="25"/>
    <x v="0"/>
    <x v="3"/>
    <x v="2"/>
    <n v="6293.4495924456369"/>
    <n v="27.593839863085673"/>
    <n v="3403.7446287107955"/>
    <n v="3403.7446287107955"/>
  </r>
  <r>
    <n v="47"/>
    <x v="25"/>
    <x v="0"/>
    <x v="2"/>
    <x v="2"/>
    <n v="6789.1656652762485"/>
    <n v="23.451147154546785"/>
    <n v="3120.5889722306006"/>
    <n v="3120.5889722306006"/>
  </r>
  <r>
    <n v="47"/>
    <x v="25"/>
    <x v="0"/>
    <x v="1"/>
    <x v="2"/>
    <n v="8052.6116933550747"/>
    <n v="74.479191175008808"/>
    <n v="11755.139313043077"/>
    <n v="8051.6116933550747"/>
  </r>
  <r>
    <n v="47"/>
    <x v="25"/>
    <x v="1"/>
    <x v="6"/>
    <x v="2"/>
    <n v="8140.3998199222815"/>
    <n v="24.52373754774894"/>
    <n v="3912.8073628633288"/>
    <n v="3912.8073628633288"/>
  </r>
  <r>
    <n v="47"/>
    <x v="25"/>
    <x v="0"/>
    <x v="8"/>
    <x v="2"/>
    <n v="8746.3675675675677"/>
    <n v="62.502691969191417"/>
    <n v="10714.761751330034"/>
    <n v="8745.3675675675677"/>
  </r>
  <r>
    <n v="47"/>
    <x v="25"/>
    <x v="2"/>
    <x v="2"/>
    <x v="2"/>
    <n v="9333.3088622881805"/>
    <n v="25.98851730778426"/>
    <n v="4754.1536345668628"/>
    <n v="4754.1536345668628"/>
  </r>
  <r>
    <n v="47"/>
    <x v="25"/>
    <x v="2"/>
    <x v="3"/>
    <x v="2"/>
    <n v="10530.617327849242"/>
    <n v="23.555003053117058"/>
    <n v="4861.7549768504477"/>
    <n v="4861.7549768504477"/>
  </r>
  <r>
    <n v="47"/>
    <x v="25"/>
    <x v="0"/>
    <x v="7"/>
    <x v="2"/>
    <n v="10688.966112266115"/>
    <n v="40.863582112714163"/>
    <n v="8561.0731108006676"/>
    <n v="8561.0731108006676"/>
  </r>
  <r>
    <n v="47"/>
    <x v="25"/>
    <x v="1"/>
    <x v="1"/>
    <x v="2"/>
    <n v="11608.96"/>
    <n v="99.696324837846646"/>
    <n v="22684.464684915532"/>
    <n v="11607.96"/>
  </r>
  <r>
    <n v="47"/>
    <x v="25"/>
    <x v="0"/>
    <x v="6"/>
    <x v="2"/>
    <n v="12332.398470139364"/>
    <n v="18.685748717186627"/>
    <n v="4516.6259383075221"/>
    <n v="4516.6259383075221"/>
  </r>
  <r>
    <n v="47"/>
    <x v="25"/>
    <x v="2"/>
    <x v="1"/>
    <x v="2"/>
    <n v="19661.571693355072"/>
    <n v="76.729488873319994"/>
    <n v="29568.997990954518"/>
    <n v="19660.571693355072"/>
  </r>
  <r>
    <n v="47"/>
    <x v="25"/>
    <x v="2"/>
    <x v="6"/>
    <x v="2"/>
    <n v="20472.798290061644"/>
    <n v="17.632935645258772"/>
    <n v="7075.5124806496078"/>
    <n v="7075.5124806496078"/>
  </r>
  <r>
    <n v="47"/>
    <x v="25"/>
    <x v="1"/>
    <x v="4"/>
    <x v="2"/>
    <n v="21334.320997921001"/>
    <n v="24.787110278813355"/>
    <n v="10364.796879061794"/>
    <n v="10364.796879061794"/>
  </r>
  <r>
    <n v="47"/>
    <x v="25"/>
    <x v="0"/>
    <x v="4"/>
    <x v="2"/>
    <n v="25950.565696465696"/>
    <n v="21.335546121029825"/>
    <n v="10851.922029161662"/>
    <n v="10851.922029161662"/>
  </r>
  <r>
    <n v="47"/>
    <x v="25"/>
    <x v="1"/>
    <x v="8"/>
    <x v="2"/>
    <n v="26397.335135135141"/>
    <n v="62.495028410194742"/>
    <n v="32334.163300784567"/>
    <n v="26396.335135135141"/>
  </r>
  <r>
    <n v="47"/>
    <x v="25"/>
    <x v="2"/>
    <x v="8"/>
    <x v="2"/>
    <n v="35143.7027027027"/>
    <n v="62.255869773930392"/>
    <n v="42882.874865130427"/>
    <n v="35142.7027027027"/>
  </r>
  <r>
    <n v="47"/>
    <x v="25"/>
    <x v="1"/>
    <x v="7"/>
    <x v="2"/>
    <n v="44681.413513513515"/>
    <n v="50.655704469720511"/>
    <n v="44362.022173306374"/>
    <n v="44362.022173306374"/>
  </r>
  <r>
    <n v="47"/>
    <x v="25"/>
    <x v="2"/>
    <x v="4"/>
    <x v="2"/>
    <n v="47284.886694386696"/>
    <n v="20.737735566608663"/>
    <n v="19219.396940678773"/>
    <n v="19219.396940678773"/>
  </r>
  <r>
    <n v="47"/>
    <x v="25"/>
    <x v="2"/>
    <x v="7"/>
    <x v="2"/>
    <n v="55370.379625779613"/>
    <n v="48.138357040536405"/>
    <n v="52242.606436358103"/>
    <n v="52242.606436358103"/>
  </r>
  <r>
    <n v="47"/>
    <x v="25"/>
    <x v="1"/>
    <x v="0"/>
    <x v="2"/>
    <m/>
    <m/>
    <m/>
    <m/>
  </r>
  <r>
    <n v="47"/>
    <x v="25"/>
    <x v="0"/>
    <x v="0"/>
    <x v="2"/>
    <m/>
    <m/>
    <m/>
    <m/>
  </r>
  <r>
    <n v="47"/>
    <x v="25"/>
    <x v="2"/>
    <x v="0"/>
    <x v="2"/>
    <m/>
    <m/>
    <m/>
    <m/>
  </r>
  <r>
    <n v="47"/>
    <x v="25"/>
    <x v="1"/>
    <x v="5"/>
    <x v="2"/>
    <m/>
    <m/>
    <m/>
    <m/>
  </r>
  <r>
    <n v="47"/>
    <x v="25"/>
    <x v="0"/>
    <x v="5"/>
    <x v="2"/>
    <m/>
    <m/>
    <m/>
    <m/>
  </r>
  <r>
    <n v="47"/>
    <x v="25"/>
    <x v="2"/>
    <x v="5"/>
    <x v="2"/>
    <m/>
    <m/>
    <m/>
    <m/>
  </r>
  <r>
    <n v="50"/>
    <x v="26"/>
    <x v="0"/>
    <x v="0"/>
    <x v="2"/>
    <n v="104.11111111111111"/>
    <n v="99.034829960764412"/>
    <n v="202.08827324393675"/>
    <n v="103.11111111111111"/>
  </r>
  <r>
    <n v="50"/>
    <x v="26"/>
    <x v="1"/>
    <x v="0"/>
    <x v="2"/>
    <n v="156.16666666666669"/>
    <n v="72.058423154702865"/>
    <n v="220.56122548679156"/>
    <n v="155.16666666666669"/>
  </r>
  <r>
    <n v="50"/>
    <x v="26"/>
    <x v="1"/>
    <x v="2"/>
    <x v="2"/>
    <n v="158.44600718366149"/>
    <n v="90.692824518244336"/>
    <n v="281.65035213243613"/>
    <n v="157.44600718366149"/>
  </r>
  <r>
    <n v="50"/>
    <x v="26"/>
    <x v="2"/>
    <x v="0"/>
    <x v="2"/>
    <n v="260.27777777777777"/>
    <n v="80.527952183887706"/>
    <n v="410.80887429098181"/>
    <n v="259.27777777777777"/>
  </r>
  <r>
    <n v="50"/>
    <x v="26"/>
    <x v="0"/>
    <x v="2"/>
    <x v="2"/>
    <n v="551.79677089600364"/>
    <n v="40.977411532978877"/>
    <n v="443.17958592605828"/>
    <n v="443.17958592605828"/>
  </r>
  <r>
    <n v="50"/>
    <x v="26"/>
    <x v="1"/>
    <x v="1"/>
    <x v="2"/>
    <n v="619.77700251007229"/>
    <n v="62.225812196182297"/>
    <n v="755.89609628940934"/>
    <n v="618.77700251007229"/>
  </r>
  <r>
    <n v="50"/>
    <x v="26"/>
    <x v="2"/>
    <x v="2"/>
    <x v="2"/>
    <n v="710.24277807966496"/>
    <n v="42.757818792395383"/>
    <n v="595.22126727326088"/>
    <n v="595.22126727326088"/>
  </r>
  <r>
    <n v="50"/>
    <x v="26"/>
    <x v="1"/>
    <x v="3"/>
    <x v="2"/>
    <n v="2302.1648420476777"/>
    <n v="31.839953344554651"/>
    <n v="1436.6960947805328"/>
    <n v="1436.6960947805328"/>
  </r>
  <r>
    <n v="50"/>
    <x v="26"/>
    <x v="0"/>
    <x v="7"/>
    <x v="2"/>
    <n v="2406.5793650793648"/>
    <n v="38.828416638391502"/>
    <n v="1831.4958587088825"/>
    <n v="1831.4958587088825"/>
  </r>
  <r>
    <n v="50"/>
    <x v="26"/>
    <x v="0"/>
    <x v="1"/>
    <x v="2"/>
    <n v="2890.0772150214211"/>
    <n v="63.713896046718098"/>
    <n v="3609.1063531993223"/>
    <n v="2889.0772150214211"/>
  </r>
  <r>
    <n v="50"/>
    <x v="26"/>
    <x v="0"/>
    <x v="3"/>
    <x v="2"/>
    <n v="3152.7907408030219"/>
    <n v="33.233617139756504"/>
    <n v="2053.6613518716917"/>
    <n v="2053.6613518716917"/>
  </r>
  <r>
    <n v="50"/>
    <x v="26"/>
    <x v="2"/>
    <x v="1"/>
    <x v="2"/>
    <n v="3509.8542175314933"/>
    <n v="55.720039228841145"/>
    <n v="3833.1566078920196"/>
    <n v="3508.8542175314933"/>
  </r>
  <r>
    <n v="50"/>
    <x v="26"/>
    <x v="2"/>
    <x v="3"/>
    <x v="2"/>
    <n v="5454.9555828506973"/>
    <n v="26.10170319524779"/>
    <n v="2790.7191787098445"/>
    <n v="2790.7191787098445"/>
  </r>
  <r>
    <n v="50"/>
    <x v="26"/>
    <x v="1"/>
    <x v="7"/>
    <x v="2"/>
    <n v="7889.2777777777783"/>
    <n v="48.441139648365663"/>
    <n v="7490.4458885383938"/>
    <n v="7490.4458885383938"/>
  </r>
  <r>
    <n v="50"/>
    <x v="26"/>
    <x v="2"/>
    <x v="7"/>
    <x v="2"/>
    <n v="10295.857142857141"/>
    <n v="44.73663574389942"/>
    <n v="9027.7994091560086"/>
    <n v="9027.7994091560086"/>
  </r>
  <r>
    <n v="50"/>
    <x v="26"/>
    <x v="0"/>
    <x v="8"/>
    <x v="2"/>
    <n v="13918.795329670331"/>
    <n v="52.199706590827155"/>
    <n v="14240.517833208705"/>
    <n v="13917.795329670331"/>
  </r>
  <r>
    <n v="50"/>
    <x v="26"/>
    <x v="0"/>
    <x v="4"/>
    <x v="2"/>
    <n v="18068.822161172164"/>
    <n v="19.084247075892812"/>
    <n v="6758.665383285871"/>
    <n v="6758.665383285871"/>
  </r>
  <r>
    <n v="50"/>
    <x v="26"/>
    <x v="1"/>
    <x v="4"/>
    <x v="2"/>
    <n v="18820.080158730158"/>
    <n v="22.634512096239241"/>
    <n v="8349.2733072974097"/>
    <n v="8349.2733072974097"/>
  </r>
  <r>
    <n v="50"/>
    <x v="26"/>
    <x v="1"/>
    <x v="6"/>
    <x v="2"/>
    <n v="26150.504763410983"/>
    <n v="12.351583277648482"/>
    <n v="6330.8026918211553"/>
    <n v="6330.8026918211553"/>
  </r>
  <r>
    <n v="50"/>
    <x v="26"/>
    <x v="2"/>
    <x v="4"/>
    <x v="2"/>
    <n v="36888.902319902321"/>
    <n v="18.913311693816393"/>
    <n v="13674.749629333561"/>
    <n v="13674.749629333561"/>
  </r>
  <r>
    <n v="50"/>
    <x v="26"/>
    <x v="1"/>
    <x v="8"/>
    <x v="2"/>
    <n v="39621.339407814405"/>
    <n v="60.847943428277539"/>
    <n v="47253.189569249778"/>
    <n v="39620.339407814405"/>
  </r>
  <r>
    <n v="50"/>
    <x v="26"/>
    <x v="0"/>
    <x v="6"/>
    <x v="2"/>
    <n v="39976.346971713021"/>
    <n v="12.952011056479876"/>
    <n v="10148.372124315934"/>
    <n v="10148.372124315934"/>
  </r>
  <r>
    <n v="50"/>
    <x v="26"/>
    <x v="2"/>
    <x v="8"/>
    <x v="2"/>
    <n v="53540.134737484739"/>
    <n v="58.225386282174384"/>
    <n v="61100.942523118349"/>
    <n v="53539.134737484739"/>
  </r>
  <r>
    <n v="50"/>
    <x v="26"/>
    <x v="2"/>
    <x v="6"/>
    <x v="2"/>
    <n v="66126.851735124015"/>
    <n v="12.016412695458206"/>
    <n v="15574.307797732283"/>
    <n v="15574.307797732283"/>
  </r>
  <r>
    <n v="50"/>
    <x v="26"/>
    <x v="1"/>
    <x v="5"/>
    <x v="2"/>
    <m/>
    <m/>
    <m/>
    <m/>
  </r>
  <r>
    <n v="50"/>
    <x v="26"/>
    <x v="0"/>
    <x v="5"/>
    <x v="2"/>
    <m/>
    <m/>
    <m/>
    <m/>
  </r>
  <r>
    <n v="50"/>
    <x v="26"/>
    <x v="2"/>
    <x v="5"/>
    <x v="2"/>
    <m/>
    <m/>
    <m/>
    <m/>
  </r>
  <r>
    <n v="52"/>
    <x v="27"/>
    <x v="0"/>
    <x v="2"/>
    <x v="2"/>
    <n v="53.116913958050532"/>
    <n v="68.796003174224737"/>
    <n v="71.622935072756107"/>
    <n v="52.116913958050532"/>
  </r>
  <r>
    <n v="52"/>
    <x v="27"/>
    <x v="2"/>
    <x v="2"/>
    <x v="2"/>
    <n v="53.116913958050532"/>
    <n v="68.796003174224737"/>
    <n v="71.622935072756107"/>
    <n v="52.116913958050532"/>
  </r>
  <r>
    <n v="52"/>
    <x v="27"/>
    <x v="1"/>
    <x v="3"/>
    <x v="2"/>
    <n v="81.941619947222975"/>
    <n v="98.152359552357296"/>
    <n v="157.63816152990387"/>
    <n v="80.941619947222975"/>
  </r>
  <r>
    <n v="52"/>
    <x v="27"/>
    <x v="0"/>
    <x v="8"/>
    <x v="2"/>
    <n v="152.36270886324166"/>
    <n v="57.817531058444018"/>
    <n v="172.66101877624311"/>
    <n v="151.36270886324166"/>
  </r>
  <r>
    <n v="52"/>
    <x v="27"/>
    <x v="1"/>
    <x v="8"/>
    <x v="2"/>
    <n v="545.84871038241454"/>
    <n v="43.791151758582053"/>
    <n v="468.5055367862193"/>
    <n v="468.5055367862193"/>
  </r>
  <r>
    <n v="52"/>
    <x v="27"/>
    <x v="2"/>
    <x v="8"/>
    <x v="2"/>
    <n v="698.21141924565609"/>
    <n v="41.15998966696133"/>
    <n v="563.27214610950989"/>
    <n v="563.27214610950989"/>
  </r>
  <r>
    <n v="52"/>
    <x v="27"/>
    <x v="0"/>
    <x v="7"/>
    <x v="2"/>
    <n v="900.23952343022688"/>
    <n v="31.763364384317118"/>
    <n v="560.45486591121437"/>
    <n v="560.45486591121437"/>
  </r>
  <r>
    <n v="52"/>
    <x v="27"/>
    <x v="0"/>
    <x v="3"/>
    <x v="2"/>
    <n v="1360.3684246906748"/>
    <n v="99.889674894849307"/>
    <n v="2663.3804897195682"/>
    <n v="1359.3684246906748"/>
  </r>
  <r>
    <n v="52"/>
    <x v="27"/>
    <x v="2"/>
    <x v="3"/>
    <x v="2"/>
    <n v="1442.3100446378978"/>
    <n v="94.379545240806834"/>
    <n v="2668.0414957397825"/>
    <n v="1441.3100446378978"/>
  </r>
  <r>
    <n v="52"/>
    <x v="27"/>
    <x v="1"/>
    <x v="7"/>
    <x v="2"/>
    <n v="1586.2170678078548"/>
    <n v="29.46335149851107"/>
    <n v="916.01131202650367"/>
    <n v="916.01131202650367"/>
  </r>
  <r>
    <n v="52"/>
    <x v="27"/>
    <x v="2"/>
    <x v="7"/>
    <x v="2"/>
    <n v="2486.4565912380817"/>
    <n v="27.181149990444421"/>
    <n v="1324.6610912029605"/>
    <n v="1324.6610912029605"/>
  </r>
  <r>
    <n v="52"/>
    <x v="27"/>
    <x v="1"/>
    <x v="6"/>
    <x v="2"/>
    <n v="2820.0627740137329"/>
    <n v="31.344205463132447"/>
    <n v="1732.4954893493068"/>
    <n v="1732.4954893493068"/>
  </r>
  <r>
    <n v="52"/>
    <x v="27"/>
    <x v="0"/>
    <x v="6"/>
    <x v="2"/>
    <n v="12013.739328012043"/>
    <n v="30.661904416954577"/>
    <n v="7219.9368885279819"/>
    <n v="7219.9368885279819"/>
  </r>
  <r>
    <n v="52"/>
    <x v="27"/>
    <x v="1"/>
    <x v="4"/>
    <x v="2"/>
    <n v="14782.264213982731"/>
    <n v="16.100984547637893"/>
    <n v="4664.9765506933572"/>
    <n v="4664.9765506933572"/>
  </r>
  <r>
    <n v="52"/>
    <x v="27"/>
    <x v="2"/>
    <x v="6"/>
    <x v="2"/>
    <n v="14833.802102025777"/>
    <n v="25.92174517009644"/>
    <n v="7536.5535446501199"/>
    <n v="7536.5535446501199"/>
  </r>
  <r>
    <n v="52"/>
    <x v="27"/>
    <x v="0"/>
    <x v="0"/>
    <x v="2"/>
    <n v="14941.923363335172"/>
    <n v="25.905284228136349"/>
    <n v="7586.6655241876815"/>
    <n v="7586.6655241876815"/>
  </r>
  <r>
    <n v="52"/>
    <x v="27"/>
    <x v="0"/>
    <x v="4"/>
    <x v="2"/>
    <n v="23957.361871238012"/>
    <n v="13.725714734647953"/>
    <n v="6445.1055308511541"/>
    <n v="6445.1055308511541"/>
  </r>
  <r>
    <n v="52"/>
    <x v="27"/>
    <x v="1"/>
    <x v="0"/>
    <x v="2"/>
    <n v="24300.270711095531"/>
    <n v="24.170729727019616"/>
    <n v="11512.163402765495"/>
    <n v="11512.163402765495"/>
  </r>
  <r>
    <n v="52"/>
    <x v="27"/>
    <x v="2"/>
    <x v="4"/>
    <x v="2"/>
    <n v="38739.626085220742"/>
    <n v="12.777309684033614"/>
    <n v="9701.7687108768314"/>
    <n v="9701.7687108768314"/>
  </r>
  <r>
    <n v="52"/>
    <x v="27"/>
    <x v="2"/>
    <x v="0"/>
    <x v="2"/>
    <n v="39242.194074430707"/>
    <n v="24.027129439408366"/>
    <n v="18480.39461964952"/>
    <n v="18480.39461964952"/>
  </r>
  <r>
    <n v="52"/>
    <x v="27"/>
    <x v="0"/>
    <x v="5"/>
    <x v="2"/>
    <n v="175407.12843326997"/>
    <n v="15.337828022728308"/>
    <n v="52731.141649454192"/>
    <n v="52731.141649454192"/>
  </r>
  <r>
    <n v="52"/>
    <x v="27"/>
    <x v="1"/>
    <x v="5"/>
    <x v="2"/>
    <n v="597623.63589843828"/>
    <n v="17.973577938796893"/>
    <n v="210532.12595860002"/>
    <n v="210532.12595860002"/>
  </r>
  <r>
    <n v="52"/>
    <x v="27"/>
    <x v="2"/>
    <x v="5"/>
    <x v="2"/>
    <n v="773030.7643317082"/>
    <n v="17.185139800762357"/>
    <n v="260378.97840447948"/>
    <n v="260378.97840447948"/>
  </r>
  <r>
    <n v="52"/>
    <x v="27"/>
    <x v="1"/>
    <x v="2"/>
    <x v="2"/>
    <m/>
    <m/>
    <m/>
    <m/>
  </r>
  <r>
    <n v="52"/>
    <x v="27"/>
    <x v="1"/>
    <x v="1"/>
    <x v="2"/>
    <m/>
    <m/>
    <m/>
    <m/>
  </r>
  <r>
    <n v="52"/>
    <x v="27"/>
    <x v="0"/>
    <x v="1"/>
    <x v="2"/>
    <m/>
    <m/>
    <m/>
    <m/>
  </r>
  <r>
    <n v="52"/>
    <x v="27"/>
    <x v="2"/>
    <x v="1"/>
    <x v="2"/>
    <m/>
    <m/>
    <m/>
    <m/>
  </r>
  <r>
    <n v="54"/>
    <x v="28"/>
    <x v="1"/>
    <x v="2"/>
    <x v="2"/>
    <n v="32.233082706766915"/>
    <n v="99.332974827262646"/>
    <n v="62.755436665080509"/>
    <n v="31.233082706766915"/>
  </r>
  <r>
    <n v="54"/>
    <x v="28"/>
    <x v="1"/>
    <x v="1"/>
    <x v="2"/>
    <n v="332.76881769438251"/>
    <n v="67.577254269886581"/>
    <n v="440.75701892588722"/>
    <n v="331.76881769438251"/>
  </r>
  <r>
    <n v="54"/>
    <x v="28"/>
    <x v="0"/>
    <x v="1"/>
    <x v="2"/>
    <n v="344.43866525569797"/>
    <n v="60.780386219102489"/>
    <n v="410.32825601945621"/>
    <n v="343.43866525569797"/>
  </r>
  <r>
    <n v="54"/>
    <x v="28"/>
    <x v="0"/>
    <x v="2"/>
    <x v="2"/>
    <n v="494.51011117537433"/>
    <n v="58.162060417398123"/>
    <n v="563.72984847864916"/>
    <n v="493.51011117537433"/>
  </r>
  <r>
    <n v="54"/>
    <x v="28"/>
    <x v="2"/>
    <x v="2"/>
    <x v="2"/>
    <n v="526.74319388214121"/>
    <n v="54.897805694909351"/>
    <n v="566.77409197361192"/>
    <n v="525.74319388214121"/>
  </r>
  <r>
    <n v="54"/>
    <x v="28"/>
    <x v="2"/>
    <x v="1"/>
    <x v="2"/>
    <n v="677.20748295008048"/>
    <n v="59.399159130837894"/>
    <n v="788.42087886918205"/>
    <n v="676.20748295008048"/>
  </r>
  <r>
    <n v="54"/>
    <x v="28"/>
    <x v="1"/>
    <x v="0"/>
    <x v="2"/>
    <n v="918.51637426900584"/>
    <n v="52.845763268893378"/>
    <n v="951.37809791515417"/>
    <n v="917.51637426900584"/>
  </r>
  <r>
    <n v="54"/>
    <x v="28"/>
    <x v="0"/>
    <x v="7"/>
    <x v="2"/>
    <n v="1325.1975901291689"/>
    <n v="36.761914461388514"/>
    <n v="954.84928887422745"/>
    <n v="954.84928887422745"/>
  </r>
  <r>
    <n v="54"/>
    <x v="28"/>
    <x v="0"/>
    <x v="0"/>
    <x v="2"/>
    <n v="1735.0222222222221"/>
    <n v="51.710085352265189"/>
    <n v="1758.4756851040831"/>
    <n v="1734.0222222222221"/>
  </r>
  <r>
    <n v="54"/>
    <x v="28"/>
    <x v="1"/>
    <x v="7"/>
    <x v="2"/>
    <n v="2067.8899749373436"/>
    <n v="50.301051364080038"/>
    <n v="2038.7339809539542"/>
    <n v="2038.7339809539542"/>
  </r>
  <r>
    <n v="54"/>
    <x v="28"/>
    <x v="2"/>
    <x v="0"/>
    <x v="2"/>
    <n v="2653.5385964912284"/>
    <n v="49.460993280248125"/>
    <n v="2572.4344319226611"/>
    <n v="2572.4344319226611"/>
  </r>
  <r>
    <n v="54"/>
    <x v="28"/>
    <x v="2"/>
    <x v="7"/>
    <x v="2"/>
    <n v="3393.0875650665125"/>
    <n v="43.627110438484486"/>
    <n v="2901.3998762006609"/>
    <n v="2901.3998762006609"/>
  </r>
  <r>
    <n v="54"/>
    <x v="28"/>
    <x v="1"/>
    <x v="6"/>
    <x v="2"/>
    <n v="4494.878924398954"/>
    <n v="21.348152724306281"/>
    <n v="1880.7642904045547"/>
    <n v="1880.7642904045547"/>
  </r>
  <r>
    <n v="54"/>
    <x v="28"/>
    <x v="1"/>
    <x v="3"/>
    <x v="2"/>
    <n v="5815.2803713979456"/>
    <n v="23.161004886191687"/>
    <n v="2639.8796470918396"/>
    <n v="2639.8796470918396"/>
  </r>
  <r>
    <n v="54"/>
    <x v="28"/>
    <x v="0"/>
    <x v="3"/>
    <x v="2"/>
    <n v="5926.3038319848802"/>
    <n v="29.044921223367577"/>
    <n v="3373.728947736548"/>
    <n v="3373.728947736548"/>
  </r>
  <r>
    <n v="54"/>
    <x v="28"/>
    <x v="0"/>
    <x v="6"/>
    <x v="2"/>
    <n v="9193.304827403932"/>
    <n v="17.636740333144719"/>
    <n v="3177.9426288696318"/>
    <n v="3177.9426288696318"/>
  </r>
  <r>
    <n v="54"/>
    <x v="28"/>
    <x v="0"/>
    <x v="8"/>
    <x v="2"/>
    <n v="9765.8938933873142"/>
    <n v="43.122472575225089"/>
    <n v="8254.1380351669904"/>
    <n v="8254.1380351669904"/>
  </r>
  <r>
    <n v="54"/>
    <x v="28"/>
    <x v="2"/>
    <x v="3"/>
    <x v="2"/>
    <n v="11741.584203382827"/>
    <n v="19.937337874924872"/>
    <n v="4588.2802564145904"/>
    <n v="4588.2802564145904"/>
  </r>
  <r>
    <n v="54"/>
    <x v="28"/>
    <x v="1"/>
    <x v="4"/>
    <x v="2"/>
    <n v="13127.000945290638"/>
    <n v="20.603750349682482"/>
    <n v="5301.1228262095592"/>
    <n v="5301.1228262095592"/>
  </r>
  <r>
    <n v="54"/>
    <x v="28"/>
    <x v="2"/>
    <x v="6"/>
    <x v="2"/>
    <n v="13688.18375180289"/>
    <n v="15.846463920909812"/>
    <n v="4251.422475328277"/>
    <n v="4251.422475328277"/>
  </r>
  <r>
    <n v="54"/>
    <x v="28"/>
    <x v="1"/>
    <x v="8"/>
    <x v="2"/>
    <n v="15719.877923976608"/>
    <n v="41.932715751569766"/>
    <n v="12919.87258365556"/>
    <n v="12919.87258365556"/>
  </r>
  <r>
    <n v="54"/>
    <x v="28"/>
    <x v="0"/>
    <x v="4"/>
    <x v="2"/>
    <n v="20251.333088276395"/>
    <n v="18.492514671092003"/>
    <n v="7340.162255184794"/>
    <n v="7340.162255184794"/>
  </r>
  <r>
    <n v="54"/>
    <x v="28"/>
    <x v="2"/>
    <x v="8"/>
    <x v="2"/>
    <n v="25485.771817363926"/>
    <n v="41.581049793156247"/>
    <n v="20770.61288031462"/>
    <n v="20770.61288031462"/>
  </r>
  <r>
    <n v="54"/>
    <x v="28"/>
    <x v="2"/>
    <x v="4"/>
    <x v="2"/>
    <n v="33378.334033567022"/>
    <n v="18.562892659619674"/>
    <n v="12144.12926371188"/>
    <n v="12144.12926371188"/>
  </r>
  <r>
    <n v="54"/>
    <x v="28"/>
    <x v="1"/>
    <x v="5"/>
    <x v="2"/>
    <m/>
    <m/>
    <m/>
    <m/>
  </r>
  <r>
    <n v="54"/>
    <x v="28"/>
    <x v="0"/>
    <x v="5"/>
    <x v="2"/>
    <m/>
    <m/>
    <m/>
    <m/>
  </r>
  <r>
    <n v="54"/>
    <x v="28"/>
    <x v="2"/>
    <x v="5"/>
    <x v="2"/>
    <m/>
    <m/>
    <m/>
    <m/>
  </r>
  <r>
    <n v="86"/>
    <x v="29"/>
    <x v="1"/>
    <x v="2"/>
    <x v="2"/>
    <m/>
    <m/>
    <m/>
    <m/>
  </r>
  <r>
    <n v="86"/>
    <x v="29"/>
    <x v="0"/>
    <x v="2"/>
    <x v="2"/>
    <m/>
    <m/>
    <m/>
    <m/>
  </r>
  <r>
    <n v="86"/>
    <x v="29"/>
    <x v="2"/>
    <x v="2"/>
    <x v="2"/>
    <m/>
    <m/>
    <m/>
    <m/>
  </r>
  <r>
    <n v="86"/>
    <x v="29"/>
    <x v="1"/>
    <x v="1"/>
    <x v="2"/>
    <m/>
    <m/>
    <m/>
    <m/>
  </r>
  <r>
    <n v="86"/>
    <x v="29"/>
    <x v="0"/>
    <x v="1"/>
    <x v="2"/>
    <m/>
    <m/>
    <m/>
    <m/>
  </r>
  <r>
    <n v="86"/>
    <x v="29"/>
    <x v="2"/>
    <x v="1"/>
    <x v="2"/>
    <m/>
    <m/>
    <m/>
    <m/>
  </r>
  <r>
    <n v="86"/>
    <x v="29"/>
    <x v="1"/>
    <x v="6"/>
    <x v="2"/>
    <m/>
    <m/>
    <m/>
    <m/>
  </r>
  <r>
    <n v="86"/>
    <x v="29"/>
    <x v="0"/>
    <x v="6"/>
    <x v="2"/>
    <m/>
    <m/>
    <m/>
    <m/>
  </r>
  <r>
    <n v="86"/>
    <x v="29"/>
    <x v="2"/>
    <x v="6"/>
    <x v="2"/>
    <m/>
    <m/>
    <m/>
    <m/>
  </r>
  <r>
    <n v="86"/>
    <x v="29"/>
    <x v="1"/>
    <x v="0"/>
    <x v="2"/>
    <m/>
    <m/>
    <m/>
    <m/>
  </r>
  <r>
    <n v="86"/>
    <x v="29"/>
    <x v="0"/>
    <x v="0"/>
    <x v="2"/>
    <m/>
    <m/>
    <m/>
    <m/>
  </r>
  <r>
    <n v="86"/>
    <x v="29"/>
    <x v="2"/>
    <x v="0"/>
    <x v="2"/>
    <m/>
    <m/>
    <m/>
    <m/>
  </r>
  <r>
    <n v="86"/>
    <x v="29"/>
    <x v="1"/>
    <x v="5"/>
    <x v="2"/>
    <m/>
    <m/>
    <m/>
    <m/>
  </r>
  <r>
    <n v="86"/>
    <x v="29"/>
    <x v="0"/>
    <x v="5"/>
    <x v="2"/>
    <m/>
    <m/>
    <m/>
    <m/>
  </r>
  <r>
    <n v="86"/>
    <x v="29"/>
    <x v="2"/>
    <x v="5"/>
    <x v="2"/>
    <m/>
    <m/>
    <m/>
    <m/>
  </r>
  <r>
    <n v="86"/>
    <x v="29"/>
    <x v="1"/>
    <x v="8"/>
    <x v="2"/>
    <m/>
    <m/>
    <m/>
    <m/>
  </r>
  <r>
    <n v="86"/>
    <x v="29"/>
    <x v="0"/>
    <x v="8"/>
    <x v="2"/>
    <m/>
    <m/>
    <m/>
    <m/>
  </r>
  <r>
    <n v="86"/>
    <x v="29"/>
    <x v="2"/>
    <x v="8"/>
    <x v="2"/>
    <m/>
    <m/>
    <m/>
    <m/>
  </r>
  <r>
    <n v="86"/>
    <x v="29"/>
    <x v="1"/>
    <x v="7"/>
    <x v="2"/>
    <m/>
    <m/>
    <m/>
    <m/>
  </r>
  <r>
    <n v="86"/>
    <x v="29"/>
    <x v="0"/>
    <x v="7"/>
    <x v="2"/>
    <m/>
    <m/>
    <m/>
    <m/>
  </r>
  <r>
    <n v="86"/>
    <x v="29"/>
    <x v="2"/>
    <x v="7"/>
    <x v="2"/>
    <m/>
    <m/>
    <m/>
    <m/>
  </r>
  <r>
    <n v="86"/>
    <x v="29"/>
    <x v="1"/>
    <x v="3"/>
    <x v="2"/>
    <m/>
    <m/>
    <m/>
    <m/>
  </r>
  <r>
    <n v="86"/>
    <x v="29"/>
    <x v="0"/>
    <x v="3"/>
    <x v="2"/>
    <m/>
    <m/>
    <m/>
    <m/>
  </r>
  <r>
    <n v="86"/>
    <x v="29"/>
    <x v="2"/>
    <x v="3"/>
    <x v="2"/>
    <m/>
    <m/>
    <m/>
    <m/>
  </r>
  <r>
    <n v="86"/>
    <x v="29"/>
    <x v="1"/>
    <x v="4"/>
    <x v="2"/>
    <m/>
    <m/>
    <m/>
    <m/>
  </r>
  <r>
    <n v="86"/>
    <x v="29"/>
    <x v="0"/>
    <x v="4"/>
    <x v="2"/>
    <m/>
    <m/>
    <m/>
    <m/>
  </r>
  <r>
    <n v="86"/>
    <x v="29"/>
    <x v="2"/>
    <x v="4"/>
    <x v="2"/>
    <m/>
    <m/>
    <m/>
    <m/>
  </r>
  <r>
    <n v="63"/>
    <x v="30"/>
    <x v="0"/>
    <x v="2"/>
    <x v="2"/>
    <n v="18.653655785751258"/>
    <n v="97.579456698226082"/>
    <n v="35.676186501382858"/>
    <n v="17.653655785751258"/>
  </r>
  <r>
    <n v="63"/>
    <x v="30"/>
    <x v="2"/>
    <x v="2"/>
    <x v="2"/>
    <n v="18.653655785751258"/>
    <n v="97.579456698226082"/>
    <n v="35.676186501382858"/>
    <n v="17.653655785751258"/>
  </r>
  <r>
    <n v="63"/>
    <x v="30"/>
    <x v="1"/>
    <x v="3"/>
    <x v="2"/>
    <n v="35.759344572795968"/>
    <n v="72.161501668502865"/>
    <n v="50.576780859865949"/>
    <n v="34.759344572795968"/>
  </r>
  <r>
    <n v="63"/>
    <x v="30"/>
    <x v="0"/>
    <x v="3"/>
    <x v="2"/>
    <n v="94.046969725447127"/>
    <n v="53.050792499351893"/>
    <n v="97.789619011511505"/>
    <n v="93.046969725447127"/>
  </r>
  <r>
    <n v="63"/>
    <x v="30"/>
    <x v="0"/>
    <x v="0"/>
    <x v="2"/>
    <n v="101.00646503147715"/>
    <n v="97.493498148570637"/>
    <n v="193.01048278618364"/>
    <n v="100.00646503147715"/>
  </r>
  <r>
    <n v="63"/>
    <x v="30"/>
    <x v="2"/>
    <x v="3"/>
    <x v="2"/>
    <n v="129.80631429824308"/>
    <n v="55.627057146891637"/>
    <n v="141.5265679645166"/>
    <n v="128.80631429824308"/>
  </r>
  <r>
    <n v="63"/>
    <x v="30"/>
    <x v="1"/>
    <x v="0"/>
    <x v="2"/>
    <n v="162.96081951444114"/>
    <n v="85.275422546038058"/>
    <n v="272.3724337538352"/>
    <n v="161.96081951444114"/>
  </r>
  <r>
    <n v="63"/>
    <x v="30"/>
    <x v="0"/>
    <x v="8"/>
    <x v="2"/>
    <n v="225.68403883120465"/>
    <n v="61.197635781333801"/>
    <n v="270.70206035702813"/>
    <n v="224.68403883120465"/>
  </r>
  <r>
    <n v="63"/>
    <x v="30"/>
    <x v="2"/>
    <x v="0"/>
    <x v="2"/>
    <n v="263.96728454591829"/>
    <n v="89.698589587084015"/>
    <n v="464.07886516966641"/>
    <n v="262.96728454591829"/>
  </r>
  <r>
    <n v="63"/>
    <x v="30"/>
    <x v="1"/>
    <x v="1"/>
    <x v="2"/>
    <n v="549.81400747749331"/>
    <n v="97.513716179201481"/>
    <n v="1050.8423786995891"/>
    <n v="548.81400747749331"/>
  </r>
  <r>
    <n v="63"/>
    <x v="30"/>
    <x v="1"/>
    <x v="8"/>
    <x v="2"/>
    <n v="928.67333243903238"/>
    <n v="91.040470310767816"/>
    <n v="1657.1183962262237"/>
    <n v="927.67333243903238"/>
  </r>
  <r>
    <n v="63"/>
    <x v="30"/>
    <x v="2"/>
    <x v="8"/>
    <x v="2"/>
    <n v="1154.3573712702371"/>
    <n v="83.955038582305548"/>
    <n v="1899.5167057981266"/>
    <n v="1153.3573712702371"/>
  </r>
  <r>
    <n v="63"/>
    <x v="30"/>
    <x v="1"/>
    <x v="6"/>
    <x v="2"/>
    <n v="1219.5085875804657"/>
    <n v="32.133385487842396"/>
    <n v="768.06401518896325"/>
    <n v="768.06401518896325"/>
  </r>
  <r>
    <n v="63"/>
    <x v="30"/>
    <x v="0"/>
    <x v="6"/>
    <x v="2"/>
    <n v="1293.432540656383"/>
    <n v="23.178062184012411"/>
    <n v="587.59349321991249"/>
    <n v="587.59349321991249"/>
  </r>
  <r>
    <n v="63"/>
    <x v="30"/>
    <x v="0"/>
    <x v="4"/>
    <x v="2"/>
    <n v="1337.292709977263"/>
    <n v="42.203895478977458"/>
    <n v="1106.2036504309067"/>
    <n v="1106.2036504309067"/>
  </r>
  <r>
    <n v="63"/>
    <x v="30"/>
    <x v="1"/>
    <x v="4"/>
    <x v="2"/>
    <n v="2073.5723342686442"/>
    <n v="55.365388834023847"/>
    <n v="2250.1611158202559"/>
    <n v="2072.5723342686442"/>
  </r>
  <r>
    <n v="63"/>
    <x v="30"/>
    <x v="2"/>
    <x v="6"/>
    <x v="2"/>
    <n v="2512.9411282368487"/>
    <n v="22.744432811037374"/>
    <n v="1120.246244725799"/>
    <n v="1120.246244725799"/>
  </r>
  <r>
    <n v="63"/>
    <x v="30"/>
    <x v="0"/>
    <x v="1"/>
    <x v="2"/>
    <n v="2597.5294413674424"/>
    <n v="97.087791287802617"/>
    <n v="4942.8925668411339"/>
    <n v="2596.5294413674424"/>
  </r>
  <r>
    <n v="63"/>
    <x v="30"/>
    <x v="2"/>
    <x v="1"/>
    <x v="2"/>
    <n v="3147.3434488449357"/>
    <n v="97.162079125916961"/>
    <n v="5993.727690976918"/>
    <n v="3146.3434488449357"/>
  </r>
  <r>
    <n v="63"/>
    <x v="30"/>
    <x v="2"/>
    <x v="4"/>
    <x v="2"/>
    <n v="3410.8650442459075"/>
    <n v="39.873209091719026"/>
    <n v="2665.6418478199098"/>
    <n v="2665.6418478199098"/>
  </r>
  <r>
    <n v="63"/>
    <x v="30"/>
    <x v="1"/>
    <x v="2"/>
    <x v="2"/>
    <m/>
    <m/>
    <m/>
    <m/>
  </r>
  <r>
    <n v="63"/>
    <x v="30"/>
    <x v="1"/>
    <x v="5"/>
    <x v="2"/>
    <m/>
    <m/>
    <m/>
    <m/>
  </r>
  <r>
    <n v="63"/>
    <x v="30"/>
    <x v="0"/>
    <x v="5"/>
    <x v="2"/>
    <m/>
    <m/>
    <m/>
    <m/>
  </r>
  <r>
    <n v="63"/>
    <x v="30"/>
    <x v="2"/>
    <x v="5"/>
    <x v="2"/>
    <m/>
    <m/>
    <m/>
    <m/>
  </r>
  <r>
    <n v="63"/>
    <x v="30"/>
    <x v="1"/>
    <x v="7"/>
    <x v="2"/>
    <m/>
    <m/>
    <m/>
    <m/>
  </r>
  <r>
    <n v="63"/>
    <x v="30"/>
    <x v="0"/>
    <x v="7"/>
    <x v="2"/>
    <m/>
    <m/>
    <m/>
    <m/>
  </r>
  <r>
    <n v="63"/>
    <x v="30"/>
    <x v="2"/>
    <x v="7"/>
    <x v="2"/>
    <m/>
    <m/>
    <m/>
    <m/>
  </r>
  <r>
    <n v="66"/>
    <x v="31"/>
    <x v="1"/>
    <x v="0"/>
    <x v="2"/>
    <n v="22.24446752919696"/>
    <n v="97.726403888518135"/>
    <n v="42.607887633649248"/>
    <n v="21.24446752919696"/>
  </r>
  <r>
    <n v="66"/>
    <x v="31"/>
    <x v="1"/>
    <x v="5"/>
    <x v="2"/>
    <n v="22.24446752919696"/>
    <n v="97.726403888518135"/>
    <n v="42.607887633649248"/>
    <n v="21.24446752919696"/>
  </r>
  <r>
    <n v="66"/>
    <x v="31"/>
    <x v="1"/>
    <x v="8"/>
    <x v="2"/>
    <n v="48.862915459936616"/>
    <n v="98.971439404854493"/>
    <n v="94.786248301117823"/>
    <n v="47.862915459936616"/>
  </r>
  <r>
    <n v="66"/>
    <x v="31"/>
    <x v="0"/>
    <x v="8"/>
    <x v="2"/>
    <n v="48.862915459936616"/>
    <n v="98.971439404854493"/>
    <n v="94.786248301117823"/>
    <n v="47.862915459936616"/>
  </r>
  <r>
    <n v="66"/>
    <x v="31"/>
    <x v="0"/>
    <x v="7"/>
    <x v="2"/>
    <n v="49.076113304245503"/>
    <n v="97.941154601886865"/>
    <n v="94.208795527660186"/>
    <n v="48.076113304245503"/>
  </r>
  <r>
    <n v="66"/>
    <x v="31"/>
    <x v="0"/>
    <x v="5"/>
    <x v="2"/>
    <n v="66.733402587590888"/>
    <n v="97.726403888518149"/>
    <n v="127.82366290094778"/>
    <n v="65.733402587590888"/>
  </r>
  <r>
    <n v="66"/>
    <x v="31"/>
    <x v="2"/>
    <x v="5"/>
    <x v="2"/>
    <n v="88.977870116787841"/>
    <n v="97.726403888518135"/>
    <n v="170.43155053459699"/>
    <n v="87.977870116787841"/>
  </r>
  <r>
    <n v="66"/>
    <x v="31"/>
    <x v="2"/>
    <x v="8"/>
    <x v="2"/>
    <n v="97.725830919873232"/>
    <n v="98.971439404854493"/>
    <n v="189.57249660223565"/>
    <n v="96.725830919873232"/>
  </r>
  <r>
    <n v="66"/>
    <x v="31"/>
    <x v="1"/>
    <x v="2"/>
    <x v="2"/>
    <n v="118.11347801446827"/>
    <n v="97.860504217267533"/>
    <n v="226.54943246167977"/>
    <n v="117.11347801446827"/>
  </r>
  <r>
    <n v="66"/>
    <x v="31"/>
    <x v="1"/>
    <x v="7"/>
    <x v="2"/>
    <n v="122.69028326061375"/>
    <n v="97.941154601886879"/>
    <n v="235.52198881915047"/>
    <n v="121.69028326061375"/>
  </r>
  <r>
    <n v="66"/>
    <x v="31"/>
    <x v="0"/>
    <x v="1"/>
    <x v="2"/>
    <n v="147.37969598649903"/>
    <n v="98.001004836462812"/>
    <n v="283.08982266371845"/>
    <n v="146.37969598649903"/>
  </r>
  <r>
    <n v="66"/>
    <x v="31"/>
    <x v="2"/>
    <x v="7"/>
    <x v="2"/>
    <n v="171.76639656485926"/>
    <n v="97.941154601886893"/>
    <n v="329.73078434681076"/>
    <n v="170.76639656485926"/>
  </r>
  <r>
    <n v="66"/>
    <x v="31"/>
    <x v="0"/>
    <x v="0"/>
    <x v="2"/>
    <n v="192.09376541638986"/>
    <n v="45.002686593666105"/>
    <n v="169.43681622396778"/>
    <n v="169.43681622396778"/>
  </r>
  <r>
    <n v="66"/>
    <x v="31"/>
    <x v="0"/>
    <x v="3"/>
    <x v="2"/>
    <n v="214.1133643173377"/>
    <n v="51.885361923080389"/>
    <n v="217.74324824339928"/>
    <n v="213.1133643173377"/>
  </r>
  <r>
    <n v="66"/>
    <x v="31"/>
    <x v="2"/>
    <x v="0"/>
    <x v="2"/>
    <n v="214.33823294558681"/>
    <n v="43.99185346931376"/>
    <n v="184.8110682776323"/>
    <n v="184.8110682776323"/>
  </r>
  <r>
    <n v="66"/>
    <x v="31"/>
    <x v="0"/>
    <x v="2"/>
    <x v="2"/>
    <n v="390.28839476402351"/>
    <n v="88.925144578358768"/>
    <n v="680.24645786026838"/>
    <n v="389.28839476402351"/>
  </r>
  <r>
    <n v="66"/>
    <x v="31"/>
    <x v="1"/>
    <x v="3"/>
    <x v="2"/>
    <n v="438.60454792145919"/>
    <n v="57.294170320614768"/>
    <n v="492.53787997136317"/>
    <n v="437.60454792145919"/>
  </r>
  <r>
    <n v="66"/>
    <x v="31"/>
    <x v="2"/>
    <x v="2"/>
    <x v="2"/>
    <n v="508.40187277849179"/>
    <n v="90.957525955065762"/>
    <n v="906.36234016153264"/>
    <n v="507.40187277849179"/>
  </r>
  <r>
    <n v="66"/>
    <x v="31"/>
    <x v="1"/>
    <x v="1"/>
    <x v="2"/>
    <n v="534.77775400815358"/>
    <n v="98.001004836462812"/>
    <n v="1027.2116422369213"/>
    <n v="533.77775400815358"/>
  </r>
  <r>
    <n v="66"/>
    <x v="31"/>
    <x v="2"/>
    <x v="3"/>
    <x v="2"/>
    <n v="652.717912238797"/>
    <n v="48.271669618170201"/>
    <n v="617.55255490367915"/>
    <n v="617.55255490367915"/>
  </r>
  <r>
    <n v="66"/>
    <x v="31"/>
    <x v="2"/>
    <x v="1"/>
    <x v="2"/>
    <n v="682.15744999465267"/>
    <n v="98.001004836462812"/>
    <n v="1310.30146490064"/>
    <n v="681.15744999465267"/>
  </r>
  <r>
    <n v="66"/>
    <x v="31"/>
    <x v="1"/>
    <x v="6"/>
    <x v="2"/>
    <n v="1793.3932525207661"/>
    <n v="29.66805363394306"/>
    <n v="1042.8471491697385"/>
    <n v="1042.8471491697385"/>
  </r>
  <r>
    <n v="66"/>
    <x v="31"/>
    <x v="1"/>
    <x v="4"/>
    <x v="2"/>
    <n v="2404.4510317607637"/>
    <n v="29.319673700124739"/>
    <n v="1381.7553057114158"/>
    <n v="1381.7553057114158"/>
  </r>
  <r>
    <n v="66"/>
    <x v="31"/>
    <x v="0"/>
    <x v="6"/>
    <x v="2"/>
    <n v="2564.9071228633802"/>
    <n v="27.830822615816952"/>
    <n v="1399.1161131841404"/>
    <n v="1399.1161131841404"/>
  </r>
  <r>
    <n v="66"/>
    <x v="31"/>
    <x v="2"/>
    <x v="6"/>
    <x v="2"/>
    <n v="4358.3003753841458"/>
    <n v="23.273998714633375"/>
    <n v="1988.1275157596647"/>
    <n v="1988.1275157596647"/>
  </r>
  <r>
    <n v="66"/>
    <x v="31"/>
    <x v="0"/>
    <x v="4"/>
    <x v="2"/>
    <n v="7853.8020711277304"/>
    <n v="34.295639706447233"/>
    <n v="5279.2828566800554"/>
    <n v="5279.2828566800554"/>
  </r>
  <r>
    <n v="66"/>
    <x v="31"/>
    <x v="2"/>
    <x v="4"/>
    <x v="2"/>
    <n v="10258.253102888495"/>
    <n v="28.351008747380664"/>
    <n v="5700.3037396755963"/>
    <n v="5700.3037396755963"/>
  </r>
  <r>
    <n v="68"/>
    <x v="32"/>
    <x v="1"/>
    <x v="2"/>
    <x v="2"/>
    <n v="63.983137366567689"/>
    <n v="69.764650398699487"/>
    <n v="87.489719711894978"/>
    <n v="62.983137366567689"/>
  </r>
  <r>
    <n v="68"/>
    <x v="32"/>
    <x v="1"/>
    <x v="1"/>
    <x v="2"/>
    <n v="156.63382496907531"/>
    <n v="93.007398413615533"/>
    <n v="285.5348494533672"/>
    <n v="155.63382496907531"/>
  </r>
  <r>
    <n v="68"/>
    <x v="32"/>
    <x v="0"/>
    <x v="2"/>
    <x v="2"/>
    <n v="450.46687505933647"/>
    <n v="38.448471998978832"/>
    <n v="339.46735543085333"/>
    <n v="339.46735543085333"/>
  </r>
  <r>
    <n v="68"/>
    <x v="32"/>
    <x v="2"/>
    <x v="2"/>
    <x v="2"/>
    <n v="514.45001242590422"/>
    <n v="34.937705480531982"/>
    <n v="352.28457916440829"/>
    <n v="352.28457916440829"/>
  </r>
  <r>
    <n v="68"/>
    <x v="32"/>
    <x v="0"/>
    <x v="3"/>
    <x v="2"/>
    <n v="3488.1456104629701"/>
    <n v="16.680293708070202"/>
    <n v="1140.3925482691482"/>
    <n v="1140.3925482691482"/>
  </r>
  <r>
    <n v="68"/>
    <x v="32"/>
    <x v="0"/>
    <x v="1"/>
    <x v="2"/>
    <n v="3508.5885133096458"/>
    <n v="80.111903312251727"/>
    <n v="5509.1621933184915"/>
    <n v="3507.5885133096458"/>
  </r>
  <r>
    <n v="68"/>
    <x v="32"/>
    <x v="2"/>
    <x v="1"/>
    <x v="2"/>
    <n v="3665.2223382787211"/>
    <n v="76.487587152511011"/>
    <n v="5494.742655435507"/>
    <n v="3664.2223382787211"/>
  </r>
  <r>
    <n v="68"/>
    <x v="32"/>
    <x v="1"/>
    <x v="0"/>
    <x v="2"/>
    <n v="3852.3538189890078"/>
    <n v="35.845071670610992"/>
    <n v="2706.5228153473736"/>
    <n v="2706.5228153473736"/>
  </r>
  <r>
    <n v="68"/>
    <x v="32"/>
    <x v="1"/>
    <x v="3"/>
    <x v="2"/>
    <n v="4113.7226167800382"/>
    <n v="22.644227277611904"/>
    <n v="1825.7805698718234"/>
    <n v="1825.7805698718234"/>
  </r>
  <r>
    <n v="68"/>
    <x v="32"/>
    <x v="0"/>
    <x v="0"/>
    <x v="2"/>
    <n v="4653.5577408546833"/>
    <n v="61.104837394303289"/>
    <n v="5573.3558255745647"/>
    <n v="4652.5577408546833"/>
  </r>
  <r>
    <n v="68"/>
    <x v="32"/>
    <x v="2"/>
    <x v="3"/>
    <x v="2"/>
    <n v="7601.8682272430087"/>
    <n v="17.141950043274075"/>
    <n v="2554.0925695842611"/>
    <n v="2554.0925695842611"/>
  </r>
  <r>
    <n v="68"/>
    <x v="32"/>
    <x v="2"/>
    <x v="0"/>
    <x v="2"/>
    <n v="8505.9115598436892"/>
    <n v="48.178147319150575"/>
    <n v="8032.0615801907761"/>
    <n v="8032.0615801907761"/>
  </r>
  <r>
    <n v="68"/>
    <x v="32"/>
    <x v="1"/>
    <x v="4"/>
    <x v="2"/>
    <n v="10041.531012793588"/>
    <n v="26.379252451806728"/>
    <n v="5191.8063991469189"/>
    <n v="5191.8063991469189"/>
  </r>
  <r>
    <n v="68"/>
    <x v="32"/>
    <x v="0"/>
    <x v="7"/>
    <x v="2"/>
    <n v="11865.416308988024"/>
    <n v="30.2225874382681"/>
    <n v="7028.6302050409204"/>
    <n v="7028.6302050409204"/>
  </r>
  <r>
    <n v="68"/>
    <x v="32"/>
    <x v="0"/>
    <x v="4"/>
    <x v="2"/>
    <n v="12501.983874463358"/>
    <n v="23.721615859674561"/>
    <n v="5812.7182754957657"/>
    <n v="5812.7182754957657"/>
  </r>
  <r>
    <n v="68"/>
    <x v="32"/>
    <x v="1"/>
    <x v="6"/>
    <x v="2"/>
    <n v="14494.9181975024"/>
    <n v="16.834482128330333"/>
    <n v="4782.6830504103"/>
    <n v="4782.6830504103"/>
  </r>
  <r>
    <n v="68"/>
    <x v="32"/>
    <x v="1"/>
    <x v="7"/>
    <x v="2"/>
    <n v="18783.557703946717"/>
    <n v="27.438876354410208"/>
    <n v="10101.834459756656"/>
    <n v="10101.834459756656"/>
  </r>
  <r>
    <n v="68"/>
    <x v="32"/>
    <x v="2"/>
    <x v="4"/>
    <x v="2"/>
    <n v="22543.514887256944"/>
    <n v="24.290422528650488"/>
    <n v="10732.793437090919"/>
    <n v="10732.793437090919"/>
  </r>
  <r>
    <n v="68"/>
    <x v="32"/>
    <x v="0"/>
    <x v="6"/>
    <x v="2"/>
    <n v="24156.628466231243"/>
    <n v="10.666407274995782"/>
    <n v="5050.2229771869515"/>
    <n v="5050.2229771869515"/>
  </r>
  <r>
    <n v="68"/>
    <x v="32"/>
    <x v="2"/>
    <x v="7"/>
    <x v="2"/>
    <n v="30648.974012934741"/>
    <n v="27.659596933849329"/>
    <n v="16615.670045622432"/>
    <n v="16615.670045622432"/>
  </r>
  <r>
    <n v="68"/>
    <x v="32"/>
    <x v="2"/>
    <x v="6"/>
    <x v="2"/>
    <n v="38651.546663733636"/>
    <n v="11.90817602485609"/>
    <n v="9021.2806575717132"/>
    <n v="9021.2806575717132"/>
  </r>
  <r>
    <n v="68"/>
    <x v="32"/>
    <x v="0"/>
    <x v="8"/>
    <x v="2"/>
    <n v="46670.917346389477"/>
    <n v="34.848176566827156"/>
    <n v="31877.368817166425"/>
    <n v="31877.368817166425"/>
  </r>
  <r>
    <n v="68"/>
    <x v="32"/>
    <x v="1"/>
    <x v="8"/>
    <x v="2"/>
    <n v="68151.476776814117"/>
    <n v="25.738586642736216"/>
    <n v="34380.804721068918"/>
    <n v="34380.804721068918"/>
  </r>
  <r>
    <n v="68"/>
    <x v="32"/>
    <x v="2"/>
    <x v="8"/>
    <x v="2"/>
    <n v="114822.39412320357"/>
    <n v="26.962323495751761"/>
    <n v="60679.219284167804"/>
    <n v="60679.219284167804"/>
  </r>
  <r>
    <n v="68"/>
    <x v="32"/>
    <x v="1"/>
    <x v="5"/>
    <x v="2"/>
    <m/>
    <m/>
    <m/>
    <m/>
  </r>
  <r>
    <n v="68"/>
    <x v="32"/>
    <x v="0"/>
    <x v="5"/>
    <x v="2"/>
    <m/>
    <m/>
    <m/>
    <m/>
  </r>
  <r>
    <n v="68"/>
    <x v="32"/>
    <x v="2"/>
    <x v="5"/>
    <x v="2"/>
    <m/>
    <m/>
    <m/>
    <m/>
  </r>
  <r>
    <n v="70"/>
    <x v="33"/>
    <x v="1"/>
    <x v="0"/>
    <x v="2"/>
    <n v="26.185885274740443"/>
    <n v="98.071988241933255"/>
    <n v="50.334795922271582"/>
    <n v="25.185885274740443"/>
  </r>
  <r>
    <n v="70"/>
    <x v="33"/>
    <x v="0"/>
    <x v="0"/>
    <x v="2"/>
    <n v="26.185885274740443"/>
    <n v="98.071988241933255"/>
    <n v="50.334795922271582"/>
    <n v="25.185885274740443"/>
  </r>
  <r>
    <n v="70"/>
    <x v="33"/>
    <x v="2"/>
    <x v="0"/>
    <x v="2"/>
    <n v="52.371770549480885"/>
    <n v="98.071988241933255"/>
    <n v="100.66959184454316"/>
    <n v="51.371770549480885"/>
  </r>
  <r>
    <n v="70"/>
    <x v="33"/>
    <x v="1"/>
    <x v="3"/>
    <x v="2"/>
    <n v="812.79438853476336"/>
    <n v="28.588474666705636"/>
    <n v="455.43641500298497"/>
    <n v="455.43641500298497"/>
  </r>
  <r>
    <n v="70"/>
    <x v="33"/>
    <x v="0"/>
    <x v="1"/>
    <x v="2"/>
    <n v="1801.7129697251075"/>
    <n v="58.120877494171985"/>
    <n v="2052.4559203438539"/>
    <n v="1800.7129697251075"/>
  </r>
  <r>
    <n v="70"/>
    <x v="33"/>
    <x v="0"/>
    <x v="3"/>
    <x v="2"/>
    <n v="2449.0275609484243"/>
    <n v="22.112806231566591"/>
    <n v="1061.4354894559654"/>
    <n v="1061.4354894559654"/>
  </r>
  <r>
    <n v="70"/>
    <x v="33"/>
    <x v="1"/>
    <x v="2"/>
    <x v="2"/>
    <n v="2627.8858702384196"/>
    <n v="23.743966904522722"/>
    <n v="1222.9701285833569"/>
    <n v="1222.9701285833569"/>
  </r>
  <r>
    <n v="70"/>
    <x v="33"/>
    <x v="0"/>
    <x v="8"/>
    <x v="2"/>
    <n v="2930.8895068933916"/>
    <n v="46.822328882609142"/>
    <n v="2689.72901924287"/>
    <n v="2689.72901924287"/>
  </r>
  <r>
    <n v="70"/>
    <x v="33"/>
    <x v="2"/>
    <x v="3"/>
    <x v="2"/>
    <n v="3261.8219494831869"/>
    <n v="21.074088073403487"/>
    <n v="1347.3024916461193"/>
    <n v="1347.3024916461193"/>
  </r>
  <r>
    <n v="70"/>
    <x v="33"/>
    <x v="0"/>
    <x v="7"/>
    <x v="2"/>
    <n v="3569.313148644977"/>
    <n v="35.1373609601157"/>
    <n v="2458.1583918790629"/>
    <n v="2458.1583918790629"/>
  </r>
  <r>
    <n v="70"/>
    <x v="33"/>
    <x v="0"/>
    <x v="2"/>
    <x v="2"/>
    <n v="5735.4638318330008"/>
    <n v="16.896125482389873"/>
    <n v="1899.3794854062369"/>
    <n v="1899.3794854062369"/>
  </r>
  <r>
    <n v="70"/>
    <x v="33"/>
    <x v="1"/>
    <x v="1"/>
    <x v="2"/>
    <n v="5862.6243650756769"/>
    <n v="63.498992212194416"/>
    <n v="7296.506482458848"/>
    <n v="5861.6243650756769"/>
  </r>
  <r>
    <n v="70"/>
    <x v="33"/>
    <x v="1"/>
    <x v="6"/>
    <x v="2"/>
    <n v="6565.912125304887"/>
    <n v="16.453057898733434"/>
    <n v="2117.3749141704893"/>
    <n v="2117.3749141704893"/>
  </r>
  <r>
    <n v="70"/>
    <x v="33"/>
    <x v="1"/>
    <x v="7"/>
    <x v="2"/>
    <n v="7082.8455568343934"/>
    <n v="39.014036601195961"/>
    <n v="5416.0757575811222"/>
    <n v="5416.0757575811222"/>
  </r>
  <r>
    <n v="70"/>
    <x v="33"/>
    <x v="2"/>
    <x v="1"/>
    <x v="2"/>
    <n v="7664.3373348007844"/>
    <n v="61.507301731852834"/>
    <n v="9239.6890969154119"/>
    <n v="7663.3373348007844"/>
  </r>
  <r>
    <n v="70"/>
    <x v="33"/>
    <x v="2"/>
    <x v="2"/>
    <x v="2"/>
    <n v="8363.3497020714221"/>
    <n v="17.234014789808565"/>
    <n v="2825.0282121736632"/>
    <n v="2825.0282121736632"/>
  </r>
  <r>
    <n v="70"/>
    <x v="33"/>
    <x v="1"/>
    <x v="8"/>
    <x v="2"/>
    <n v="10019.055183435668"/>
    <n v="54.778218725018768"/>
    <n v="10756.989526622932"/>
    <n v="10018.055183435668"/>
  </r>
  <r>
    <n v="70"/>
    <x v="33"/>
    <x v="0"/>
    <x v="6"/>
    <x v="2"/>
    <n v="10226.114340385197"/>
    <n v="10.813006494472678"/>
    <n v="2167.270799205784"/>
    <n v="2167.270799205784"/>
  </r>
  <r>
    <n v="70"/>
    <x v="33"/>
    <x v="2"/>
    <x v="7"/>
    <x v="2"/>
    <n v="10652.158705479371"/>
    <n v="36.504017325668947"/>
    <n v="7621.3930844356473"/>
    <n v="7621.3930844356473"/>
  </r>
  <r>
    <n v="70"/>
    <x v="33"/>
    <x v="2"/>
    <x v="8"/>
    <x v="2"/>
    <n v="12949.944690329061"/>
    <n v="50.674199192797666"/>
    <n v="12862.070304759567"/>
    <n v="12862.070304759567"/>
  </r>
  <r>
    <n v="70"/>
    <x v="33"/>
    <x v="1"/>
    <x v="4"/>
    <x v="2"/>
    <n v="14653.486420178036"/>
    <n v="13.578136752341557"/>
    <n v="3899.7540332304434"/>
    <n v="3899.7540332304434"/>
  </r>
  <r>
    <n v="70"/>
    <x v="33"/>
    <x v="2"/>
    <x v="6"/>
    <x v="2"/>
    <n v="16792.026465690084"/>
    <n v="12.178087978046094"/>
    <n v="4008.0976023255039"/>
    <n v="4008.0976023255039"/>
  </r>
  <r>
    <n v="70"/>
    <x v="33"/>
    <x v="0"/>
    <x v="4"/>
    <x v="2"/>
    <n v="17825.634822395317"/>
    <n v="11.150014631778035"/>
    <n v="3895.6193461726207"/>
    <n v="3895.6193461726207"/>
  </r>
  <r>
    <n v="70"/>
    <x v="33"/>
    <x v="2"/>
    <x v="4"/>
    <x v="2"/>
    <n v="32479.121242573354"/>
    <n v="11.185707853902766"/>
    <n v="7120.7184467898933"/>
    <n v="7120.7184467898933"/>
  </r>
  <r>
    <n v="70"/>
    <x v="33"/>
    <x v="1"/>
    <x v="5"/>
    <x v="2"/>
    <m/>
    <m/>
    <m/>
    <m/>
  </r>
  <r>
    <n v="70"/>
    <x v="33"/>
    <x v="0"/>
    <x v="5"/>
    <x v="2"/>
    <m/>
    <m/>
    <m/>
    <m/>
  </r>
  <r>
    <n v="70"/>
    <x v="33"/>
    <x v="2"/>
    <x v="5"/>
    <x v="2"/>
    <m/>
    <m/>
    <m/>
    <m/>
  </r>
  <r>
    <n v="73"/>
    <x v="34"/>
    <x v="1"/>
    <x v="2"/>
    <x v="2"/>
    <n v="85.20389581765609"/>
    <n v="62.64170094201387"/>
    <n v="104.61141243372072"/>
    <n v="84.20389581765609"/>
  </r>
  <r>
    <n v="73"/>
    <x v="34"/>
    <x v="1"/>
    <x v="0"/>
    <x v="2"/>
    <n v="520.09880628524138"/>
    <n v="56.563716446808144"/>
    <n v="576.60693949961899"/>
    <n v="519.09880628524138"/>
  </r>
  <r>
    <n v="73"/>
    <x v="34"/>
    <x v="0"/>
    <x v="0"/>
    <x v="2"/>
    <n v="535.25159077052069"/>
    <n v="59.526941788419705"/>
    <n v="624.49304960473432"/>
    <n v="534.25159077052069"/>
  </r>
  <r>
    <n v="73"/>
    <x v="34"/>
    <x v="1"/>
    <x v="8"/>
    <x v="2"/>
    <n v="855.80445605438649"/>
    <n v="45.248097416671577"/>
    <n v="758.98105858454198"/>
    <n v="758.98105858454198"/>
  </r>
  <r>
    <n v="73"/>
    <x v="34"/>
    <x v="0"/>
    <x v="8"/>
    <x v="2"/>
    <n v="867.33228642893334"/>
    <n v="54.831264383506891"/>
    <n v="932.11574774851283"/>
    <n v="866.33228642893334"/>
  </r>
  <r>
    <n v="73"/>
    <x v="34"/>
    <x v="1"/>
    <x v="1"/>
    <x v="2"/>
    <n v="894.36726430713998"/>
    <n v="68.330735444269422"/>
    <n v="1197.810349376769"/>
    <n v="893.36726430713998"/>
  </r>
  <r>
    <n v="73"/>
    <x v="34"/>
    <x v="2"/>
    <x v="0"/>
    <x v="2"/>
    <n v="1055.350397055762"/>
    <n v="56.004815849334797"/>
    <n v="1158.452211015154"/>
    <n v="1054.350397055762"/>
  </r>
  <r>
    <n v="73"/>
    <x v="34"/>
    <x v="0"/>
    <x v="2"/>
    <x v="2"/>
    <n v="1407.0253548020783"/>
    <n v="58.649777157914173"/>
    <n v="1617.4257808876694"/>
    <n v="1406.0253548020783"/>
  </r>
  <r>
    <n v="73"/>
    <x v="34"/>
    <x v="0"/>
    <x v="1"/>
    <x v="2"/>
    <n v="1420.2699302975448"/>
    <n v="95.568768567069711"/>
    <n v="2660.3755861189356"/>
    <n v="1419.2699302975448"/>
  </r>
  <r>
    <n v="73"/>
    <x v="34"/>
    <x v="2"/>
    <x v="2"/>
    <x v="2"/>
    <n v="1492.2292506197343"/>
    <n v="55.307549089034545"/>
    <n v="1617.6182336025863"/>
    <n v="1491.2292506197343"/>
  </r>
  <r>
    <n v="73"/>
    <x v="34"/>
    <x v="2"/>
    <x v="8"/>
    <x v="2"/>
    <n v="1723.1367424833197"/>
    <n v="48.585218029577092"/>
    <n v="1640.8918968352157"/>
    <n v="1640.8918968352157"/>
  </r>
  <r>
    <n v="73"/>
    <x v="34"/>
    <x v="2"/>
    <x v="1"/>
    <x v="2"/>
    <n v="2314.6371946046843"/>
    <n v="84.258096574545448"/>
    <n v="3822.5277158495137"/>
    <n v="2313.6371946046843"/>
  </r>
  <r>
    <n v="73"/>
    <x v="34"/>
    <x v="0"/>
    <x v="3"/>
    <x v="2"/>
    <n v="2856.6505753599722"/>
    <n v="22.263090176972696"/>
    <n v="1246.518239521464"/>
    <n v="1246.518239521464"/>
  </r>
  <r>
    <n v="73"/>
    <x v="34"/>
    <x v="1"/>
    <x v="3"/>
    <x v="2"/>
    <n v="3049.100727925746"/>
    <n v="25.774158903682881"/>
    <n v="1540.3249308279089"/>
    <n v="1540.3249308279089"/>
  </r>
  <r>
    <n v="73"/>
    <x v="34"/>
    <x v="1"/>
    <x v="4"/>
    <x v="2"/>
    <n v="3966.0370640306605"/>
    <n v="23.789226401688364"/>
    <n v="1849.2394912207706"/>
    <n v="1849.2394912207706"/>
  </r>
  <r>
    <n v="73"/>
    <x v="34"/>
    <x v="0"/>
    <x v="7"/>
    <x v="2"/>
    <n v="4322.0484528377128"/>
    <n v="42.070567980890829"/>
    <n v="3563.8882517355355"/>
    <n v="3563.8882517355355"/>
  </r>
  <r>
    <n v="73"/>
    <x v="34"/>
    <x v="0"/>
    <x v="4"/>
    <x v="2"/>
    <n v="5289.7374605999121"/>
    <n v="22.141922742588704"/>
    <n v="2295.6491803511399"/>
    <n v="2295.6491803511399"/>
  </r>
  <r>
    <n v="73"/>
    <x v="34"/>
    <x v="2"/>
    <x v="3"/>
    <x v="2"/>
    <n v="5905.7513032857178"/>
    <n v="21.794437038800101"/>
    <n v="2522.7654889469354"/>
    <n v="2522.7654889469354"/>
  </r>
  <r>
    <n v="73"/>
    <x v="34"/>
    <x v="2"/>
    <x v="4"/>
    <x v="2"/>
    <n v="9255.7745246305731"/>
    <n v="19.963701778608552"/>
    <n v="3621.6786378594356"/>
    <n v="3621.6786378594356"/>
  </r>
  <r>
    <n v="73"/>
    <x v="34"/>
    <x v="1"/>
    <x v="6"/>
    <x v="2"/>
    <n v="12227.370967691084"/>
    <n v="13.112035612147244"/>
    <n v="3142.3841819974955"/>
    <n v="3142.3841819974955"/>
  </r>
  <r>
    <n v="73"/>
    <x v="34"/>
    <x v="1"/>
    <x v="7"/>
    <x v="2"/>
    <n v="14464.738655574214"/>
    <n v="41.309887506693684"/>
    <n v="11711.719842839691"/>
    <n v="11711.719842839691"/>
  </r>
  <r>
    <n v="73"/>
    <x v="34"/>
    <x v="0"/>
    <x v="6"/>
    <x v="2"/>
    <n v="14789.258229370631"/>
    <n v="14.298077233730771"/>
    <n v="4144.5759453053406"/>
    <n v="4144.5759453053406"/>
  </r>
  <r>
    <n v="73"/>
    <x v="34"/>
    <x v="2"/>
    <x v="7"/>
    <x v="2"/>
    <n v="18786.787108411929"/>
    <n v="41.091840896478729"/>
    <n v="15130.879869571661"/>
    <n v="15130.879869571661"/>
  </r>
  <r>
    <n v="73"/>
    <x v="34"/>
    <x v="2"/>
    <x v="6"/>
    <x v="2"/>
    <n v="27016.629197061713"/>
    <n v="11.921750713407112"/>
    <n v="6312.8761607169472"/>
    <n v="6312.8761607169472"/>
  </r>
  <r>
    <n v="73"/>
    <x v="34"/>
    <x v="1"/>
    <x v="5"/>
    <x v="2"/>
    <m/>
    <m/>
    <m/>
    <m/>
  </r>
  <r>
    <n v="73"/>
    <x v="34"/>
    <x v="0"/>
    <x v="5"/>
    <x v="2"/>
    <m/>
    <m/>
    <m/>
    <m/>
  </r>
  <r>
    <n v="73"/>
    <x v="34"/>
    <x v="2"/>
    <x v="5"/>
    <x v="2"/>
    <m/>
    <m/>
    <m/>
    <m/>
  </r>
  <r>
    <n v="76"/>
    <x v="35"/>
    <x v="1"/>
    <x v="2"/>
    <x v="2"/>
    <n v="136.17849932263633"/>
    <n v="46.434060817294984"/>
    <n v="123.93708610328306"/>
    <n v="123.93708610328306"/>
  </r>
  <r>
    <n v="76"/>
    <x v="35"/>
    <x v="0"/>
    <x v="2"/>
    <x v="2"/>
    <n v="199.68847032921764"/>
    <n v="51.095032283360673"/>
    <n v="199.98054122649117"/>
    <n v="198.68847032921764"/>
  </r>
  <r>
    <n v="76"/>
    <x v="35"/>
    <x v="2"/>
    <x v="2"/>
    <x v="2"/>
    <n v="335.86696965185399"/>
    <n v="42.97573133520897"/>
    <n v="282.90892158172568"/>
    <n v="282.90892158172568"/>
  </r>
  <r>
    <n v="76"/>
    <x v="35"/>
    <x v="0"/>
    <x v="1"/>
    <x v="2"/>
    <n v="342.30053530256691"/>
    <n v="66.361058926338828"/>
    <n v="445.22234947712695"/>
    <n v="341.30053530256691"/>
  </r>
  <r>
    <n v="76"/>
    <x v="35"/>
    <x v="1"/>
    <x v="1"/>
    <x v="2"/>
    <n v="688.69170202655391"/>
    <n v="72.973542454661086"/>
    <n v="985.02295385774767"/>
    <n v="687.69170202655391"/>
  </r>
  <r>
    <n v="76"/>
    <x v="35"/>
    <x v="2"/>
    <x v="1"/>
    <x v="2"/>
    <n v="1030.9922373291208"/>
    <n v="66.202960217762381"/>
    <n v="1337.7928662253439"/>
    <n v="1029.9922373291208"/>
  </r>
  <r>
    <n v="76"/>
    <x v="35"/>
    <x v="0"/>
    <x v="5"/>
    <x v="2"/>
    <n v="1039.3406092185908"/>
    <n v="38.893927860666629"/>
    <n v="792.31115808113987"/>
    <n v="792.31115808113987"/>
  </r>
  <r>
    <n v="76"/>
    <x v="35"/>
    <x v="1"/>
    <x v="8"/>
    <x v="2"/>
    <n v="1479.6146176025263"/>
    <n v="36.286811149974888"/>
    <n v="1052.3337255922295"/>
    <n v="1052.3337255922295"/>
  </r>
  <r>
    <n v="76"/>
    <x v="35"/>
    <x v="0"/>
    <x v="8"/>
    <x v="2"/>
    <n v="1567.6631469098229"/>
    <n v="82.181109057935004"/>
    <n v="2525.1130024291137"/>
    <n v="1566.6631469098229"/>
  </r>
  <r>
    <n v="76"/>
    <x v="35"/>
    <x v="1"/>
    <x v="5"/>
    <x v="2"/>
    <n v="1678.6460594701525"/>
    <n v="48.720943769817225"/>
    <n v="1602.990317348263"/>
    <n v="1602.990317348263"/>
  </r>
  <r>
    <n v="76"/>
    <x v="35"/>
    <x v="1"/>
    <x v="0"/>
    <x v="2"/>
    <n v="1691.8229904671166"/>
    <n v="37.046859476108587"/>
    <n v="1228.4638802911873"/>
    <n v="1228.4638802911873"/>
  </r>
  <r>
    <n v="76"/>
    <x v="35"/>
    <x v="0"/>
    <x v="7"/>
    <x v="2"/>
    <n v="1796.7698863710707"/>
    <n v="39.821037316330781"/>
    <n v="1402.3651176032197"/>
    <n v="1402.3651176032197"/>
  </r>
  <r>
    <n v="76"/>
    <x v="35"/>
    <x v="0"/>
    <x v="0"/>
    <x v="2"/>
    <n v="1895.0254663365995"/>
    <n v="32.734601627875996"/>
    <n v="1215.8449128180871"/>
    <n v="1215.8449128180871"/>
  </r>
  <r>
    <n v="76"/>
    <x v="35"/>
    <x v="1"/>
    <x v="3"/>
    <x v="2"/>
    <n v="2404.5967591071567"/>
    <n v="40.591394413196802"/>
    <n v="1913.0763348908222"/>
    <n v="1913.0763348908222"/>
  </r>
  <r>
    <n v="76"/>
    <x v="35"/>
    <x v="2"/>
    <x v="5"/>
    <x v="2"/>
    <n v="2717.9866686887435"/>
    <n v="40.089537887884127"/>
    <n v="2135.6714588499626"/>
    <n v="2135.6714588499626"/>
  </r>
  <r>
    <n v="76"/>
    <x v="35"/>
    <x v="0"/>
    <x v="3"/>
    <x v="2"/>
    <n v="3002.3048993415241"/>
    <n v="25.304207316135845"/>
    <n v="1489.0305337440902"/>
    <n v="1489.0305337440902"/>
  </r>
  <r>
    <n v="76"/>
    <x v="35"/>
    <x v="2"/>
    <x v="8"/>
    <x v="2"/>
    <n v="3047.2777645123497"/>
    <n v="53.849332066732693"/>
    <n v="3216.2398959196094"/>
    <n v="3046.2777645123497"/>
  </r>
  <r>
    <n v="76"/>
    <x v="35"/>
    <x v="2"/>
    <x v="0"/>
    <x v="2"/>
    <n v="3586.8484568037165"/>
    <n v="30.220767657595722"/>
    <n v="2124.5873511869895"/>
    <n v="2124.5873511869895"/>
  </r>
  <r>
    <n v="76"/>
    <x v="35"/>
    <x v="1"/>
    <x v="7"/>
    <x v="2"/>
    <n v="5003.1881856990985"/>
    <n v="48.079151446043973"/>
    <n v="4714.7612328683845"/>
    <n v="4714.7612328683845"/>
  </r>
  <r>
    <n v="76"/>
    <x v="35"/>
    <x v="2"/>
    <x v="3"/>
    <x v="2"/>
    <n v="5406.9016584486808"/>
    <n v="29.712357190088355"/>
    <n v="3148.7751500031627"/>
    <n v="3148.7751500031627"/>
  </r>
  <r>
    <n v="76"/>
    <x v="35"/>
    <x v="2"/>
    <x v="7"/>
    <x v="2"/>
    <n v="6799.9580720701706"/>
    <n v="44.827338623238347"/>
    <n v="5974.5508531620453"/>
    <n v="5974.5508531620453"/>
  </r>
  <r>
    <n v="76"/>
    <x v="35"/>
    <x v="1"/>
    <x v="4"/>
    <x v="2"/>
    <n v="9052.0458981813354"/>
    <n v="30.606337002770072"/>
    <n v="5430.1793595558975"/>
    <n v="5430.1793595558975"/>
  </r>
  <r>
    <n v="76"/>
    <x v="35"/>
    <x v="1"/>
    <x v="6"/>
    <x v="2"/>
    <n v="11188.551722733706"/>
    <n v="16.754777352238207"/>
    <n v="3674.2491829647279"/>
    <n v="3674.2491829647279"/>
  </r>
  <r>
    <n v="76"/>
    <x v="35"/>
    <x v="0"/>
    <x v="6"/>
    <x v="2"/>
    <n v="12242.290570940158"/>
    <n v="14.945148432516412"/>
    <n v="3586.071854839256"/>
    <n v="3586.071854839256"/>
  </r>
  <r>
    <n v="76"/>
    <x v="35"/>
    <x v="2"/>
    <x v="6"/>
    <x v="2"/>
    <n v="23430.842293673868"/>
    <n v="14.942929482214693"/>
    <n v="6862.4583124239389"/>
    <n v="6862.4583124239389"/>
  </r>
  <r>
    <n v="76"/>
    <x v="35"/>
    <x v="0"/>
    <x v="4"/>
    <x v="2"/>
    <n v="25726.786999193329"/>
    <n v="30.86225507473042"/>
    <n v="15562.138587398313"/>
    <n v="15562.138587398313"/>
  </r>
  <r>
    <n v="76"/>
    <x v="35"/>
    <x v="2"/>
    <x v="4"/>
    <x v="2"/>
    <n v="34778.832897374647"/>
    <n v="26.830080342145727"/>
    <n v="18289.130064515404"/>
    <n v="18289.130064515404"/>
  </r>
  <r>
    <n v="97"/>
    <x v="36"/>
    <x v="1"/>
    <x v="2"/>
    <x v="2"/>
    <m/>
    <m/>
    <m/>
    <m/>
  </r>
  <r>
    <n v="97"/>
    <x v="36"/>
    <x v="0"/>
    <x v="2"/>
    <x v="2"/>
    <m/>
    <m/>
    <m/>
    <m/>
  </r>
  <r>
    <n v="97"/>
    <x v="36"/>
    <x v="2"/>
    <x v="2"/>
    <x v="2"/>
    <m/>
    <m/>
    <m/>
    <m/>
  </r>
  <r>
    <n v="97"/>
    <x v="36"/>
    <x v="1"/>
    <x v="1"/>
    <x v="2"/>
    <m/>
    <m/>
    <m/>
    <m/>
  </r>
  <r>
    <n v="97"/>
    <x v="36"/>
    <x v="0"/>
    <x v="1"/>
    <x v="2"/>
    <m/>
    <m/>
    <m/>
    <m/>
  </r>
  <r>
    <n v="97"/>
    <x v="36"/>
    <x v="2"/>
    <x v="1"/>
    <x v="2"/>
    <m/>
    <m/>
    <m/>
    <m/>
  </r>
  <r>
    <n v="97"/>
    <x v="36"/>
    <x v="1"/>
    <x v="6"/>
    <x v="2"/>
    <m/>
    <m/>
    <m/>
    <m/>
  </r>
  <r>
    <n v="97"/>
    <x v="36"/>
    <x v="0"/>
    <x v="6"/>
    <x v="2"/>
    <m/>
    <m/>
    <m/>
    <m/>
  </r>
  <r>
    <n v="97"/>
    <x v="36"/>
    <x v="2"/>
    <x v="6"/>
    <x v="2"/>
    <m/>
    <m/>
    <m/>
    <m/>
  </r>
  <r>
    <n v="97"/>
    <x v="36"/>
    <x v="1"/>
    <x v="0"/>
    <x v="2"/>
    <m/>
    <m/>
    <m/>
    <m/>
  </r>
  <r>
    <n v="97"/>
    <x v="36"/>
    <x v="0"/>
    <x v="0"/>
    <x v="2"/>
    <m/>
    <m/>
    <m/>
    <m/>
  </r>
  <r>
    <n v="97"/>
    <x v="36"/>
    <x v="2"/>
    <x v="0"/>
    <x v="2"/>
    <m/>
    <m/>
    <m/>
    <m/>
  </r>
  <r>
    <n v="97"/>
    <x v="36"/>
    <x v="1"/>
    <x v="5"/>
    <x v="2"/>
    <m/>
    <m/>
    <m/>
    <m/>
  </r>
  <r>
    <n v="97"/>
    <x v="36"/>
    <x v="0"/>
    <x v="5"/>
    <x v="2"/>
    <m/>
    <m/>
    <m/>
    <m/>
  </r>
  <r>
    <n v="97"/>
    <x v="36"/>
    <x v="2"/>
    <x v="5"/>
    <x v="2"/>
    <m/>
    <m/>
    <m/>
    <m/>
  </r>
  <r>
    <n v="97"/>
    <x v="36"/>
    <x v="1"/>
    <x v="8"/>
    <x v="2"/>
    <m/>
    <m/>
    <m/>
    <m/>
  </r>
  <r>
    <n v="97"/>
    <x v="36"/>
    <x v="0"/>
    <x v="8"/>
    <x v="2"/>
    <m/>
    <m/>
    <m/>
    <m/>
  </r>
  <r>
    <n v="97"/>
    <x v="36"/>
    <x v="2"/>
    <x v="8"/>
    <x v="2"/>
    <m/>
    <m/>
    <m/>
    <m/>
  </r>
  <r>
    <n v="97"/>
    <x v="36"/>
    <x v="1"/>
    <x v="7"/>
    <x v="2"/>
    <m/>
    <m/>
    <m/>
    <m/>
  </r>
  <r>
    <n v="97"/>
    <x v="36"/>
    <x v="0"/>
    <x v="7"/>
    <x v="2"/>
    <m/>
    <m/>
    <m/>
    <m/>
  </r>
  <r>
    <n v="97"/>
    <x v="36"/>
    <x v="2"/>
    <x v="7"/>
    <x v="2"/>
    <m/>
    <m/>
    <m/>
    <m/>
  </r>
  <r>
    <n v="97"/>
    <x v="36"/>
    <x v="1"/>
    <x v="3"/>
    <x v="2"/>
    <m/>
    <m/>
    <m/>
    <m/>
  </r>
  <r>
    <n v="97"/>
    <x v="36"/>
    <x v="0"/>
    <x v="3"/>
    <x v="2"/>
    <m/>
    <m/>
    <m/>
    <m/>
  </r>
  <r>
    <n v="97"/>
    <x v="36"/>
    <x v="2"/>
    <x v="3"/>
    <x v="2"/>
    <m/>
    <m/>
    <m/>
    <m/>
  </r>
  <r>
    <n v="97"/>
    <x v="36"/>
    <x v="1"/>
    <x v="4"/>
    <x v="2"/>
    <m/>
    <m/>
    <m/>
    <m/>
  </r>
  <r>
    <n v="97"/>
    <x v="36"/>
    <x v="0"/>
    <x v="4"/>
    <x v="2"/>
    <m/>
    <m/>
    <m/>
    <m/>
  </r>
  <r>
    <n v="97"/>
    <x v="36"/>
    <x v="2"/>
    <x v="4"/>
    <x v="2"/>
    <m/>
    <m/>
    <m/>
    <m/>
  </r>
  <r>
    <n v="99"/>
    <x v="37"/>
    <x v="1"/>
    <x v="2"/>
    <x v="2"/>
    <m/>
    <m/>
    <m/>
    <m/>
  </r>
  <r>
    <n v="99"/>
    <x v="37"/>
    <x v="0"/>
    <x v="2"/>
    <x v="2"/>
    <m/>
    <m/>
    <m/>
    <m/>
  </r>
  <r>
    <n v="99"/>
    <x v="37"/>
    <x v="2"/>
    <x v="2"/>
    <x v="2"/>
    <m/>
    <m/>
    <m/>
    <m/>
  </r>
  <r>
    <n v="99"/>
    <x v="37"/>
    <x v="1"/>
    <x v="1"/>
    <x v="2"/>
    <m/>
    <m/>
    <m/>
    <m/>
  </r>
  <r>
    <n v="99"/>
    <x v="37"/>
    <x v="0"/>
    <x v="1"/>
    <x v="2"/>
    <m/>
    <m/>
    <m/>
    <m/>
  </r>
  <r>
    <n v="99"/>
    <x v="37"/>
    <x v="2"/>
    <x v="1"/>
    <x v="2"/>
    <m/>
    <m/>
    <m/>
    <m/>
  </r>
  <r>
    <n v="99"/>
    <x v="37"/>
    <x v="1"/>
    <x v="6"/>
    <x v="2"/>
    <m/>
    <m/>
    <m/>
    <m/>
  </r>
  <r>
    <n v="99"/>
    <x v="37"/>
    <x v="0"/>
    <x v="6"/>
    <x v="2"/>
    <m/>
    <m/>
    <m/>
    <m/>
  </r>
  <r>
    <n v="99"/>
    <x v="37"/>
    <x v="2"/>
    <x v="6"/>
    <x v="2"/>
    <m/>
    <m/>
    <m/>
    <m/>
  </r>
  <r>
    <n v="99"/>
    <x v="37"/>
    <x v="1"/>
    <x v="0"/>
    <x v="2"/>
    <m/>
    <m/>
    <m/>
    <m/>
  </r>
  <r>
    <n v="99"/>
    <x v="37"/>
    <x v="0"/>
    <x v="0"/>
    <x v="2"/>
    <m/>
    <m/>
    <m/>
    <m/>
  </r>
  <r>
    <n v="99"/>
    <x v="37"/>
    <x v="2"/>
    <x v="0"/>
    <x v="2"/>
    <m/>
    <m/>
    <m/>
    <m/>
  </r>
  <r>
    <n v="99"/>
    <x v="37"/>
    <x v="1"/>
    <x v="5"/>
    <x v="2"/>
    <m/>
    <m/>
    <m/>
    <m/>
  </r>
  <r>
    <n v="99"/>
    <x v="37"/>
    <x v="0"/>
    <x v="5"/>
    <x v="2"/>
    <m/>
    <m/>
    <m/>
    <m/>
  </r>
  <r>
    <n v="99"/>
    <x v="37"/>
    <x v="2"/>
    <x v="5"/>
    <x v="2"/>
    <m/>
    <m/>
    <m/>
    <m/>
  </r>
  <r>
    <n v="99"/>
    <x v="37"/>
    <x v="1"/>
    <x v="8"/>
    <x v="2"/>
    <m/>
    <m/>
    <m/>
    <m/>
  </r>
  <r>
    <n v="99"/>
    <x v="37"/>
    <x v="0"/>
    <x v="8"/>
    <x v="2"/>
    <m/>
    <m/>
    <m/>
    <m/>
  </r>
  <r>
    <n v="99"/>
    <x v="37"/>
    <x v="2"/>
    <x v="8"/>
    <x v="2"/>
    <m/>
    <m/>
    <m/>
    <m/>
  </r>
  <r>
    <n v="99"/>
    <x v="37"/>
    <x v="1"/>
    <x v="7"/>
    <x v="2"/>
    <m/>
    <m/>
    <m/>
    <m/>
  </r>
  <r>
    <n v="99"/>
    <x v="37"/>
    <x v="0"/>
    <x v="7"/>
    <x v="2"/>
    <m/>
    <m/>
    <m/>
    <m/>
  </r>
  <r>
    <n v="99"/>
    <x v="37"/>
    <x v="2"/>
    <x v="7"/>
    <x v="2"/>
    <m/>
    <m/>
    <m/>
    <m/>
  </r>
  <r>
    <n v="99"/>
    <x v="37"/>
    <x v="1"/>
    <x v="3"/>
    <x v="2"/>
    <m/>
    <m/>
    <m/>
    <m/>
  </r>
  <r>
    <n v="99"/>
    <x v="37"/>
    <x v="0"/>
    <x v="3"/>
    <x v="2"/>
    <m/>
    <m/>
    <m/>
    <m/>
  </r>
  <r>
    <n v="99"/>
    <x v="37"/>
    <x v="2"/>
    <x v="3"/>
    <x v="2"/>
    <m/>
    <m/>
    <m/>
    <m/>
  </r>
  <r>
    <n v="99"/>
    <x v="37"/>
    <x v="1"/>
    <x v="4"/>
    <x v="2"/>
    <m/>
    <m/>
    <m/>
    <m/>
  </r>
  <r>
    <n v="99"/>
    <x v="37"/>
    <x v="0"/>
    <x v="4"/>
    <x v="2"/>
    <m/>
    <m/>
    <m/>
    <m/>
  </r>
  <r>
    <n v="99"/>
    <x v="37"/>
    <x v="2"/>
    <x v="4"/>
    <x v="2"/>
    <m/>
    <m/>
    <m/>
    <m/>
  </r>
  <r>
    <m/>
    <x v="0"/>
    <x v="1"/>
    <x v="2"/>
    <x v="3"/>
    <n v="26651.537026789927"/>
    <n v="8.8799695089786361"/>
    <n v="4638.6307888400697"/>
    <n v="4638.6307888400697"/>
  </r>
  <r>
    <m/>
    <x v="0"/>
    <x v="0"/>
    <x v="0"/>
    <x v="3"/>
    <n v="45288.721624234175"/>
    <n v="14.725328913339819"/>
    <n v="13071.069910838061"/>
    <n v="13071.069910838061"/>
  </r>
  <r>
    <m/>
    <x v="0"/>
    <x v="0"/>
    <x v="2"/>
    <x v="3"/>
    <n v="52082.968682289407"/>
    <n v="5.736553881423494"/>
    <n v="5856.0244205487325"/>
    <n v="5856.0244205487325"/>
  </r>
  <r>
    <m/>
    <x v="0"/>
    <x v="0"/>
    <x v="1"/>
    <x v="3"/>
    <n v="53282.836556808747"/>
    <n v="32.900908377054719"/>
    <n v="34359.852983052871"/>
    <n v="34359.852983052871"/>
  </r>
  <r>
    <m/>
    <x v="0"/>
    <x v="1"/>
    <x v="0"/>
    <x v="3"/>
    <n v="65980.334252138535"/>
    <n v="15.910985464590544"/>
    <n v="20576.317928998196"/>
    <n v="20576.317928998196"/>
  </r>
  <r>
    <m/>
    <x v="0"/>
    <x v="1"/>
    <x v="3"/>
    <x v="3"/>
    <n v="74474.406827737665"/>
    <n v="4.5176136110969063"/>
    <n v="6594.3532416817789"/>
    <n v="6594.3532416817789"/>
  </r>
  <r>
    <m/>
    <x v="0"/>
    <x v="2"/>
    <x v="2"/>
    <x v="3"/>
    <n v="78734.505709079342"/>
    <n v="5.6307965992229398"/>
    <n v="8689.4245449683876"/>
    <n v="8689.4245449683876"/>
  </r>
  <r>
    <m/>
    <x v="0"/>
    <x v="0"/>
    <x v="3"/>
    <x v="3"/>
    <n v="91854.272306315761"/>
    <n v="4.6674570088907581"/>
    <n v="8403.0269946244043"/>
    <n v="8403.0269946244043"/>
  </r>
  <r>
    <m/>
    <x v="0"/>
    <x v="2"/>
    <x v="0"/>
    <x v="3"/>
    <n v="111269.0558763727"/>
    <n v="14.943669041810049"/>
    <n v="32590.251733979192"/>
    <n v="32590.251733979192"/>
  </r>
  <r>
    <m/>
    <x v="0"/>
    <x v="2"/>
    <x v="3"/>
    <x v="3"/>
    <n v="166328.67913405344"/>
    <n v="3.9114608462134668"/>
    <n v="12751.527074290954"/>
    <n v="12751.527074290954"/>
  </r>
  <r>
    <m/>
    <x v="0"/>
    <x v="0"/>
    <x v="7"/>
    <x v="3"/>
    <n v="191305.25273182613"/>
    <n v="16.720638202867359"/>
    <n v="62695.419977844547"/>
    <n v="62695.419977844547"/>
  </r>
  <r>
    <m/>
    <x v="0"/>
    <x v="1"/>
    <x v="1"/>
    <x v="3"/>
    <n v="203285.02300720676"/>
    <n v="37.825861931011588"/>
    <n v="150712.85177309709"/>
    <n v="150712.85177309709"/>
  </r>
  <r>
    <m/>
    <x v="0"/>
    <x v="2"/>
    <x v="1"/>
    <x v="3"/>
    <n v="256567.85956401547"/>
    <n v="34.33888061833985"/>
    <n v="172680.96076140556"/>
    <n v="172680.96076140556"/>
  </r>
  <r>
    <m/>
    <x v="0"/>
    <x v="0"/>
    <x v="5"/>
    <x v="3"/>
    <n v="286859.53251117835"/>
    <n v="12.066623589660773"/>
    <n v="67843.949637601545"/>
    <n v="67843.949637601545"/>
  </r>
  <r>
    <m/>
    <x v="0"/>
    <x v="0"/>
    <x v="8"/>
    <x v="3"/>
    <n v="303640.3794221197"/>
    <n v="11.888914136264747"/>
    <n v="70755.106225347627"/>
    <n v="70755.106225347627"/>
  </r>
  <r>
    <m/>
    <x v="0"/>
    <x v="1"/>
    <x v="6"/>
    <x v="3"/>
    <n v="352842.02271905862"/>
    <n v="4.5362404761979604"/>
    <n v="31371.29479717038"/>
    <n v="31371.29479717038"/>
  </r>
  <r>
    <m/>
    <x v="0"/>
    <x v="1"/>
    <x v="4"/>
    <x v="3"/>
    <n v="397037.66269663599"/>
    <n v="5.464113752283045"/>
    <n v="42521.395477134116"/>
    <n v="42521.395477134116"/>
  </r>
  <r>
    <m/>
    <x v="0"/>
    <x v="1"/>
    <x v="7"/>
    <x v="3"/>
    <n v="421540.20041112369"/>
    <n v="12.663362439064468"/>
    <n v="104627.08027266187"/>
    <n v="104627.08027266187"/>
  </r>
  <r>
    <m/>
    <x v="0"/>
    <x v="0"/>
    <x v="4"/>
    <x v="3"/>
    <n v="451878.83129553747"/>
    <n v="4.4802737425221206"/>
    <n v="39681.000908037604"/>
    <n v="39681.000908037604"/>
  </r>
  <r>
    <m/>
    <x v="0"/>
    <x v="0"/>
    <x v="6"/>
    <x v="3"/>
    <n v="461765.57690832316"/>
    <n v="2.983902383719923"/>
    <n v="27006.122750868399"/>
    <n v="27006.122750868399"/>
  </r>
  <r>
    <m/>
    <x v="0"/>
    <x v="2"/>
    <x v="7"/>
    <x v="3"/>
    <n v="612845.45314294996"/>
    <n v="13.203991550976507"/>
    <n v="158603.32123293605"/>
    <n v="158603.32123293605"/>
  </r>
  <r>
    <m/>
    <x v="0"/>
    <x v="1"/>
    <x v="8"/>
    <x v="3"/>
    <n v="734417.44539160049"/>
    <n v="10.848202712613302"/>
    <n v="156155.34273643873"/>
    <n v="156155.34273643873"/>
  </r>
  <r>
    <m/>
    <x v="0"/>
    <x v="2"/>
    <x v="6"/>
    <x v="3"/>
    <n v="814607.59962738177"/>
    <n v="3.3272243645618733"/>
    <n v="53123.492159534762"/>
    <n v="53123.492159534762"/>
  </r>
  <r>
    <m/>
    <x v="0"/>
    <x v="2"/>
    <x v="4"/>
    <x v="3"/>
    <n v="848916.49399217335"/>
    <n v="4.4706683496169912"/>
    <n v="74386.392382709178"/>
    <n v="74386.392382709178"/>
  </r>
  <r>
    <m/>
    <x v="0"/>
    <x v="1"/>
    <x v="5"/>
    <x v="3"/>
    <n v="869162.6066510526"/>
    <n v="12.710091327488337"/>
    <n v="216523.86773586491"/>
    <n v="216523.86773586491"/>
  </r>
  <r>
    <m/>
    <x v="0"/>
    <x v="2"/>
    <x v="8"/>
    <x v="3"/>
    <n v="1038057.8248137204"/>
    <n v="10.673844896166852"/>
    <n v="217169.33702015426"/>
    <n v="217169.33702015426"/>
  </r>
  <r>
    <m/>
    <x v="0"/>
    <x v="2"/>
    <x v="5"/>
    <x v="3"/>
    <n v="1156022.1391622308"/>
    <n v="12.204381063908826"/>
    <n v="276527.28021115769"/>
    <n v="276527.28021115769"/>
  </r>
  <r>
    <m/>
    <x v="1"/>
    <x v="1"/>
    <x v="2"/>
    <x v="3"/>
    <m/>
    <m/>
    <m/>
    <m/>
  </r>
  <r>
    <m/>
    <x v="1"/>
    <x v="0"/>
    <x v="2"/>
    <x v="3"/>
    <m/>
    <m/>
    <m/>
    <m/>
  </r>
  <r>
    <m/>
    <x v="1"/>
    <x v="2"/>
    <x v="2"/>
    <x v="3"/>
    <m/>
    <m/>
    <m/>
    <m/>
  </r>
  <r>
    <m/>
    <x v="1"/>
    <x v="1"/>
    <x v="1"/>
    <x v="3"/>
    <m/>
    <m/>
    <m/>
    <m/>
  </r>
  <r>
    <m/>
    <x v="1"/>
    <x v="0"/>
    <x v="1"/>
    <x v="3"/>
    <m/>
    <m/>
    <m/>
    <m/>
  </r>
  <r>
    <m/>
    <x v="1"/>
    <x v="2"/>
    <x v="1"/>
    <x v="3"/>
    <m/>
    <m/>
    <m/>
    <m/>
  </r>
  <r>
    <m/>
    <x v="1"/>
    <x v="1"/>
    <x v="8"/>
    <x v="3"/>
    <m/>
    <m/>
    <m/>
    <m/>
  </r>
  <r>
    <m/>
    <x v="1"/>
    <x v="0"/>
    <x v="8"/>
    <x v="3"/>
    <m/>
    <m/>
    <m/>
    <m/>
  </r>
  <r>
    <m/>
    <x v="1"/>
    <x v="2"/>
    <x v="8"/>
    <x v="3"/>
    <m/>
    <m/>
    <m/>
    <m/>
  </r>
  <r>
    <m/>
    <x v="1"/>
    <x v="1"/>
    <x v="0"/>
    <x v="3"/>
    <m/>
    <m/>
    <m/>
    <m/>
  </r>
  <r>
    <m/>
    <x v="1"/>
    <x v="0"/>
    <x v="0"/>
    <x v="3"/>
    <m/>
    <m/>
    <m/>
    <m/>
  </r>
  <r>
    <m/>
    <x v="1"/>
    <x v="2"/>
    <x v="0"/>
    <x v="3"/>
    <m/>
    <m/>
    <m/>
    <m/>
  </r>
  <r>
    <m/>
    <x v="1"/>
    <x v="1"/>
    <x v="5"/>
    <x v="3"/>
    <m/>
    <m/>
    <m/>
    <m/>
  </r>
  <r>
    <m/>
    <x v="1"/>
    <x v="0"/>
    <x v="5"/>
    <x v="3"/>
    <m/>
    <m/>
    <m/>
    <m/>
  </r>
  <r>
    <m/>
    <x v="1"/>
    <x v="2"/>
    <x v="5"/>
    <x v="3"/>
    <m/>
    <m/>
    <m/>
    <m/>
  </r>
  <r>
    <m/>
    <x v="1"/>
    <x v="1"/>
    <x v="6"/>
    <x v="3"/>
    <m/>
    <m/>
    <m/>
    <m/>
  </r>
  <r>
    <m/>
    <x v="1"/>
    <x v="0"/>
    <x v="6"/>
    <x v="3"/>
    <m/>
    <m/>
    <m/>
    <m/>
  </r>
  <r>
    <m/>
    <x v="1"/>
    <x v="2"/>
    <x v="6"/>
    <x v="3"/>
    <m/>
    <m/>
    <m/>
    <m/>
  </r>
  <r>
    <m/>
    <x v="1"/>
    <x v="1"/>
    <x v="3"/>
    <x v="3"/>
    <m/>
    <m/>
    <m/>
    <m/>
  </r>
  <r>
    <m/>
    <x v="1"/>
    <x v="0"/>
    <x v="3"/>
    <x v="3"/>
    <m/>
    <m/>
    <m/>
    <m/>
  </r>
  <r>
    <m/>
    <x v="1"/>
    <x v="2"/>
    <x v="3"/>
    <x v="3"/>
    <m/>
    <m/>
    <m/>
    <m/>
  </r>
  <r>
    <m/>
    <x v="1"/>
    <x v="1"/>
    <x v="7"/>
    <x v="3"/>
    <m/>
    <m/>
    <m/>
    <m/>
  </r>
  <r>
    <m/>
    <x v="1"/>
    <x v="0"/>
    <x v="7"/>
    <x v="3"/>
    <m/>
    <m/>
    <m/>
    <m/>
  </r>
  <r>
    <m/>
    <x v="1"/>
    <x v="2"/>
    <x v="7"/>
    <x v="3"/>
    <m/>
    <m/>
    <m/>
    <m/>
  </r>
  <r>
    <m/>
    <x v="1"/>
    <x v="1"/>
    <x v="4"/>
    <x v="3"/>
    <m/>
    <m/>
    <m/>
    <m/>
  </r>
  <r>
    <m/>
    <x v="1"/>
    <x v="0"/>
    <x v="4"/>
    <x v="3"/>
    <m/>
    <m/>
    <m/>
    <m/>
  </r>
  <r>
    <m/>
    <x v="1"/>
    <x v="2"/>
    <x v="4"/>
    <x v="3"/>
    <m/>
    <m/>
    <m/>
    <m/>
  </r>
  <r>
    <m/>
    <x v="2"/>
    <x v="1"/>
    <x v="2"/>
    <x v="3"/>
    <n v="3624.8289912536375"/>
    <m/>
    <m/>
    <m/>
  </r>
  <r>
    <m/>
    <x v="2"/>
    <x v="0"/>
    <x v="5"/>
    <x v="3"/>
    <n v="5535.3466751748592"/>
    <m/>
    <m/>
    <m/>
  </r>
  <r>
    <m/>
    <x v="2"/>
    <x v="0"/>
    <x v="1"/>
    <x v="3"/>
    <n v="6556.2586867201344"/>
    <m/>
    <m/>
    <m/>
  </r>
  <r>
    <m/>
    <x v="2"/>
    <x v="0"/>
    <x v="2"/>
    <x v="3"/>
    <n v="9989.4370324793836"/>
    <m/>
    <m/>
    <m/>
  </r>
  <r>
    <m/>
    <x v="2"/>
    <x v="1"/>
    <x v="5"/>
    <x v="3"/>
    <n v="10727.000033917555"/>
    <m/>
    <m/>
    <m/>
  </r>
  <r>
    <m/>
    <x v="2"/>
    <x v="2"/>
    <x v="2"/>
    <x v="3"/>
    <n v="13614.266023733022"/>
    <m/>
    <m/>
    <m/>
  </r>
  <r>
    <m/>
    <x v="2"/>
    <x v="2"/>
    <x v="5"/>
    <x v="3"/>
    <n v="16262.346709092417"/>
    <m/>
    <m/>
    <m/>
  </r>
  <r>
    <m/>
    <x v="2"/>
    <x v="1"/>
    <x v="1"/>
    <x v="3"/>
    <n v="20528.221016212472"/>
    <m/>
    <m/>
    <m/>
  </r>
  <r>
    <m/>
    <x v="2"/>
    <x v="0"/>
    <x v="0"/>
    <x v="3"/>
    <n v="23139.546841981453"/>
    <m/>
    <m/>
    <m/>
  </r>
  <r>
    <m/>
    <x v="2"/>
    <x v="2"/>
    <x v="1"/>
    <x v="3"/>
    <n v="27084.479702932604"/>
    <m/>
    <m/>
    <m/>
  </r>
  <r>
    <m/>
    <x v="2"/>
    <x v="1"/>
    <x v="0"/>
    <x v="3"/>
    <n v="35559.667185878105"/>
    <m/>
    <m/>
    <m/>
  </r>
  <r>
    <m/>
    <x v="2"/>
    <x v="1"/>
    <x v="3"/>
    <x v="3"/>
    <n v="42538.274025689068"/>
    <m/>
    <m/>
    <m/>
  </r>
  <r>
    <m/>
    <x v="2"/>
    <x v="0"/>
    <x v="3"/>
    <x v="3"/>
    <n v="48919.466823188093"/>
    <m/>
    <m/>
    <m/>
  </r>
  <r>
    <m/>
    <x v="2"/>
    <x v="0"/>
    <x v="8"/>
    <x v="3"/>
    <n v="49470.927444505505"/>
    <m/>
    <m/>
    <m/>
  </r>
  <r>
    <m/>
    <x v="2"/>
    <x v="2"/>
    <x v="0"/>
    <x v="3"/>
    <n v="58699.214027859562"/>
    <m/>
    <m/>
    <m/>
  </r>
  <r>
    <m/>
    <x v="2"/>
    <x v="2"/>
    <x v="3"/>
    <x v="3"/>
    <n v="91457.740848877147"/>
    <m/>
    <m/>
    <m/>
  </r>
  <r>
    <m/>
    <x v="2"/>
    <x v="0"/>
    <x v="7"/>
    <x v="3"/>
    <n v="101153.82992923012"/>
    <m/>
    <m/>
    <m/>
  </r>
  <r>
    <m/>
    <x v="2"/>
    <x v="1"/>
    <x v="8"/>
    <x v="3"/>
    <n v="103277.92143772075"/>
    <m/>
    <m/>
    <m/>
  </r>
  <r>
    <m/>
    <x v="2"/>
    <x v="1"/>
    <x v="4"/>
    <x v="3"/>
    <n v="139930.55632820088"/>
    <m/>
    <m/>
    <m/>
  </r>
  <r>
    <m/>
    <x v="2"/>
    <x v="1"/>
    <x v="6"/>
    <x v="3"/>
    <n v="145302.00243824642"/>
    <m/>
    <m/>
    <m/>
  </r>
  <r>
    <m/>
    <x v="2"/>
    <x v="2"/>
    <x v="8"/>
    <x v="3"/>
    <n v="152748.84888222624"/>
    <m/>
    <m/>
    <m/>
  </r>
  <r>
    <m/>
    <x v="2"/>
    <x v="0"/>
    <x v="4"/>
    <x v="3"/>
    <n v="176796.63649113287"/>
    <m/>
    <m/>
    <m/>
  </r>
  <r>
    <m/>
    <x v="2"/>
    <x v="0"/>
    <x v="6"/>
    <x v="3"/>
    <n v="178761.00185343047"/>
    <m/>
    <m/>
    <m/>
  </r>
  <r>
    <m/>
    <x v="2"/>
    <x v="1"/>
    <x v="7"/>
    <x v="3"/>
    <n v="200035.408743568"/>
    <m/>
    <m/>
    <m/>
  </r>
  <r>
    <m/>
    <x v="2"/>
    <x v="2"/>
    <x v="7"/>
    <x v="3"/>
    <n v="301189.23867279809"/>
    <m/>
    <m/>
    <m/>
  </r>
  <r>
    <m/>
    <x v="2"/>
    <x v="2"/>
    <x v="4"/>
    <x v="3"/>
    <n v="316727.19281933381"/>
    <m/>
    <m/>
    <m/>
  </r>
  <r>
    <m/>
    <x v="2"/>
    <x v="2"/>
    <x v="6"/>
    <x v="3"/>
    <n v="324063.00429167686"/>
    <m/>
    <m/>
    <m/>
  </r>
  <r>
    <m/>
    <x v="3"/>
    <x v="0"/>
    <x v="0"/>
    <x v="3"/>
    <n v="104.74805844324587"/>
    <m/>
    <m/>
    <m/>
  </r>
  <r>
    <m/>
    <x v="3"/>
    <x v="1"/>
    <x v="0"/>
    <x v="3"/>
    <n v="112.14041909696464"/>
    <m/>
    <m/>
    <m/>
  </r>
  <r>
    <m/>
    <x v="3"/>
    <x v="0"/>
    <x v="5"/>
    <x v="3"/>
    <n v="164.31928427391261"/>
    <m/>
    <m/>
    <m/>
  </r>
  <r>
    <m/>
    <x v="3"/>
    <x v="2"/>
    <x v="5"/>
    <x v="3"/>
    <n v="164.31928427391261"/>
    <m/>
    <m/>
    <m/>
  </r>
  <r>
    <m/>
    <x v="3"/>
    <x v="2"/>
    <x v="0"/>
    <x v="3"/>
    <n v="216.88847754021049"/>
    <m/>
    <m/>
    <m/>
  </r>
  <r>
    <m/>
    <x v="3"/>
    <x v="1"/>
    <x v="2"/>
    <x v="3"/>
    <n v="22281.311600816036"/>
    <m/>
    <m/>
    <m/>
  </r>
  <r>
    <m/>
    <x v="3"/>
    <x v="1"/>
    <x v="3"/>
    <x v="3"/>
    <n v="25069.521636308178"/>
    <m/>
    <m/>
    <m/>
  </r>
  <r>
    <m/>
    <x v="3"/>
    <x v="0"/>
    <x v="3"/>
    <x v="3"/>
    <n v="34798.482919947448"/>
    <m/>
    <m/>
    <m/>
  </r>
  <r>
    <m/>
    <x v="3"/>
    <x v="0"/>
    <x v="2"/>
    <x v="3"/>
    <n v="39874.668165201627"/>
    <m/>
    <m/>
    <m/>
  </r>
  <r>
    <m/>
    <x v="3"/>
    <x v="0"/>
    <x v="1"/>
    <x v="3"/>
    <n v="42450.914673221661"/>
    <m/>
    <m/>
    <m/>
  </r>
  <r>
    <m/>
    <x v="3"/>
    <x v="2"/>
    <x v="3"/>
    <x v="3"/>
    <n v="59868.004556255619"/>
    <m/>
    <m/>
    <m/>
  </r>
  <r>
    <m/>
    <x v="3"/>
    <x v="2"/>
    <x v="2"/>
    <x v="3"/>
    <n v="62155.979766017655"/>
    <m/>
    <m/>
    <m/>
  </r>
  <r>
    <m/>
    <x v="3"/>
    <x v="0"/>
    <x v="7"/>
    <x v="3"/>
    <n v="70346.642854106132"/>
    <m/>
    <m/>
    <m/>
  </r>
  <r>
    <m/>
    <x v="3"/>
    <x v="1"/>
    <x v="6"/>
    <x v="3"/>
    <n v="109088.28134199738"/>
    <m/>
    <m/>
    <m/>
  </r>
  <r>
    <m/>
    <x v="3"/>
    <x v="0"/>
    <x v="4"/>
    <x v="3"/>
    <n v="125667.93301170917"/>
    <m/>
    <m/>
    <m/>
  </r>
  <r>
    <m/>
    <x v="3"/>
    <x v="0"/>
    <x v="6"/>
    <x v="3"/>
    <n v="135442.77688330933"/>
    <m/>
    <m/>
    <m/>
  </r>
  <r>
    <m/>
    <x v="3"/>
    <x v="1"/>
    <x v="4"/>
    <x v="3"/>
    <n v="161415.05767896853"/>
    <m/>
    <m/>
    <m/>
  </r>
  <r>
    <m/>
    <x v="3"/>
    <x v="1"/>
    <x v="7"/>
    <x v="3"/>
    <n v="178383.0948115905"/>
    <m/>
    <m/>
    <m/>
  </r>
  <r>
    <m/>
    <x v="3"/>
    <x v="1"/>
    <x v="1"/>
    <x v="3"/>
    <n v="179623.19484857062"/>
    <m/>
    <m/>
    <m/>
  </r>
  <r>
    <m/>
    <x v="3"/>
    <x v="2"/>
    <x v="1"/>
    <x v="3"/>
    <n v="222074.10952179221"/>
    <m/>
    <m/>
    <m/>
  </r>
  <r>
    <m/>
    <x v="3"/>
    <x v="0"/>
    <x v="8"/>
    <x v="3"/>
    <n v="237547.69364867167"/>
    <m/>
    <m/>
    <m/>
  </r>
  <r>
    <m/>
    <x v="3"/>
    <x v="2"/>
    <x v="6"/>
    <x v="3"/>
    <n v="244531.05822530668"/>
    <m/>
    <m/>
    <m/>
  </r>
  <r>
    <m/>
    <x v="3"/>
    <x v="2"/>
    <x v="7"/>
    <x v="3"/>
    <n v="248729.73766569668"/>
    <m/>
    <m/>
    <m/>
  </r>
  <r>
    <m/>
    <x v="3"/>
    <x v="2"/>
    <x v="4"/>
    <x v="3"/>
    <n v="287082.99069067766"/>
    <m/>
    <m/>
    <m/>
  </r>
  <r>
    <m/>
    <x v="3"/>
    <x v="1"/>
    <x v="8"/>
    <x v="3"/>
    <n v="593445.82554680819"/>
    <m/>
    <m/>
    <m/>
  </r>
  <r>
    <m/>
    <x v="3"/>
    <x v="2"/>
    <x v="8"/>
    <x v="3"/>
    <n v="830993.51919547992"/>
    <m/>
    <m/>
    <m/>
  </r>
  <r>
    <m/>
    <x v="3"/>
    <x v="1"/>
    <x v="5"/>
    <x v="3"/>
    <m/>
    <m/>
    <m/>
    <m/>
  </r>
  <r>
    <m/>
    <x v="4"/>
    <x v="1"/>
    <x v="0"/>
    <x v="3"/>
    <n v="269.54678243768984"/>
    <m/>
    <m/>
    <m/>
  </r>
  <r>
    <m/>
    <x v="4"/>
    <x v="0"/>
    <x v="0"/>
    <x v="3"/>
    <n v="295.92102653867767"/>
    <m/>
    <m/>
    <m/>
  </r>
  <r>
    <m/>
    <x v="4"/>
    <x v="2"/>
    <x v="0"/>
    <x v="3"/>
    <n v="565.46780897636756"/>
    <m/>
    <m/>
    <m/>
  </r>
  <r>
    <m/>
    <x v="4"/>
    <x v="1"/>
    <x v="2"/>
    <x v="3"/>
    <n v="591.08699569721898"/>
    <m/>
    <m/>
    <m/>
  </r>
  <r>
    <m/>
    <x v="4"/>
    <x v="0"/>
    <x v="2"/>
    <x v="3"/>
    <n v="1955.5210543290389"/>
    <m/>
    <m/>
    <m/>
  </r>
  <r>
    <m/>
    <x v="4"/>
    <x v="2"/>
    <x v="2"/>
    <x v="3"/>
    <n v="2546.6080500262569"/>
    <m/>
    <m/>
    <m/>
  </r>
  <r>
    <m/>
    <x v="4"/>
    <x v="1"/>
    <x v="1"/>
    <x v="3"/>
    <n v="2670.1028736309827"/>
    <m/>
    <m/>
    <m/>
  </r>
  <r>
    <m/>
    <x v="4"/>
    <x v="1"/>
    <x v="3"/>
    <x v="3"/>
    <n v="3109.7224803168051"/>
    <m/>
    <m/>
    <m/>
  </r>
  <r>
    <m/>
    <x v="4"/>
    <x v="0"/>
    <x v="1"/>
    <x v="3"/>
    <n v="4147.5552211248196"/>
    <m/>
    <m/>
    <m/>
  </r>
  <r>
    <m/>
    <x v="4"/>
    <x v="0"/>
    <x v="3"/>
    <x v="3"/>
    <n v="4643.0837691967281"/>
    <m/>
    <m/>
    <m/>
  </r>
  <r>
    <m/>
    <x v="4"/>
    <x v="2"/>
    <x v="1"/>
    <x v="3"/>
    <n v="6817.6580947558014"/>
    <m/>
    <m/>
    <m/>
  </r>
  <r>
    <m/>
    <x v="4"/>
    <x v="2"/>
    <x v="3"/>
    <x v="3"/>
    <n v="7752.8062495135346"/>
    <m/>
    <m/>
    <m/>
  </r>
  <r>
    <m/>
    <x v="4"/>
    <x v="0"/>
    <x v="7"/>
    <x v="3"/>
    <n v="9957.7238449869346"/>
    <m/>
    <m/>
    <m/>
  </r>
  <r>
    <m/>
    <x v="4"/>
    <x v="0"/>
    <x v="8"/>
    <x v="3"/>
    <n v="11878.796138386648"/>
    <m/>
    <m/>
    <m/>
  </r>
  <r>
    <m/>
    <x v="4"/>
    <x v="1"/>
    <x v="7"/>
    <x v="3"/>
    <n v="23142.099866920849"/>
    <m/>
    <m/>
    <m/>
  </r>
  <r>
    <m/>
    <x v="4"/>
    <x v="1"/>
    <x v="8"/>
    <x v="3"/>
    <n v="32587.905813433674"/>
    <m/>
    <m/>
    <m/>
  </r>
  <r>
    <m/>
    <x v="4"/>
    <x v="2"/>
    <x v="7"/>
    <x v="3"/>
    <n v="33099.823711907782"/>
    <m/>
    <m/>
    <m/>
  </r>
  <r>
    <m/>
    <x v="4"/>
    <x v="2"/>
    <x v="8"/>
    <x v="3"/>
    <n v="44466.701951820323"/>
    <m/>
    <m/>
    <m/>
  </r>
  <r>
    <m/>
    <x v="4"/>
    <x v="1"/>
    <x v="4"/>
    <x v="3"/>
    <n v="50860.844133376682"/>
    <m/>
    <m/>
    <m/>
  </r>
  <r>
    <m/>
    <x v="4"/>
    <x v="1"/>
    <x v="6"/>
    <x v="3"/>
    <n v="65296.679693812308"/>
    <m/>
    <m/>
    <m/>
  </r>
  <r>
    <m/>
    <x v="4"/>
    <x v="0"/>
    <x v="4"/>
    <x v="3"/>
    <n v="74001.721775228449"/>
    <m/>
    <m/>
    <m/>
  </r>
  <r>
    <m/>
    <x v="4"/>
    <x v="0"/>
    <x v="6"/>
    <x v="3"/>
    <n v="90346.886099160009"/>
    <m/>
    <m/>
    <m/>
  </r>
  <r>
    <m/>
    <x v="4"/>
    <x v="2"/>
    <x v="4"/>
    <x v="3"/>
    <n v="124862.56590860513"/>
    <m/>
    <m/>
    <m/>
  </r>
  <r>
    <m/>
    <x v="4"/>
    <x v="2"/>
    <x v="6"/>
    <x v="3"/>
    <n v="155643.56579297231"/>
    <m/>
    <m/>
    <m/>
  </r>
  <r>
    <m/>
    <x v="4"/>
    <x v="1"/>
    <x v="5"/>
    <x v="3"/>
    <m/>
    <m/>
    <m/>
    <m/>
  </r>
  <r>
    <m/>
    <x v="4"/>
    <x v="0"/>
    <x v="5"/>
    <x v="3"/>
    <m/>
    <m/>
    <m/>
    <m/>
  </r>
  <r>
    <m/>
    <x v="4"/>
    <x v="2"/>
    <x v="5"/>
    <x v="3"/>
    <m/>
    <m/>
    <m/>
    <m/>
  </r>
  <r>
    <m/>
    <x v="5"/>
    <x v="0"/>
    <x v="1"/>
    <x v="3"/>
    <n v="128.10797574213942"/>
    <m/>
    <m/>
    <m/>
  </r>
  <r>
    <m/>
    <x v="5"/>
    <x v="1"/>
    <x v="2"/>
    <x v="3"/>
    <n v="154.30943902303366"/>
    <m/>
    <m/>
    <m/>
  </r>
  <r>
    <m/>
    <x v="5"/>
    <x v="0"/>
    <x v="2"/>
    <x v="3"/>
    <n v="263.34243027934986"/>
    <m/>
    <m/>
    <m/>
  </r>
  <r>
    <m/>
    <x v="5"/>
    <x v="2"/>
    <x v="2"/>
    <x v="3"/>
    <n v="417.65186930238349"/>
    <m/>
    <m/>
    <m/>
  </r>
  <r>
    <m/>
    <x v="5"/>
    <x v="1"/>
    <x v="1"/>
    <x v="3"/>
    <n v="463.5042687926877"/>
    <m/>
    <m/>
    <m/>
  </r>
  <r>
    <m/>
    <x v="5"/>
    <x v="2"/>
    <x v="1"/>
    <x v="3"/>
    <n v="591.61224453482714"/>
    <m/>
    <m/>
    <m/>
  </r>
  <r>
    <m/>
    <x v="5"/>
    <x v="0"/>
    <x v="3"/>
    <x v="3"/>
    <n v="3493.2387939834998"/>
    <m/>
    <m/>
    <m/>
  </r>
  <r>
    <m/>
    <x v="5"/>
    <x v="1"/>
    <x v="3"/>
    <x v="3"/>
    <n v="3756.8886854236162"/>
    <m/>
    <m/>
    <m/>
  </r>
  <r>
    <m/>
    <x v="5"/>
    <x v="0"/>
    <x v="8"/>
    <x v="3"/>
    <n v="4742.9621905559425"/>
    <m/>
    <m/>
    <m/>
  </r>
  <r>
    <m/>
    <x v="5"/>
    <x v="1"/>
    <x v="8"/>
    <x v="3"/>
    <n v="5105.7925936379324"/>
    <m/>
    <m/>
    <m/>
  </r>
  <r>
    <m/>
    <x v="5"/>
    <x v="2"/>
    <x v="3"/>
    <x v="3"/>
    <n v="7250.127479407116"/>
    <m/>
    <m/>
    <m/>
  </r>
  <r>
    <m/>
    <x v="5"/>
    <x v="0"/>
    <x v="7"/>
    <x v="3"/>
    <n v="9847.0561035029532"/>
    <m/>
    <m/>
    <m/>
  </r>
  <r>
    <m/>
    <x v="5"/>
    <x v="2"/>
    <x v="8"/>
    <x v="3"/>
    <n v="9848.7547841938758"/>
    <m/>
    <m/>
    <m/>
  </r>
  <r>
    <m/>
    <x v="5"/>
    <x v="1"/>
    <x v="7"/>
    <x v="3"/>
    <n v="19979.596989044338"/>
    <m/>
    <m/>
    <m/>
  </r>
  <r>
    <m/>
    <x v="5"/>
    <x v="0"/>
    <x v="0"/>
    <x v="3"/>
    <n v="21748.505697270793"/>
    <m/>
    <m/>
    <m/>
  </r>
  <r>
    <m/>
    <x v="5"/>
    <x v="2"/>
    <x v="7"/>
    <x v="3"/>
    <n v="29826.653092547294"/>
    <m/>
    <m/>
    <m/>
  </r>
  <r>
    <m/>
    <x v="5"/>
    <x v="1"/>
    <x v="0"/>
    <x v="3"/>
    <n v="30038.97986472577"/>
    <m/>
    <m/>
    <m/>
  </r>
  <r>
    <m/>
    <x v="5"/>
    <x v="1"/>
    <x v="6"/>
    <x v="3"/>
    <n v="33155.059245002602"/>
    <m/>
    <m/>
    <m/>
  </r>
  <r>
    <m/>
    <x v="5"/>
    <x v="1"/>
    <x v="4"/>
    <x v="3"/>
    <n v="44831.204556089848"/>
    <m/>
    <m/>
    <m/>
  </r>
  <r>
    <m/>
    <x v="5"/>
    <x v="2"/>
    <x v="0"/>
    <x v="3"/>
    <n v="51787.485561996567"/>
    <m/>
    <m/>
    <m/>
  </r>
  <r>
    <m/>
    <x v="5"/>
    <x v="0"/>
    <x v="6"/>
    <x v="3"/>
    <n v="57214.9120724233"/>
    <m/>
    <m/>
    <m/>
  </r>
  <r>
    <m/>
    <x v="5"/>
    <x v="0"/>
    <x v="4"/>
    <x v="3"/>
    <n v="75412.540017466948"/>
    <m/>
    <m/>
    <m/>
  </r>
  <r>
    <m/>
    <x v="5"/>
    <x v="2"/>
    <x v="6"/>
    <x v="3"/>
    <n v="90369.971317425894"/>
    <m/>
    <m/>
    <m/>
  </r>
  <r>
    <m/>
    <x v="5"/>
    <x v="2"/>
    <x v="4"/>
    <x v="3"/>
    <n v="120243.74457355679"/>
    <m/>
    <m/>
    <m/>
  </r>
  <r>
    <m/>
    <x v="5"/>
    <x v="0"/>
    <x v="5"/>
    <x v="3"/>
    <n v="281159.86655172962"/>
    <m/>
    <m/>
    <m/>
  </r>
  <r>
    <m/>
    <x v="5"/>
    <x v="1"/>
    <x v="5"/>
    <x v="3"/>
    <n v="858435.60661713511"/>
    <m/>
    <m/>
    <m/>
  </r>
  <r>
    <m/>
    <x v="5"/>
    <x v="2"/>
    <x v="5"/>
    <x v="3"/>
    <n v="1139595.4731688646"/>
    <m/>
    <m/>
    <m/>
  </r>
  <r>
    <n v="91"/>
    <x v="6"/>
    <x v="1"/>
    <x v="2"/>
    <x v="3"/>
    <m/>
    <m/>
    <m/>
    <m/>
  </r>
  <r>
    <n v="91"/>
    <x v="6"/>
    <x v="0"/>
    <x v="2"/>
    <x v="3"/>
    <m/>
    <m/>
    <m/>
    <m/>
  </r>
  <r>
    <n v="91"/>
    <x v="6"/>
    <x v="2"/>
    <x v="2"/>
    <x v="3"/>
    <m/>
    <m/>
    <m/>
    <m/>
  </r>
  <r>
    <n v="91"/>
    <x v="6"/>
    <x v="1"/>
    <x v="1"/>
    <x v="3"/>
    <m/>
    <m/>
    <m/>
    <m/>
  </r>
  <r>
    <n v="91"/>
    <x v="6"/>
    <x v="0"/>
    <x v="1"/>
    <x v="3"/>
    <m/>
    <m/>
    <m/>
    <m/>
  </r>
  <r>
    <n v="91"/>
    <x v="6"/>
    <x v="2"/>
    <x v="1"/>
    <x v="3"/>
    <m/>
    <m/>
    <m/>
    <m/>
  </r>
  <r>
    <n v="91"/>
    <x v="6"/>
    <x v="1"/>
    <x v="6"/>
    <x v="3"/>
    <m/>
    <m/>
    <m/>
    <m/>
  </r>
  <r>
    <n v="91"/>
    <x v="6"/>
    <x v="0"/>
    <x v="6"/>
    <x v="3"/>
    <m/>
    <m/>
    <m/>
    <m/>
  </r>
  <r>
    <n v="91"/>
    <x v="6"/>
    <x v="2"/>
    <x v="6"/>
    <x v="3"/>
    <m/>
    <m/>
    <m/>
    <m/>
  </r>
  <r>
    <n v="91"/>
    <x v="6"/>
    <x v="1"/>
    <x v="0"/>
    <x v="3"/>
    <m/>
    <m/>
    <m/>
    <m/>
  </r>
  <r>
    <n v="91"/>
    <x v="6"/>
    <x v="0"/>
    <x v="0"/>
    <x v="3"/>
    <m/>
    <m/>
    <m/>
    <m/>
  </r>
  <r>
    <n v="91"/>
    <x v="6"/>
    <x v="2"/>
    <x v="0"/>
    <x v="3"/>
    <m/>
    <m/>
    <m/>
    <m/>
  </r>
  <r>
    <n v="91"/>
    <x v="6"/>
    <x v="1"/>
    <x v="5"/>
    <x v="3"/>
    <m/>
    <m/>
    <m/>
    <m/>
  </r>
  <r>
    <n v="91"/>
    <x v="6"/>
    <x v="0"/>
    <x v="5"/>
    <x v="3"/>
    <m/>
    <m/>
    <m/>
    <m/>
  </r>
  <r>
    <n v="91"/>
    <x v="6"/>
    <x v="2"/>
    <x v="5"/>
    <x v="3"/>
    <m/>
    <m/>
    <m/>
    <m/>
  </r>
  <r>
    <n v="91"/>
    <x v="6"/>
    <x v="1"/>
    <x v="8"/>
    <x v="3"/>
    <m/>
    <m/>
    <m/>
    <m/>
  </r>
  <r>
    <n v="91"/>
    <x v="6"/>
    <x v="0"/>
    <x v="8"/>
    <x v="3"/>
    <m/>
    <m/>
    <m/>
    <m/>
  </r>
  <r>
    <n v="91"/>
    <x v="6"/>
    <x v="2"/>
    <x v="8"/>
    <x v="3"/>
    <m/>
    <m/>
    <m/>
    <m/>
  </r>
  <r>
    <n v="91"/>
    <x v="6"/>
    <x v="1"/>
    <x v="7"/>
    <x v="3"/>
    <m/>
    <m/>
    <m/>
    <m/>
  </r>
  <r>
    <n v="91"/>
    <x v="6"/>
    <x v="0"/>
    <x v="7"/>
    <x v="3"/>
    <m/>
    <m/>
    <m/>
    <m/>
  </r>
  <r>
    <n v="91"/>
    <x v="6"/>
    <x v="2"/>
    <x v="7"/>
    <x v="3"/>
    <m/>
    <m/>
    <m/>
    <m/>
  </r>
  <r>
    <n v="91"/>
    <x v="6"/>
    <x v="1"/>
    <x v="3"/>
    <x v="3"/>
    <m/>
    <m/>
    <m/>
    <m/>
  </r>
  <r>
    <n v="91"/>
    <x v="6"/>
    <x v="0"/>
    <x v="3"/>
    <x v="3"/>
    <m/>
    <m/>
    <m/>
    <m/>
  </r>
  <r>
    <n v="91"/>
    <x v="6"/>
    <x v="2"/>
    <x v="3"/>
    <x v="3"/>
    <m/>
    <m/>
    <m/>
    <m/>
  </r>
  <r>
    <n v="91"/>
    <x v="6"/>
    <x v="1"/>
    <x v="4"/>
    <x v="3"/>
    <m/>
    <m/>
    <m/>
    <m/>
  </r>
  <r>
    <n v="91"/>
    <x v="6"/>
    <x v="0"/>
    <x v="4"/>
    <x v="3"/>
    <m/>
    <m/>
    <m/>
    <m/>
  </r>
  <r>
    <n v="91"/>
    <x v="6"/>
    <x v="2"/>
    <x v="4"/>
    <x v="3"/>
    <m/>
    <m/>
    <m/>
    <m/>
  </r>
  <r>
    <s v="05"/>
    <x v="7"/>
    <x v="0"/>
    <x v="1"/>
    <x v="3"/>
    <n v="290.12639334875138"/>
    <n v="90.322120912139866"/>
    <n v="513.61469112503994"/>
    <n v="289.12639334875138"/>
  </r>
  <r>
    <s v="05"/>
    <x v="7"/>
    <x v="1"/>
    <x v="5"/>
    <x v="3"/>
    <n v="331.77083333333337"/>
    <n v="98.481404981643877"/>
    <n v="640.39585285251053"/>
    <n v="330.77083333333337"/>
  </r>
  <r>
    <s v="05"/>
    <x v="7"/>
    <x v="0"/>
    <x v="5"/>
    <x v="3"/>
    <n v="421.63588056680169"/>
    <n v="78.960535744345577"/>
    <n v="652.53486236443393"/>
    <n v="420.63588056680169"/>
  </r>
  <r>
    <s v="05"/>
    <x v="7"/>
    <x v="0"/>
    <x v="7"/>
    <x v="3"/>
    <n v="683.06791639732819"/>
    <n v="39.439130260022196"/>
    <n v="528.01624881222904"/>
    <n v="528.01624881222904"/>
  </r>
  <r>
    <s v="05"/>
    <x v="7"/>
    <x v="2"/>
    <x v="5"/>
    <x v="3"/>
    <n v="753.40671390013506"/>
    <n v="87.148646004706222"/>
    <n v="1286.9041501421361"/>
    <n v="752.40671390013506"/>
  </r>
  <r>
    <s v="05"/>
    <x v="7"/>
    <x v="1"/>
    <x v="7"/>
    <x v="3"/>
    <n v="781.61858974358984"/>
    <n v="46.772992865794286"/>
    <n v="716.54935814824273"/>
    <n v="716.54935814824273"/>
  </r>
  <r>
    <s v="05"/>
    <x v="7"/>
    <x v="1"/>
    <x v="1"/>
    <x v="3"/>
    <n v="961.43878293248179"/>
    <n v="87.382321579172952"/>
    <n v="1646.6499570143376"/>
    <n v="960.43878293248179"/>
  </r>
  <r>
    <s v="05"/>
    <x v="7"/>
    <x v="1"/>
    <x v="2"/>
    <x v="3"/>
    <n v="1176.0124573867374"/>
    <n v="32.435991234654985"/>
    <n v="747.64454328896909"/>
    <n v="747.64454328896909"/>
  </r>
  <r>
    <s v="05"/>
    <x v="7"/>
    <x v="2"/>
    <x v="1"/>
    <x v="3"/>
    <n v="1251.5651762812333"/>
    <n v="88.049168734750822"/>
    <n v="2159.9057584229195"/>
    <n v="1250.5651762812333"/>
  </r>
  <r>
    <s v="05"/>
    <x v="7"/>
    <x v="2"/>
    <x v="7"/>
    <x v="3"/>
    <n v="1464.6865061409183"/>
    <n v="41.597284288695278"/>
    <n v="1194.1688273992881"/>
    <n v="1194.1688273992881"/>
  </r>
  <r>
    <s v="05"/>
    <x v="7"/>
    <x v="0"/>
    <x v="0"/>
    <x v="3"/>
    <n v="1522.9083362973456"/>
    <n v="39.254041760243929"/>
    <n v="1171.6940256287764"/>
    <n v="1171.6940256287764"/>
  </r>
  <r>
    <s v="05"/>
    <x v="7"/>
    <x v="1"/>
    <x v="0"/>
    <x v="3"/>
    <n v="1550.4309873240795"/>
    <n v="40.931361448043475"/>
    <n v="1243.8405223912127"/>
    <n v="1243.8405223912127"/>
  </r>
  <r>
    <s v="05"/>
    <x v="7"/>
    <x v="0"/>
    <x v="2"/>
    <x v="3"/>
    <n v="1600.070195186722"/>
    <n v="49.843069137993837"/>
    <n v="1563.1472235409674"/>
    <n v="1563.1472235409674"/>
  </r>
  <r>
    <s v="05"/>
    <x v="7"/>
    <x v="2"/>
    <x v="2"/>
    <x v="3"/>
    <n v="2776.0826525734597"/>
    <n v="37.003574912257413"/>
    <n v="2013.4096549835576"/>
    <n v="2013.4096549835576"/>
  </r>
  <r>
    <s v="05"/>
    <x v="7"/>
    <x v="0"/>
    <x v="8"/>
    <x v="3"/>
    <n v="2948.6200644202167"/>
    <n v="40.597158250138591"/>
    <n v="2346.2296693461071"/>
    <n v="2346.2296693461071"/>
  </r>
  <r>
    <s v="05"/>
    <x v="7"/>
    <x v="2"/>
    <x v="0"/>
    <x v="3"/>
    <n v="3073.3393236214251"/>
    <n v="39.196520947593278"/>
    <n v="2361.0984998768313"/>
    <n v="2361.0984998768313"/>
  </r>
  <r>
    <s v="05"/>
    <x v="7"/>
    <x v="1"/>
    <x v="8"/>
    <x v="3"/>
    <n v="5189.62059754442"/>
    <n v="30.978218360286331"/>
    <n v="3150.9979215243047"/>
    <n v="3150.9979215243047"/>
  </r>
  <r>
    <s v="05"/>
    <x v="7"/>
    <x v="2"/>
    <x v="8"/>
    <x v="3"/>
    <n v="8138.2406619646381"/>
    <n v="33.143601095204446"/>
    <n v="5286.7198014917994"/>
    <n v="5286.7198014917994"/>
  </r>
  <r>
    <s v="05"/>
    <x v="7"/>
    <x v="1"/>
    <x v="3"/>
    <x v="3"/>
    <n v="20174.913099006324"/>
    <n v="8.4481348709093584"/>
    <n v="3340.6315826379141"/>
    <n v="3340.6315826379141"/>
  </r>
  <r>
    <s v="05"/>
    <x v="7"/>
    <x v="0"/>
    <x v="3"/>
    <x v="3"/>
    <n v="20455.192467654568"/>
    <n v="9.7321700571841632"/>
    <n v="3901.8388682938771"/>
    <n v="3901.8388682938771"/>
  </r>
  <r>
    <s v="05"/>
    <x v="7"/>
    <x v="2"/>
    <x v="3"/>
    <x v="3"/>
    <n v="40630.105566660888"/>
    <n v="7.6096556109483044"/>
    <n v="6059.9497716557544"/>
    <n v="6059.9497716557544"/>
  </r>
  <r>
    <s v="05"/>
    <x v="7"/>
    <x v="1"/>
    <x v="6"/>
    <x v="3"/>
    <n v="44949.239282877053"/>
    <n v="10.477482198703298"/>
    <n v="9230.7151468593474"/>
    <n v="9230.7151468593474"/>
  </r>
  <r>
    <s v="05"/>
    <x v="7"/>
    <x v="0"/>
    <x v="6"/>
    <x v="3"/>
    <n v="46438.686189539505"/>
    <n v="7.6228769649907573"/>
    <n v="6938.329268278032"/>
    <n v="6938.329268278032"/>
  </r>
  <r>
    <s v="05"/>
    <x v="7"/>
    <x v="1"/>
    <x v="4"/>
    <x v="3"/>
    <n v="50120.623823484588"/>
    <n v="13.047381880146663"/>
    <n v="12817.281214285129"/>
    <n v="12817.281214285129"/>
  </r>
  <r>
    <s v="05"/>
    <x v="7"/>
    <x v="0"/>
    <x v="4"/>
    <x v="3"/>
    <n v="58576.66157117892"/>
    <n v="13.913908094986599"/>
    <n v="15974.593598005329"/>
    <n v="15974.593598005329"/>
  </r>
  <r>
    <s v="05"/>
    <x v="7"/>
    <x v="2"/>
    <x v="6"/>
    <x v="3"/>
    <n v="91387.92547241658"/>
    <n v="8.4187875419451643"/>
    <n v="15079.760357647318"/>
    <n v="15079.760357647318"/>
  </r>
  <r>
    <s v="05"/>
    <x v="7"/>
    <x v="2"/>
    <x v="4"/>
    <x v="3"/>
    <n v="108697.28539466352"/>
    <n v="12.086987229435413"/>
    <n v="25750.924928616052"/>
    <n v="25750.924928616052"/>
  </r>
  <r>
    <n v="81"/>
    <x v="8"/>
    <x v="1"/>
    <x v="2"/>
    <x v="3"/>
    <m/>
    <m/>
    <m/>
    <m/>
  </r>
  <r>
    <n v="81"/>
    <x v="8"/>
    <x v="0"/>
    <x v="2"/>
    <x v="3"/>
    <m/>
    <m/>
    <m/>
    <m/>
  </r>
  <r>
    <n v="81"/>
    <x v="8"/>
    <x v="2"/>
    <x v="2"/>
    <x v="3"/>
    <m/>
    <m/>
    <m/>
    <m/>
  </r>
  <r>
    <n v="81"/>
    <x v="8"/>
    <x v="1"/>
    <x v="1"/>
    <x v="3"/>
    <m/>
    <m/>
    <m/>
    <m/>
  </r>
  <r>
    <n v="81"/>
    <x v="8"/>
    <x v="0"/>
    <x v="1"/>
    <x v="3"/>
    <m/>
    <m/>
    <m/>
    <m/>
  </r>
  <r>
    <n v="81"/>
    <x v="8"/>
    <x v="2"/>
    <x v="1"/>
    <x v="3"/>
    <m/>
    <m/>
    <m/>
    <m/>
  </r>
  <r>
    <n v="81"/>
    <x v="8"/>
    <x v="1"/>
    <x v="6"/>
    <x v="3"/>
    <m/>
    <m/>
    <m/>
    <m/>
  </r>
  <r>
    <n v="81"/>
    <x v="8"/>
    <x v="0"/>
    <x v="6"/>
    <x v="3"/>
    <m/>
    <m/>
    <m/>
    <m/>
  </r>
  <r>
    <n v="81"/>
    <x v="8"/>
    <x v="2"/>
    <x v="6"/>
    <x v="3"/>
    <m/>
    <m/>
    <m/>
    <m/>
  </r>
  <r>
    <n v="81"/>
    <x v="8"/>
    <x v="1"/>
    <x v="0"/>
    <x v="3"/>
    <m/>
    <m/>
    <m/>
    <m/>
  </r>
  <r>
    <n v="81"/>
    <x v="8"/>
    <x v="0"/>
    <x v="0"/>
    <x v="3"/>
    <m/>
    <m/>
    <m/>
    <m/>
  </r>
  <r>
    <n v="81"/>
    <x v="8"/>
    <x v="2"/>
    <x v="0"/>
    <x v="3"/>
    <m/>
    <m/>
    <m/>
    <m/>
  </r>
  <r>
    <n v="81"/>
    <x v="8"/>
    <x v="1"/>
    <x v="5"/>
    <x v="3"/>
    <m/>
    <m/>
    <m/>
    <m/>
  </r>
  <r>
    <n v="81"/>
    <x v="8"/>
    <x v="0"/>
    <x v="5"/>
    <x v="3"/>
    <m/>
    <m/>
    <m/>
    <m/>
  </r>
  <r>
    <n v="81"/>
    <x v="8"/>
    <x v="2"/>
    <x v="5"/>
    <x v="3"/>
    <m/>
    <m/>
    <m/>
    <m/>
  </r>
  <r>
    <n v="81"/>
    <x v="8"/>
    <x v="1"/>
    <x v="8"/>
    <x v="3"/>
    <m/>
    <m/>
    <m/>
    <m/>
  </r>
  <r>
    <n v="81"/>
    <x v="8"/>
    <x v="0"/>
    <x v="8"/>
    <x v="3"/>
    <m/>
    <m/>
    <m/>
    <m/>
  </r>
  <r>
    <n v="81"/>
    <x v="8"/>
    <x v="2"/>
    <x v="8"/>
    <x v="3"/>
    <m/>
    <m/>
    <m/>
    <m/>
  </r>
  <r>
    <n v="81"/>
    <x v="8"/>
    <x v="1"/>
    <x v="7"/>
    <x v="3"/>
    <m/>
    <m/>
    <m/>
    <m/>
  </r>
  <r>
    <n v="81"/>
    <x v="8"/>
    <x v="0"/>
    <x v="7"/>
    <x v="3"/>
    <m/>
    <m/>
    <m/>
    <m/>
  </r>
  <r>
    <n v="81"/>
    <x v="8"/>
    <x v="2"/>
    <x v="7"/>
    <x v="3"/>
    <m/>
    <m/>
    <m/>
    <m/>
  </r>
  <r>
    <n v="81"/>
    <x v="8"/>
    <x v="1"/>
    <x v="3"/>
    <x v="3"/>
    <m/>
    <m/>
    <m/>
    <m/>
  </r>
  <r>
    <n v="81"/>
    <x v="8"/>
    <x v="0"/>
    <x v="3"/>
    <x v="3"/>
    <m/>
    <m/>
    <m/>
    <m/>
  </r>
  <r>
    <n v="81"/>
    <x v="8"/>
    <x v="2"/>
    <x v="3"/>
    <x v="3"/>
    <m/>
    <m/>
    <m/>
    <m/>
  </r>
  <r>
    <n v="81"/>
    <x v="8"/>
    <x v="1"/>
    <x v="4"/>
    <x v="3"/>
    <m/>
    <m/>
    <m/>
    <m/>
  </r>
  <r>
    <n v="81"/>
    <x v="8"/>
    <x v="0"/>
    <x v="4"/>
    <x v="3"/>
    <m/>
    <m/>
    <m/>
    <m/>
  </r>
  <r>
    <n v="81"/>
    <x v="8"/>
    <x v="2"/>
    <x v="4"/>
    <x v="3"/>
    <m/>
    <m/>
    <m/>
    <m/>
  </r>
  <r>
    <n v="88"/>
    <x v="9"/>
    <x v="1"/>
    <x v="2"/>
    <x v="3"/>
    <m/>
    <m/>
    <m/>
    <m/>
  </r>
  <r>
    <n v="88"/>
    <x v="9"/>
    <x v="0"/>
    <x v="2"/>
    <x v="3"/>
    <m/>
    <m/>
    <m/>
    <m/>
  </r>
  <r>
    <n v="88"/>
    <x v="9"/>
    <x v="2"/>
    <x v="2"/>
    <x v="3"/>
    <m/>
    <m/>
    <m/>
    <m/>
  </r>
  <r>
    <n v="88"/>
    <x v="9"/>
    <x v="1"/>
    <x v="1"/>
    <x v="3"/>
    <m/>
    <m/>
    <m/>
    <m/>
  </r>
  <r>
    <n v="88"/>
    <x v="9"/>
    <x v="0"/>
    <x v="1"/>
    <x v="3"/>
    <m/>
    <m/>
    <m/>
    <m/>
  </r>
  <r>
    <n v="88"/>
    <x v="9"/>
    <x v="2"/>
    <x v="1"/>
    <x v="3"/>
    <m/>
    <m/>
    <m/>
    <m/>
  </r>
  <r>
    <n v="88"/>
    <x v="9"/>
    <x v="1"/>
    <x v="6"/>
    <x v="3"/>
    <m/>
    <m/>
    <m/>
    <m/>
  </r>
  <r>
    <n v="88"/>
    <x v="9"/>
    <x v="0"/>
    <x v="6"/>
    <x v="3"/>
    <m/>
    <m/>
    <m/>
    <m/>
  </r>
  <r>
    <n v="88"/>
    <x v="9"/>
    <x v="2"/>
    <x v="6"/>
    <x v="3"/>
    <m/>
    <m/>
    <m/>
    <m/>
  </r>
  <r>
    <n v="88"/>
    <x v="9"/>
    <x v="1"/>
    <x v="0"/>
    <x v="3"/>
    <m/>
    <m/>
    <m/>
    <m/>
  </r>
  <r>
    <n v="88"/>
    <x v="9"/>
    <x v="0"/>
    <x v="0"/>
    <x v="3"/>
    <m/>
    <m/>
    <m/>
    <m/>
  </r>
  <r>
    <n v="88"/>
    <x v="9"/>
    <x v="2"/>
    <x v="0"/>
    <x v="3"/>
    <m/>
    <m/>
    <m/>
    <m/>
  </r>
  <r>
    <n v="88"/>
    <x v="9"/>
    <x v="1"/>
    <x v="5"/>
    <x v="3"/>
    <m/>
    <m/>
    <m/>
    <m/>
  </r>
  <r>
    <n v="88"/>
    <x v="9"/>
    <x v="0"/>
    <x v="5"/>
    <x v="3"/>
    <m/>
    <m/>
    <m/>
    <m/>
  </r>
  <r>
    <n v="88"/>
    <x v="9"/>
    <x v="2"/>
    <x v="5"/>
    <x v="3"/>
    <m/>
    <m/>
    <m/>
    <m/>
  </r>
  <r>
    <n v="88"/>
    <x v="9"/>
    <x v="1"/>
    <x v="8"/>
    <x v="3"/>
    <m/>
    <m/>
    <m/>
    <m/>
  </r>
  <r>
    <n v="88"/>
    <x v="9"/>
    <x v="0"/>
    <x v="8"/>
    <x v="3"/>
    <m/>
    <m/>
    <m/>
    <m/>
  </r>
  <r>
    <n v="88"/>
    <x v="9"/>
    <x v="2"/>
    <x v="8"/>
    <x v="3"/>
    <m/>
    <m/>
    <m/>
    <m/>
  </r>
  <r>
    <n v="88"/>
    <x v="9"/>
    <x v="1"/>
    <x v="7"/>
    <x v="3"/>
    <m/>
    <m/>
    <m/>
    <m/>
  </r>
  <r>
    <n v="88"/>
    <x v="9"/>
    <x v="0"/>
    <x v="7"/>
    <x v="3"/>
    <m/>
    <m/>
    <m/>
    <m/>
  </r>
  <r>
    <n v="88"/>
    <x v="9"/>
    <x v="2"/>
    <x v="7"/>
    <x v="3"/>
    <m/>
    <m/>
    <m/>
    <m/>
  </r>
  <r>
    <n v="88"/>
    <x v="9"/>
    <x v="1"/>
    <x v="3"/>
    <x v="3"/>
    <m/>
    <m/>
    <m/>
    <m/>
  </r>
  <r>
    <n v="88"/>
    <x v="9"/>
    <x v="0"/>
    <x v="3"/>
    <x v="3"/>
    <m/>
    <m/>
    <m/>
    <m/>
  </r>
  <r>
    <n v="88"/>
    <x v="9"/>
    <x v="2"/>
    <x v="3"/>
    <x v="3"/>
    <m/>
    <m/>
    <m/>
    <m/>
  </r>
  <r>
    <n v="88"/>
    <x v="9"/>
    <x v="1"/>
    <x v="4"/>
    <x v="3"/>
    <m/>
    <m/>
    <m/>
    <m/>
  </r>
  <r>
    <n v="88"/>
    <x v="9"/>
    <x v="0"/>
    <x v="4"/>
    <x v="3"/>
    <m/>
    <m/>
    <m/>
    <m/>
  </r>
  <r>
    <n v="88"/>
    <x v="9"/>
    <x v="2"/>
    <x v="4"/>
    <x v="3"/>
    <m/>
    <m/>
    <m/>
    <m/>
  </r>
  <r>
    <s v="08"/>
    <x v="10"/>
    <x v="1"/>
    <x v="0"/>
    <x v="3"/>
    <n v="36.402269012594957"/>
    <n v="98.616894340410212"/>
    <n v="70.361622852538801"/>
    <n v="35.402269012594957"/>
  </r>
  <r>
    <s v="08"/>
    <x v="10"/>
    <x v="2"/>
    <x v="0"/>
    <x v="3"/>
    <n v="36.402269012594957"/>
    <n v="98.616894340410212"/>
    <n v="70.361622852538801"/>
    <n v="35.402269012594957"/>
  </r>
  <r>
    <s v="08"/>
    <x v="10"/>
    <x v="1"/>
    <x v="3"/>
    <x v="3"/>
    <n v="524.10502468447226"/>
    <n v="53.213977424380019"/>
    <n v="546.63837385064733"/>
    <n v="523.10502468447226"/>
  </r>
  <r>
    <s v="08"/>
    <x v="10"/>
    <x v="1"/>
    <x v="2"/>
    <x v="3"/>
    <n v="630.00702417092589"/>
    <n v="44.941933702374534"/>
    <n v="554.94918468147239"/>
    <n v="554.94918468147239"/>
  </r>
  <r>
    <s v="08"/>
    <x v="10"/>
    <x v="0"/>
    <x v="8"/>
    <x v="3"/>
    <n v="700.03521635609889"/>
    <n v="73.343091756821877"/>
    <n v="1006.3178432817555"/>
    <n v="699.03521635609889"/>
  </r>
  <r>
    <s v="08"/>
    <x v="10"/>
    <x v="0"/>
    <x v="3"/>
    <x v="3"/>
    <n v="1406.6897576402735"/>
    <n v="41.0767081834897"/>
    <n v="1132.5308197141501"/>
    <n v="1132.5308197141501"/>
  </r>
  <r>
    <s v="08"/>
    <x v="10"/>
    <x v="1"/>
    <x v="4"/>
    <x v="3"/>
    <n v="1457.6745066203175"/>
    <n v="32.133345720776383"/>
    <n v="918.063193844019"/>
    <n v="918.063193844019"/>
  </r>
  <r>
    <s v="08"/>
    <x v="10"/>
    <x v="1"/>
    <x v="6"/>
    <x v="3"/>
    <n v="1517.7180045240912"/>
    <n v="22.201529412687538"/>
    <n v="660.43495398509822"/>
    <n v="660.43495398509822"/>
  </r>
  <r>
    <s v="08"/>
    <x v="10"/>
    <x v="1"/>
    <x v="8"/>
    <x v="3"/>
    <n v="1545.8876621240697"/>
    <n v="61.895316006491349"/>
    <n v="1875.390825011026"/>
    <n v="1544.8876621240697"/>
  </r>
  <r>
    <s v="08"/>
    <x v="10"/>
    <x v="0"/>
    <x v="2"/>
    <x v="3"/>
    <n v="1552.4112450295088"/>
    <n v="25.737964262442546"/>
    <n v="783.13574084559536"/>
    <n v="783.13574084559536"/>
  </r>
  <r>
    <s v="08"/>
    <x v="10"/>
    <x v="0"/>
    <x v="4"/>
    <x v="3"/>
    <n v="1693.4076642239447"/>
    <n v="31.866435798067027"/>
    <n v="1057.6721855941607"/>
    <n v="1057.6721855941607"/>
  </r>
  <r>
    <s v="08"/>
    <x v="10"/>
    <x v="2"/>
    <x v="3"/>
    <x v="3"/>
    <n v="1930.7947823247459"/>
    <n v="36.949679028515384"/>
    <n v="1398.3080505458991"/>
    <n v="1398.3080505458991"/>
  </r>
  <r>
    <s v="08"/>
    <x v="10"/>
    <x v="2"/>
    <x v="2"/>
    <x v="3"/>
    <n v="2182.4182692004347"/>
    <n v="27.782215219544241"/>
    <n v="1188.3953154582375"/>
    <n v="1188.3953154582375"/>
  </r>
  <r>
    <s v="08"/>
    <x v="10"/>
    <x v="2"/>
    <x v="8"/>
    <x v="3"/>
    <n v="2245.9228784801685"/>
    <n v="64.892560728901898"/>
    <n v="2856.5762609704084"/>
    <n v="2244.9228784801685"/>
  </r>
  <r>
    <s v="08"/>
    <x v="10"/>
    <x v="2"/>
    <x v="4"/>
    <x v="3"/>
    <n v="3151.0821708442618"/>
    <n v="28.65845509109684"/>
    <n v="1769.9808788773257"/>
    <n v="1769.9808788773257"/>
  </r>
  <r>
    <s v="08"/>
    <x v="10"/>
    <x v="0"/>
    <x v="6"/>
    <x v="3"/>
    <n v="3361.8955647019984"/>
    <n v="33.972820321367024"/>
    <n v="2238.5762495929057"/>
    <n v="2238.5762495929057"/>
  </r>
  <r>
    <s v="08"/>
    <x v="10"/>
    <x v="2"/>
    <x v="6"/>
    <x v="3"/>
    <n v="4879.6135692260896"/>
    <n v="26.563217179069881"/>
    <n v="2540.5174057900635"/>
    <n v="2540.5174057900635"/>
  </r>
  <r>
    <s v="08"/>
    <x v="10"/>
    <x v="1"/>
    <x v="1"/>
    <x v="3"/>
    <m/>
    <m/>
    <m/>
    <m/>
  </r>
  <r>
    <s v="08"/>
    <x v="10"/>
    <x v="0"/>
    <x v="1"/>
    <x v="3"/>
    <m/>
    <m/>
    <m/>
    <m/>
  </r>
  <r>
    <s v="08"/>
    <x v="10"/>
    <x v="2"/>
    <x v="1"/>
    <x v="3"/>
    <m/>
    <m/>
    <m/>
    <m/>
  </r>
  <r>
    <s v="08"/>
    <x v="10"/>
    <x v="0"/>
    <x v="0"/>
    <x v="3"/>
    <m/>
    <m/>
    <m/>
    <m/>
  </r>
  <r>
    <s v="08"/>
    <x v="10"/>
    <x v="1"/>
    <x v="5"/>
    <x v="3"/>
    <m/>
    <m/>
    <m/>
    <m/>
  </r>
  <r>
    <s v="08"/>
    <x v="10"/>
    <x v="0"/>
    <x v="5"/>
    <x v="3"/>
    <m/>
    <m/>
    <m/>
    <m/>
  </r>
  <r>
    <s v="08"/>
    <x v="10"/>
    <x v="2"/>
    <x v="5"/>
    <x v="3"/>
    <m/>
    <m/>
    <m/>
    <m/>
  </r>
  <r>
    <s v="08"/>
    <x v="10"/>
    <x v="1"/>
    <x v="7"/>
    <x v="3"/>
    <m/>
    <m/>
    <m/>
    <m/>
  </r>
  <r>
    <s v="08"/>
    <x v="10"/>
    <x v="0"/>
    <x v="7"/>
    <x v="3"/>
    <m/>
    <m/>
    <m/>
    <m/>
  </r>
  <r>
    <s v="08"/>
    <x v="10"/>
    <x v="2"/>
    <x v="7"/>
    <x v="3"/>
    <m/>
    <m/>
    <m/>
    <m/>
  </r>
  <r>
    <n v="13"/>
    <x v="11"/>
    <x v="0"/>
    <x v="0"/>
    <x v="3"/>
    <n v="70.409858861747352"/>
    <n v="99.287332700637023"/>
    <n v="137.01981881133963"/>
    <n v="69.409858861747352"/>
  </r>
  <r>
    <n v="13"/>
    <x v="11"/>
    <x v="2"/>
    <x v="0"/>
    <x v="3"/>
    <n v="70.409858861747352"/>
    <n v="99.287332700637023"/>
    <n v="137.01981881133963"/>
    <n v="69.409858861747352"/>
  </r>
  <r>
    <n v="13"/>
    <x v="11"/>
    <x v="0"/>
    <x v="7"/>
    <x v="3"/>
    <n v="98.879618880897212"/>
    <n v="76.26890224558764"/>
    <n v="147.81222373555897"/>
    <n v="97.879618880897212"/>
  </r>
  <r>
    <n v="13"/>
    <x v="11"/>
    <x v="1"/>
    <x v="7"/>
    <x v="3"/>
    <n v="141.24993421782864"/>
    <n v="99.289511096107802"/>
    <n v="274.88288345257359"/>
    <n v="140.24993421782864"/>
  </r>
  <r>
    <n v="13"/>
    <x v="11"/>
    <x v="2"/>
    <x v="7"/>
    <x v="3"/>
    <n v="240.12955309872586"/>
    <n v="88.365608568230698"/>
    <n v="415.89620425780913"/>
    <n v="239.12955309872586"/>
  </r>
  <r>
    <n v="13"/>
    <x v="11"/>
    <x v="1"/>
    <x v="1"/>
    <x v="3"/>
    <n v="970.35969442401085"/>
    <n v="65.134446955125611"/>
    <n v="1238.7953040595114"/>
    <n v="969.35969442401085"/>
  </r>
  <r>
    <n v="13"/>
    <x v="11"/>
    <x v="0"/>
    <x v="1"/>
    <x v="3"/>
    <n v="1281.4779093616703"/>
    <n v="67.113591499012756"/>
    <n v="1685.6898645085976"/>
    <n v="1280.4779093616703"/>
  </r>
  <r>
    <n v="13"/>
    <x v="11"/>
    <x v="2"/>
    <x v="1"/>
    <x v="3"/>
    <n v="2251.837603785681"/>
    <n v="65.904661733009419"/>
    <n v="2908.7692728812499"/>
    <n v="2250.837603785681"/>
  </r>
  <r>
    <n v="13"/>
    <x v="11"/>
    <x v="1"/>
    <x v="2"/>
    <x v="3"/>
    <n v="3825.4177205172073"/>
    <n v="30.260560207555937"/>
    <n v="2268.8819517149418"/>
    <n v="2268.8819517149418"/>
  </r>
  <r>
    <n v="13"/>
    <x v="11"/>
    <x v="1"/>
    <x v="3"/>
    <x v="3"/>
    <n v="4937.0318190366061"/>
    <n v="20.428377825326667"/>
    <n v="1976.7688061648157"/>
    <n v="1976.7688061648157"/>
  </r>
  <r>
    <n v="13"/>
    <x v="11"/>
    <x v="0"/>
    <x v="2"/>
    <x v="3"/>
    <n v="5270.2112623114135"/>
    <n v="13.528745223583559"/>
    <n v="1397.4671706685276"/>
    <n v="1397.4671706685276"/>
  </r>
  <r>
    <n v="13"/>
    <x v="11"/>
    <x v="0"/>
    <x v="3"/>
    <x v="3"/>
    <n v="8264.4778221450761"/>
    <n v="23.962091789282923"/>
    <n v="3881.4698528287736"/>
    <n v="3881.4698528287736"/>
  </r>
  <r>
    <n v="13"/>
    <x v="11"/>
    <x v="2"/>
    <x v="2"/>
    <x v="3"/>
    <n v="9095.6289828286208"/>
    <n v="17.821962952196348"/>
    <n v="3177.1984700743428"/>
    <n v="3177.1984700743428"/>
  </r>
  <r>
    <n v="13"/>
    <x v="11"/>
    <x v="0"/>
    <x v="8"/>
    <x v="3"/>
    <n v="9814.5746215742165"/>
    <n v="29.516752589964884"/>
    <n v="5678.0096692627858"/>
    <n v="5678.0096692627858"/>
  </r>
  <r>
    <n v="13"/>
    <x v="11"/>
    <x v="1"/>
    <x v="6"/>
    <x v="3"/>
    <n v="12914.605656464923"/>
    <n v="13.553810565006749"/>
    <n v="3430.8255243540075"/>
    <n v="3430.8255243540075"/>
  </r>
  <r>
    <n v="13"/>
    <x v="11"/>
    <x v="2"/>
    <x v="3"/>
    <x v="3"/>
    <n v="13201.509641181681"/>
    <n v="20.100000868695506"/>
    <n v="5200.8669630145405"/>
    <n v="5200.8669630145405"/>
  </r>
  <r>
    <n v="13"/>
    <x v="11"/>
    <x v="0"/>
    <x v="4"/>
    <x v="3"/>
    <n v="17075.380109147987"/>
    <n v="26.628654707827064"/>
    <n v="8912.0102582554427"/>
    <n v="8912.0102582554427"/>
  </r>
  <r>
    <n v="13"/>
    <x v="11"/>
    <x v="0"/>
    <x v="6"/>
    <x v="3"/>
    <n v="18154.142857792922"/>
    <n v="11.530459203611292"/>
    <n v="4102.7818305269266"/>
    <n v="4102.7818305269266"/>
  </r>
  <r>
    <n v="13"/>
    <x v="11"/>
    <x v="1"/>
    <x v="4"/>
    <x v="3"/>
    <n v="20006.529538106799"/>
    <n v="25.210455768849201"/>
    <n v="9885.7250689688826"/>
    <n v="9885.7250689688826"/>
  </r>
  <r>
    <n v="13"/>
    <x v="11"/>
    <x v="1"/>
    <x v="8"/>
    <x v="3"/>
    <n v="29019.971064550526"/>
    <n v="26.918308007472692"/>
    <n v="15310.902981876918"/>
    <n v="15310.902981876918"/>
  </r>
  <r>
    <n v="13"/>
    <x v="11"/>
    <x v="2"/>
    <x v="6"/>
    <x v="3"/>
    <n v="31068.748514257837"/>
    <n v="11.234158303580582"/>
    <n v="6841.0122864248087"/>
    <n v="6841.0122864248087"/>
  </r>
  <r>
    <n v="13"/>
    <x v="11"/>
    <x v="2"/>
    <x v="4"/>
    <x v="3"/>
    <n v="37081.909647254783"/>
    <n v="25.367574601978355"/>
    <n v="18437.290943466909"/>
    <n v="18437.290943466909"/>
  </r>
  <r>
    <n v="13"/>
    <x v="11"/>
    <x v="2"/>
    <x v="8"/>
    <x v="3"/>
    <n v="38834.545686124751"/>
    <n v="26.516066619851909"/>
    <n v="20182.892251073343"/>
    <n v="20182.892251073343"/>
  </r>
  <r>
    <n v="13"/>
    <x v="11"/>
    <x v="1"/>
    <x v="0"/>
    <x v="3"/>
    <m/>
    <m/>
    <m/>
    <m/>
  </r>
  <r>
    <n v="13"/>
    <x v="11"/>
    <x v="1"/>
    <x v="5"/>
    <x v="3"/>
    <m/>
    <m/>
    <m/>
    <m/>
  </r>
  <r>
    <n v="13"/>
    <x v="11"/>
    <x v="0"/>
    <x v="5"/>
    <x v="3"/>
    <m/>
    <m/>
    <m/>
    <m/>
  </r>
  <r>
    <n v="13"/>
    <x v="11"/>
    <x v="2"/>
    <x v="5"/>
    <x v="3"/>
    <m/>
    <m/>
    <m/>
    <m/>
  </r>
  <r>
    <n v="15"/>
    <x v="12"/>
    <x v="1"/>
    <x v="2"/>
    <x v="3"/>
    <n v="511.99376618671312"/>
    <n v="34.327247755879434"/>
    <n v="344.47660248259928"/>
    <n v="344.47660248259928"/>
  </r>
  <r>
    <n v="15"/>
    <x v="12"/>
    <x v="0"/>
    <x v="5"/>
    <x v="3"/>
    <n v="545.80306414330255"/>
    <n v="47.239445227070441"/>
    <n v="505.3553054859492"/>
    <n v="505.3553054859492"/>
  </r>
  <r>
    <n v="15"/>
    <x v="12"/>
    <x v="1"/>
    <x v="3"/>
    <x v="3"/>
    <n v="1314.1497736169454"/>
    <n v="37.912387326378798"/>
    <n v="976.52208235587739"/>
    <n v="976.52208235587739"/>
  </r>
  <r>
    <n v="15"/>
    <x v="12"/>
    <x v="1"/>
    <x v="5"/>
    <x v="3"/>
    <n v="1441.7171919416546"/>
    <n v="45.097637960641478"/>
    <n v="1274.353583290821"/>
    <n v="1274.353583290821"/>
  </r>
  <r>
    <n v="15"/>
    <x v="12"/>
    <x v="0"/>
    <x v="2"/>
    <x v="3"/>
    <n v="1648.2185683813316"/>
    <n v="16.651583009676518"/>
    <n v="537.9307868660419"/>
    <n v="537.9307868660419"/>
  </r>
  <r>
    <n v="15"/>
    <x v="12"/>
    <x v="2"/>
    <x v="5"/>
    <x v="3"/>
    <n v="1987.5202560849571"/>
    <n v="43.560971178919793"/>
    <n v="1696.9349268195874"/>
    <n v="1696.9349268195874"/>
  </r>
  <r>
    <n v="15"/>
    <x v="12"/>
    <x v="2"/>
    <x v="2"/>
    <x v="3"/>
    <n v="2160.2123345680443"/>
    <n v="16.276889368073043"/>
    <n v="689.16612875369265"/>
    <n v="689.16612875369265"/>
  </r>
  <r>
    <n v="15"/>
    <x v="12"/>
    <x v="0"/>
    <x v="3"/>
    <x v="3"/>
    <n v="2448.9510504823456"/>
    <n v="31.422089160616341"/>
    <n v="1508.2427018615297"/>
    <n v="1508.2427018615297"/>
  </r>
  <r>
    <n v="15"/>
    <x v="12"/>
    <x v="2"/>
    <x v="3"/>
    <x v="3"/>
    <n v="3763.1008240992915"/>
    <n v="29.764528114185378"/>
    <n v="2195.3356373981833"/>
    <n v="2195.3356373981833"/>
  </r>
  <r>
    <n v="15"/>
    <x v="12"/>
    <x v="0"/>
    <x v="0"/>
    <x v="3"/>
    <n v="6625.7415756419605"/>
    <n v="17.729585519021089"/>
    <n v="2302.4443770886423"/>
    <n v="2302.4443770886423"/>
  </r>
  <r>
    <n v="15"/>
    <x v="12"/>
    <x v="0"/>
    <x v="8"/>
    <x v="3"/>
    <n v="8687.016636411332"/>
    <n v="17.300048631007154"/>
    <n v="2945.6018812583711"/>
    <n v="2945.6018812583711"/>
  </r>
  <r>
    <n v="15"/>
    <x v="12"/>
    <x v="1"/>
    <x v="6"/>
    <x v="3"/>
    <n v="10092.972450667796"/>
    <n v="21.501269991903694"/>
    <n v="4253.4298233800209"/>
    <n v="4253.4298233800209"/>
  </r>
  <r>
    <n v="15"/>
    <x v="12"/>
    <x v="1"/>
    <x v="0"/>
    <x v="3"/>
    <n v="11512.446528549179"/>
    <n v="19.130506066271025"/>
    <n v="4316.682991779805"/>
    <n v="4316.682991779805"/>
  </r>
  <r>
    <n v="15"/>
    <x v="12"/>
    <x v="1"/>
    <x v="8"/>
    <x v="3"/>
    <n v="16355.4429399041"/>
    <n v="17.296198671001211"/>
    <n v="5544.5850126397863"/>
    <n v="5544.5850126397863"/>
  </r>
  <r>
    <n v="15"/>
    <x v="12"/>
    <x v="0"/>
    <x v="6"/>
    <x v="3"/>
    <n v="17689.213484580723"/>
    <n v="14.213294705353144"/>
    <n v="4927.8712855001513"/>
    <n v="4927.8712855001513"/>
  </r>
  <r>
    <n v="15"/>
    <x v="12"/>
    <x v="2"/>
    <x v="0"/>
    <x v="3"/>
    <n v="18138.188104191144"/>
    <n v="17.714856074924416"/>
    <n v="6297.7816778227843"/>
    <n v="6297.7816778227843"/>
  </r>
  <r>
    <n v="15"/>
    <x v="12"/>
    <x v="1"/>
    <x v="4"/>
    <x v="3"/>
    <n v="22325.984716045645"/>
    <n v="29.071296356943478"/>
    <n v="12721.28823555877"/>
    <n v="12721.28823555877"/>
  </r>
  <r>
    <n v="15"/>
    <x v="12"/>
    <x v="2"/>
    <x v="8"/>
    <x v="3"/>
    <n v="25042.459576315428"/>
    <n v="16.799092446558713"/>
    <n v="8245.5356328299549"/>
    <n v="8245.5356328299549"/>
  </r>
  <r>
    <n v="15"/>
    <x v="12"/>
    <x v="2"/>
    <x v="6"/>
    <x v="3"/>
    <n v="27782.185935248512"/>
    <n v="14.463308167524797"/>
    <n v="7875.7174082798574"/>
    <n v="7875.7174082798574"/>
  </r>
  <r>
    <n v="15"/>
    <x v="12"/>
    <x v="0"/>
    <x v="7"/>
    <x v="3"/>
    <n v="29113.098908444459"/>
    <n v="10.98509731261217"/>
    <n v="6268.2804017869248"/>
    <n v="6268.2804017869248"/>
  </r>
  <r>
    <n v="15"/>
    <x v="12"/>
    <x v="0"/>
    <x v="4"/>
    <x v="3"/>
    <n v="31653.821097544445"/>
    <n v="21.074024712888086"/>
    <n v="13074.638798113003"/>
    <n v="13074.638798113003"/>
  </r>
  <r>
    <n v="15"/>
    <x v="12"/>
    <x v="2"/>
    <x v="4"/>
    <x v="3"/>
    <n v="53979.805813590094"/>
    <n v="23.073023496592832"/>
    <n v="24411.355626418263"/>
    <n v="24411.355626418263"/>
  </r>
  <r>
    <n v="15"/>
    <x v="12"/>
    <x v="1"/>
    <x v="7"/>
    <x v="3"/>
    <n v="74386.307222216041"/>
    <n v="12.575989154317572"/>
    <n v="18335.435299983943"/>
    <n v="18335.435299983943"/>
  </r>
  <r>
    <n v="15"/>
    <x v="12"/>
    <x v="2"/>
    <x v="7"/>
    <x v="3"/>
    <n v="103499.4061306605"/>
    <n v="11.65881749572366"/>
    <n v="23650.941465065804"/>
    <n v="23650.941465065804"/>
  </r>
  <r>
    <n v="15"/>
    <x v="12"/>
    <x v="1"/>
    <x v="1"/>
    <x v="3"/>
    <m/>
    <m/>
    <m/>
    <m/>
  </r>
  <r>
    <n v="15"/>
    <x v="12"/>
    <x v="0"/>
    <x v="1"/>
    <x v="3"/>
    <m/>
    <m/>
    <m/>
    <m/>
  </r>
  <r>
    <n v="15"/>
    <x v="12"/>
    <x v="2"/>
    <x v="1"/>
    <x v="3"/>
    <m/>
    <m/>
    <m/>
    <m/>
  </r>
  <r>
    <n v="17"/>
    <x v="13"/>
    <x v="1"/>
    <x v="8"/>
    <x v="3"/>
    <n v="22.029785002621914"/>
    <n v="97.703987155281425"/>
    <n v="42.186997486223738"/>
    <n v="21.029785002621914"/>
  </r>
  <r>
    <n v="17"/>
    <x v="13"/>
    <x v="0"/>
    <x v="1"/>
    <x v="3"/>
    <n v="41.167138553426383"/>
    <n v="68.806278924147108"/>
    <n v="55.518129309194883"/>
    <n v="40.167138553426383"/>
  </r>
  <r>
    <n v="17"/>
    <x v="13"/>
    <x v="1"/>
    <x v="5"/>
    <x v="3"/>
    <n v="72.226940600017173"/>
    <n v="97.191512115648791"/>
    <n v="137.58897321909518"/>
    <n v="71.226940600017173"/>
  </r>
  <r>
    <n v="17"/>
    <x v="13"/>
    <x v="0"/>
    <x v="8"/>
    <x v="3"/>
    <n v="140.84807374826806"/>
    <n v="47.205663868386409"/>
    <n v="130.31700578706068"/>
    <n v="130.31700578706068"/>
  </r>
  <r>
    <n v="17"/>
    <x v="13"/>
    <x v="0"/>
    <x v="5"/>
    <x v="3"/>
    <n v="144.45388120003435"/>
    <n v="97.191512115648791"/>
    <n v="275.17794643819036"/>
    <n v="143.45388120003435"/>
  </r>
  <r>
    <n v="17"/>
    <x v="13"/>
    <x v="2"/>
    <x v="8"/>
    <x v="3"/>
    <n v="162.87785875088997"/>
    <n v="46.596831042567402"/>
    <n v="148.75600446989139"/>
    <n v="148.75600446989139"/>
  </r>
  <r>
    <n v="17"/>
    <x v="13"/>
    <x v="2"/>
    <x v="5"/>
    <x v="3"/>
    <n v="216.68082180005152"/>
    <n v="97.191512115648791"/>
    <n v="412.76691965728554"/>
    <n v="215.68082180005152"/>
  </r>
  <r>
    <n v="17"/>
    <x v="13"/>
    <x v="1"/>
    <x v="1"/>
    <x v="3"/>
    <n v="292.14462476979736"/>
    <n v="97.645742761457427"/>
    <n v="559.12290603651707"/>
    <n v="291.14462476979736"/>
  </r>
  <r>
    <n v="17"/>
    <x v="13"/>
    <x v="0"/>
    <x v="2"/>
    <x v="3"/>
    <n v="301.43010309270693"/>
    <n v="35.858295586147129"/>
    <n v="211.85188681111728"/>
    <n v="211.85188681111728"/>
  </r>
  <r>
    <n v="17"/>
    <x v="13"/>
    <x v="2"/>
    <x v="2"/>
    <x v="3"/>
    <n v="301.43010309270693"/>
    <n v="35.858295586147129"/>
    <n v="211.85188681111728"/>
    <n v="211.85188681111728"/>
  </r>
  <r>
    <n v="17"/>
    <x v="13"/>
    <x v="2"/>
    <x v="1"/>
    <x v="3"/>
    <n v="333.31176332322372"/>
    <n v="91.44819931482823"/>
    <n v="597.42290710063673"/>
    <n v="332.31176332322372"/>
  </r>
  <r>
    <n v="17"/>
    <x v="13"/>
    <x v="0"/>
    <x v="0"/>
    <x v="3"/>
    <n v="584.21982161988774"/>
    <n v="80.846986091286581"/>
    <n v="925.75527113803696"/>
    <n v="583.21982161988774"/>
  </r>
  <r>
    <n v="17"/>
    <x v="13"/>
    <x v="1"/>
    <x v="0"/>
    <x v="3"/>
    <n v="2575.0746707010944"/>
    <n v="98.560539661669836"/>
    <n v="4974.4946845825734"/>
    <n v="2574.0746707010944"/>
  </r>
  <r>
    <n v="17"/>
    <x v="13"/>
    <x v="2"/>
    <x v="0"/>
    <x v="3"/>
    <n v="3159.2944923209825"/>
    <n v="95.165869403826306"/>
    <n v="5892.8773384631486"/>
    <n v="3158.2944923209825"/>
  </r>
  <r>
    <n v="17"/>
    <x v="13"/>
    <x v="1"/>
    <x v="3"/>
    <x v="3"/>
    <n v="3182.5809334334626"/>
    <n v="23.098358899391872"/>
    <n v="1440.8429738854313"/>
    <n v="1440.8429738854313"/>
  </r>
  <r>
    <n v="17"/>
    <x v="13"/>
    <x v="0"/>
    <x v="3"/>
    <x v="3"/>
    <n v="3209.0010666683638"/>
    <n v="22.000964835683799"/>
    <n v="1383.7819446586725"/>
    <n v="1383.7819446586725"/>
  </r>
  <r>
    <n v="17"/>
    <x v="13"/>
    <x v="1"/>
    <x v="4"/>
    <x v="3"/>
    <n v="6061.0243088642046"/>
    <n v="22.209822740409589"/>
    <n v="2638.4398002936755"/>
    <n v="2638.4398002936755"/>
  </r>
  <r>
    <n v="17"/>
    <x v="13"/>
    <x v="0"/>
    <x v="6"/>
    <x v="3"/>
    <n v="6207.1778808684739"/>
    <n v="15.303055020834011"/>
    <n v="1861.7801788466684"/>
    <n v="1861.7801788466684"/>
  </r>
  <r>
    <n v="17"/>
    <x v="13"/>
    <x v="2"/>
    <x v="3"/>
    <x v="3"/>
    <n v="6391.5820001018255"/>
    <n v="18.867939105703851"/>
    <n v="2363.6812073538676"/>
    <n v="2363.6812073538676"/>
  </r>
  <r>
    <n v="17"/>
    <x v="13"/>
    <x v="1"/>
    <x v="6"/>
    <x v="3"/>
    <n v="6873.2182420737408"/>
    <n v="14.490629703110761"/>
    <n v="1952.1063041253069"/>
    <n v="1952.1063041253069"/>
  </r>
  <r>
    <n v="17"/>
    <x v="13"/>
    <x v="0"/>
    <x v="4"/>
    <x v="3"/>
    <n v="10911.416396067112"/>
    <n v="23.575694715896798"/>
    <n v="5041.9867486854992"/>
    <n v="5041.9867486854992"/>
  </r>
  <r>
    <n v="17"/>
    <x v="13"/>
    <x v="2"/>
    <x v="6"/>
    <x v="3"/>
    <n v="13080.396122942218"/>
    <n v="13.390052381680114"/>
    <n v="3432.8849094827065"/>
    <n v="3432.8849094827065"/>
  </r>
  <r>
    <n v="17"/>
    <x v="13"/>
    <x v="2"/>
    <x v="4"/>
    <x v="3"/>
    <n v="16972.440704931316"/>
    <n v="21.714569915073266"/>
    <n v="7223.5653062066622"/>
    <n v="7223.5653062066622"/>
  </r>
  <r>
    <n v="17"/>
    <x v="13"/>
    <x v="0"/>
    <x v="7"/>
    <x v="3"/>
    <n v="28369.122294301455"/>
    <n v="95.392580288345101"/>
    <n v="53041.594012913032"/>
    <n v="28368.122294301455"/>
  </r>
  <r>
    <n v="17"/>
    <x v="13"/>
    <x v="1"/>
    <x v="7"/>
    <x v="3"/>
    <n v="29176.574399736575"/>
    <n v="90.264522942028847"/>
    <n v="51618.747557786737"/>
    <n v="29175.574399736575"/>
  </r>
  <r>
    <n v="17"/>
    <x v="13"/>
    <x v="2"/>
    <x v="7"/>
    <x v="3"/>
    <n v="57545.69669403803"/>
    <n v="92.758808313924874"/>
    <n v="104622.25687909727"/>
    <n v="57544.69669403803"/>
  </r>
  <r>
    <n v="17"/>
    <x v="13"/>
    <x v="1"/>
    <x v="2"/>
    <x v="3"/>
    <m/>
    <m/>
    <m/>
    <m/>
  </r>
  <r>
    <n v="18"/>
    <x v="14"/>
    <x v="1"/>
    <x v="2"/>
    <x v="3"/>
    <m/>
    <m/>
    <m/>
    <m/>
  </r>
  <r>
    <n v="18"/>
    <x v="14"/>
    <x v="0"/>
    <x v="2"/>
    <x v="3"/>
    <m/>
    <m/>
    <m/>
    <m/>
  </r>
  <r>
    <n v="18"/>
    <x v="14"/>
    <x v="2"/>
    <x v="2"/>
    <x v="3"/>
    <m/>
    <m/>
    <m/>
    <m/>
  </r>
  <r>
    <n v="18"/>
    <x v="14"/>
    <x v="1"/>
    <x v="1"/>
    <x v="3"/>
    <m/>
    <m/>
    <m/>
    <m/>
  </r>
  <r>
    <n v="18"/>
    <x v="14"/>
    <x v="0"/>
    <x v="1"/>
    <x v="3"/>
    <m/>
    <m/>
    <m/>
    <m/>
  </r>
  <r>
    <n v="18"/>
    <x v="14"/>
    <x v="2"/>
    <x v="1"/>
    <x v="3"/>
    <m/>
    <m/>
    <m/>
    <m/>
  </r>
  <r>
    <n v="18"/>
    <x v="14"/>
    <x v="1"/>
    <x v="6"/>
    <x v="3"/>
    <m/>
    <m/>
    <m/>
    <m/>
  </r>
  <r>
    <n v="18"/>
    <x v="14"/>
    <x v="0"/>
    <x v="6"/>
    <x v="3"/>
    <m/>
    <m/>
    <m/>
    <m/>
  </r>
  <r>
    <n v="18"/>
    <x v="14"/>
    <x v="2"/>
    <x v="6"/>
    <x v="3"/>
    <m/>
    <m/>
    <m/>
    <m/>
  </r>
  <r>
    <n v="18"/>
    <x v="14"/>
    <x v="1"/>
    <x v="0"/>
    <x v="3"/>
    <m/>
    <m/>
    <m/>
    <m/>
  </r>
  <r>
    <n v="18"/>
    <x v="14"/>
    <x v="0"/>
    <x v="0"/>
    <x v="3"/>
    <m/>
    <m/>
    <m/>
    <m/>
  </r>
  <r>
    <n v="18"/>
    <x v="14"/>
    <x v="2"/>
    <x v="0"/>
    <x v="3"/>
    <m/>
    <m/>
    <m/>
    <m/>
  </r>
  <r>
    <n v="18"/>
    <x v="14"/>
    <x v="1"/>
    <x v="5"/>
    <x v="3"/>
    <m/>
    <m/>
    <m/>
    <m/>
  </r>
  <r>
    <n v="18"/>
    <x v="14"/>
    <x v="0"/>
    <x v="5"/>
    <x v="3"/>
    <m/>
    <m/>
    <m/>
    <m/>
  </r>
  <r>
    <n v="18"/>
    <x v="14"/>
    <x v="2"/>
    <x v="5"/>
    <x v="3"/>
    <m/>
    <m/>
    <m/>
    <m/>
  </r>
  <r>
    <n v="18"/>
    <x v="14"/>
    <x v="1"/>
    <x v="8"/>
    <x v="3"/>
    <m/>
    <m/>
    <m/>
    <m/>
  </r>
  <r>
    <n v="18"/>
    <x v="14"/>
    <x v="0"/>
    <x v="8"/>
    <x v="3"/>
    <m/>
    <m/>
    <m/>
    <m/>
  </r>
  <r>
    <n v="18"/>
    <x v="14"/>
    <x v="2"/>
    <x v="8"/>
    <x v="3"/>
    <m/>
    <m/>
    <m/>
    <m/>
  </r>
  <r>
    <n v="18"/>
    <x v="14"/>
    <x v="1"/>
    <x v="7"/>
    <x v="3"/>
    <m/>
    <m/>
    <m/>
    <m/>
  </r>
  <r>
    <n v="18"/>
    <x v="14"/>
    <x v="0"/>
    <x v="7"/>
    <x v="3"/>
    <m/>
    <m/>
    <m/>
    <m/>
  </r>
  <r>
    <n v="18"/>
    <x v="14"/>
    <x v="2"/>
    <x v="7"/>
    <x v="3"/>
    <m/>
    <m/>
    <m/>
    <m/>
  </r>
  <r>
    <n v="18"/>
    <x v="14"/>
    <x v="1"/>
    <x v="3"/>
    <x v="3"/>
    <m/>
    <m/>
    <m/>
    <m/>
  </r>
  <r>
    <n v="18"/>
    <x v="14"/>
    <x v="0"/>
    <x v="3"/>
    <x v="3"/>
    <m/>
    <m/>
    <m/>
    <m/>
  </r>
  <r>
    <n v="18"/>
    <x v="14"/>
    <x v="2"/>
    <x v="3"/>
    <x v="3"/>
    <m/>
    <m/>
    <m/>
    <m/>
  </r>
  <r>
    <n v="18"/>
    <x v="14"/>
    <x v="1"/>
    <x v="4"/>
    <x v="3"/>
    <m/>
    <m/>
    <m/>
    <m/>
  </r>
  <r>
    <n v="18"/>
    <x v="14"/>
    <x v="0"/>
    <x v="4"/>
    <x v="3"/>
    <m/>
    <m/>
    <m/>
    <m/>
  </r>
  <r>
    <n v="18"/>
    <x v="14"/>
    <x v="2"/>
    <x v="4"/>
    <x v="3"/>
    <m/>
    <m/>
    <m/>
    <m/>
  </r>
  <r>
    <n v="85"/>
    <x v="15"/>
    <x v="1"/>
    <x v="0"/>
    <x v="3"/>
    <n v="195.68011577102317"/>
    <n v="70.336029605418688"/>
    <n v="269.76190335482391"/>
    <n v="194.68011577102317"/>
  </r>
  <r>
    <n v="85"/>
    <x v="15"/>
    <x v="0"/>
    <x v="0"/>
    <x v="3"/>
    <n v="222.05435987201102"/>
    <n v="65.21648247097086"/>
    <n v="283.83944365663496"/>
    <n v="221.05435987201102"/>
  </r>
  <r>
    <n v="85"/>
    <x v="15"/>
    <x v="2"/>
    <x v="0"/>
    <x v="3"/>
    <n v="417.73447564303422"/>
    <n v="56.784948799522148"/>
    <n v="464.93220389922459"/>
    <n v="416.73447564303422"/>
  </r>
  <r>
    <n v="85"/>
    <x v="15"/>
    <x v="1"/>
    <x v="2"/>
    <x v="3"/>
    <n v="537.7155335810794"/>
    <n v="93.074712879191139"/>
    <n v="980.93529041530451"/>
    <n v="536.7155335810794"/>
  </r>
  <r>
    <n v="85"/>
    <x v="15"/>
    <x v="0"/>
    <x v="1"/>
    <x v="3"/>
    <n v="838.64176690727106"/>
    <n v="88.623859098112504"/>
    <n v="1456.7439277699691"/>
    <n v="837.64176690727106"/>
  </r>
  <r>
    <n v="85"/>
    <x v="15"/>
    <x v="1"/>
    <x v="1"/>
    <x v="3"/>
    <n v="1133.2508605678629"/>
    <n v="98.215454735857421"/>
    <n v="2181.5338725692982"/>
    <n v="1132.2508605678629"/>
  </r>
  <r>
    <n v="85"/>
    <x v="15"/>
    <x v="0"/>
    <x v="2"/>
    <x v="3"/>
    <n v="1796.9209876316154"/>
    <n v="45.451205542661341"/>
    <n v="1600.7756129942247"/>
    <n v="1600.7756129942247"/>
  </r>
  <r>
    <n v="85"/>
    <x v="15"/>
    <x v="2"/>
    <x v="1"/>
    <x v="3"/>
    <n v="1971.8926274751338"/>
    <n v="94.085864853826223"/>
    <n v="3636.333575795682"/>
    <n v="1970.8926274751338"/>
  </r>
  <r>
    <n v="85"/>
    <x v="15"/>
    <x v="1"/>
    <x v="3"/>
    <x v="3"/>
    <n v="1983.8319963285383"/>
    <n v="27.093913488089992"/>
    <n v="1053.4955406752333"/>
    <n v="1053.4955406752333"/>
  </r>
  <r>
    <n v="85"/>
    <x v="15"/>
    <x v="0"/>
    <x v="8"/>
    <x v="3"/>
    <n v="2077.3212796084395"/>
    <n v="33.775677747427828"/>
    <n v="1375.1935087114098"/>
    <n v="1375.1935087114098"/>
  </r>
  <r>
    <n v="85"/>
    <x v="15"/>
    <x v="2"/>
    <x v="2"/>
    <x v="3"/>
    <n v="2334.6365212126939"/>
    <n v="41.857872901320228"/>
    <n v="1915.3692080037463"/>
    <n v="1915.3692080037463"/>
  </r>
  <r>
    <n v="85"/>
    <x v="15"/>
    <x v="0"/>
    <x v="3"/>
    <x v="3"/>
    <n v="3288.7675257420933"/>
    <n v="28.25229206222863"/>
    <n v="1821.1383249759572"/>
    <n v="1821.1383249759572"/>
  </r>
  <r>
    <n v="85"/>
    <x v="15"/>
    <x v="0"/>
    <x v="7"/>
    <x v="3"/>
    <n v="4725.316291843561"/>
    <n v="39.118430051823701"/>
    <n v="3623.0003147704156"/>
    <n v="3623.0003147704156"/>
  </r>
  <r>
    <n v="85"/>
    <x v="15"/>
    <x v="2"/>
    <x v="3"/>
    <x v="3"/>
    <n v="5272.5995220706318"/>
    <n v="25.399792120438747"/>
    <n v="2624.8894631804069"/>
    <n v="2624.8894631804069"/>
  </r>
  <r>
    <n v="85"/>
    <x v="15"/>
    <x v="1"/>
    <x v="8"/>
    <x v="3"/>
    <n v="6248.5240807179443"/>
    <n v="37.418007513567659"/>
    <n v="4582.6234916198446"/>
    <n v="4582.6234916198446"/>
  </r>
  <r>
    <n v="85"/>
    <x v="15"/>
    <x v="2"/>
    <x v="8"/>
    <x v="3"/>
    <n v="8325.8453603263843"/>
    <n v="35.038286044099657"/>
    <n v="5717.7776853634941"/>
    <n v="5717.7776853634941"/>
  </r>
  <r>
    <n v="85"/>
    <x v="15"/>
    <x v="1"/>
    <x v="7"/>
    <x v="3"/>
    <n v="11522.039532230665"/>
    <n v="36.652814372908779"/>
    <n v="8277.3774529744769"/>
    <n v="8277.3774529744769"/>
  </r>
  <r>
    <n v="85"/>
    <x v="15"/>
    <x v="2"/>
    <x v="7"/>
    <x v="3"/>
    <n v="16247.355824074228"/>
    <n v="36.762700810361196"/>
    <n v="11707.014949950439"/>
    <n v="11707.014949950439"/>
  </r>
  <r>
    <n v="85"/>
    <x v="15"/>
    <x v="1"/>
    <x v="4"/>
    <x v="3"/>
    <n v="31559.340758090115"/>
    <n v="17.392635459470966"/>
    <n v="10758.442139275036"/>
    <n v="10758.442139275036"/>
  </r>
  <r>
    <n v="85"/>
    <x v="15"/>
    <x v="1"/>
    <x v="6"/>
    <x v="3"/>
    <n v="42667.038417691321"/>
    <n v="16.866780446245787"/>
    <n v="14105.24915794158"/>
    <n v="14105.24915794158"/>
  </r>
  <r>
    <n v="85"/>
    <x v="15"/>
    <x v="0"/>
    <x v="4"/>
    <x v="3"/>
    <n v="49491.758209982574"/>
    <n v="17.279254005950044"/>
    <n v="16761.540961702507"/>
    <n v="16761.540961702507"/>
  </r>
  <r>
    <n v="85"/>
    <x v="15"/>
    <x v="0"/>
    <x v="6"/>
    <x v="3"/>
    <n v="58647.281856315625"/>
    <n v="11.807422876830334"/>
    <n v="13572.475846101883"/>
    <n v="13572.475846101883"/>
  </r>
  <r>
    <n v="85"/>
    <x v="15"/>
    <x v="2"/>
    <x v="4"/>
    <x v="3"/>
    <n v="81051.098968072693"/>
    <n v="15.807193530498958"/>
    <n v="25111.331982059808"/>
    <n v="25111.331982059808"/>
  </r>
  <r>
    <n v="85"/>
    <x v="15"/>
    <x v="2"/>
    <x v="6"/>
    <x v="3"/>
    <n v="101314.32027400692"/>
    <n v="11.818929223462202"/>
    <n v="23469.564900576719"/>
    <n v="23469.564900576719"/>
  </r>
  <r>
    <n v="85"/>
    <x v="15"/>
    <x v="1"/>
    <x v="5"/>
    <x v="3"/>
    <m/>
    <m/>
    <m/>
    <m/>
  </r>
  <r>
    <n v="85"/>
    <x v="15"/>
    <x v="0"/>
    <x v="5"/>
    <x v="3"/>
    <m/>
    <m/>
    <m/>
    <m/>
  </r>
  <r>
    <n v="85"/>
    <x v="15"/>
    <x v="2"/>
    <x v="5"/>
    <x v="3"/>
    <m/>
    <m/>
    <m/>
    <m/>
  </r>
  <r>
    <n v="19"/>
    <x v="16"/>
    <x v="0"/>
    <x v="2"/>
    <x v="3"/>
    <n v="46.792835598905604"/>
    <n v="93.101741140624483"/>
    <n v="85.387291556436111"/>
    <n v="45.792835598905604"/>
  </r>
  <r>
    <n v="19"/>
    <x v="16"/>
    <x v="2"/>
    <x v="2"/>
    <x v="3"/>
    <n v="46.792835598905604"/>
    <n v="93.101741140624483"/>
    <n v="85.387291556436111"/>
    <n v="45.792835598905604"/>
  </r>
  <r>
    <n v="19"/>
    <x v="16"/>
    <x v="1"/>
    <x v="3"/>
    <x v="3"/>
    <n v="651.11502784606864"/>
    <n v="37.921816794532525"/>
    <n v="483.95271004365298"/>
    <n v="483.95271004365298"/>
  </r>
  <r>
    <n v="19"/>
    <x v="16"/>
    <x v="0"/>
    <x v="8"/>
    <x v="3"/>
    <n v="1033.8178061258106"/>
    <n v="64.238068248616329"/>
    <n v="1301.6449922162744"/>
    <n v="1032.8178061258106"/>
  </r>
  <r>
    <n v="19"/>
    <x v="16"/>
    <x v="0"/>
    <x v="3"/>
    <x v="3"/>
    <n v="1314.4904591285008"/>
    <n v="32.843975487686926"/>
    <n v="846.19261140093022"/>
    <n v="846.19261140093022"/>
  </r>
  <r>
    <n v="19"/>
    <x v="16"/>
    <x v="1"/>
    <x v="8"/>
    <x v="3"/>
    <n v="1554.265771977035"/>
    <n v="57.770114328327836"/>
    <n v="1759.8861823369127"/>
    <n v="1553.265771977035"/>
  </r>
  <r>
    <n v="19"/>
    <x v="16"/>
    <x v="2"/>
    <x v="3"/>
    <x v="3"/>
    <n v="1965.605486974569"/>
    <n v="27.314062892797981"/>
    <n v="1052.2979691155826"/>
    <n v="1052.2979691155826"/>
  </r>
  <r>
    <n v="19"/>
    <x v="16"/>
    <x v="2"/>
    <x v="8"/>
    <x v="3"/>
    <n v="2588.0835781028454"/>
    <n v="51.57943776929995"/>
    <n v="2616.4411588266557"/>
    <n v="2587.0835781028454"/>
  </r>
  <r>
    <n v="19"/>
    <x v="16"/>
    <x v="0"/>
    <x v="7"/>
    <x v="3"/>
    <n v="3779.2291501857326"/>
    <n v="24.80059901586268"/>
    <n v="1837.0520761591902"/>
    <n v="1837.0520761591902"/>
  </r>
  <r>
    <n v="19"/>
    <x v="16"/>
    <x v="0"/>
    <x v="0"/>
    <x v="3"/>
    <n v="5377.1458551613814"/>
    <n v="25.577805535821675"/>
    <n v="2695.6975840129203"/>
    <n v="2695.6975840129203"/>
  </r>
  <r>
    <n v="19"/>
    <x v="16"/>
    <x v="1"/>
    <x v="0"/>
    <x v="3"/>
    <n v="7298.874921788396"/>
    <n v="32.140887220556074"/>
    <n v="4598.009387683659"/>
    <n v="4598.009387683659"/>
  </r>
  <r>
    <n v="19"/>
    <x v="16"/>
    <x v="1"/>
    <x v="4"/>
    <x v="3"/>
    <n v="9625.2794392331434"/>
    <n v="22.675059796686643"/>
    <n v="4277.7742221508279"/>
    <n v="4277.7742221508279"/>
  </r>
  <r>
    <n v="19"/>
    <x v="16"/>
    <x v="1"/>
    <x v="7"/>
    <x v="3"/>
    <n v="10505.496205208805"/>
    <n v="38.315902765522935"/>
    <n v="7889.5403936060757"/>
    <n v="7889.5403936060757"/>
  </r>
  <r>
    <n v="19"/>
    <x v="16"/>
    <x v="2"/>
    <x v="0"/>
    <x v="3"/>
    <n v="12676.020776949777"/>
    <n v="28.184249975100734"/>
    <n v="7002.3771100356134"/>
    <n v="7002.3771100356134"/>
  </r>
  <r>
    <n v="19"/>
    <x v="16"/>
    <x v="0"/>
    <x v="4"/>
    <x v="3"/>
    <n v="13011.347598868402"/>
    <n v="20.486203755634808"/>
    <n v="5224.4411136978333"/>
    <n v="5224.4411136978333"/>
  </r>
  <r>
    <n v="19"/>
    <x v="16"/>
    <x v="0"/>
    <x v="5"/>
    <x v="3"/>
    <n v="14281.029342748141"/>
    <n v="22.541076713059137"/>
    <n v="6309.4316479441532"/>
    <n v="6309.4316479441532"/>
  </r>
  <r>
    <n v="19"/>
    <x v="16"/>
    <x v="2"/>
    <x v="7"/>
    <x v="3"/>
    <n v="14284.725355394539"/>
    <n v="31.772276380407799"/>
    <n v="8895.6215433923608"/>
    <n v="8895.6215433923608"/>
  </r>
  <r>
    <n v="19"/>
    <x v="16"/>
    <x v="1"/>
    <x v="6"/>
    <x v="3"/>
    <n v="15851.419033496642"/>
    <n v="9.8789306475295984"/>
    <n v="3069.263358218142"/>
    <n v="3069.263358218142"/>
  </r>
  <r>
    <n v="19"/>
    <x v="16"/>
    <x v="2"/>
    <x v="4"/>
    <x v="3"/>
    <n v="22636.627038101546"/>
    <n v="19.751777675603403"/>
    <n v="8763.4270418098349"/>
    <n v="8763.4270418098349"/>
  </r>
  <r>
    <n v="19"/>
    <x v="16"/>
    <x v="0"/>
    <x v="6"/>
    <x v="3"/>
    <n v="32293.512770653189"/>
    <n v="7.3484645213311914"/>
    <n v="4651.2315641402938"/>
    <n v="4651.2315641402938"/>
  </r>
  <r>
    <n v="19"/>
    <x v="16"/>
    <x v="2"/>
    <x v="6"/>
    <x v="3"/>
    <n v="48144.931804149834"/>
    <n v="6.8078447441744068"/>
    <n v="6424.1591304537269"/>
    <n v="6424.1591304537269"/>
  </r>
  <r>
    <n v="19"/>
    <x v="16"/>
    <x v="1"/>
    <x v="5"/>
    <x v="3"/>
    <n v="55425.524047993473"/>
    <n v="26.812190670261554"/>
    <n v="29127.162487969774"/>
    <n v="29127.162487969774"/>
  </r>
  <r>
    <n v="19"/>
    <x v="16"/>
    <x v="2"/>
    <x v="5"/>
    <x v="3"/>
    <n v="69706.55339074161"/>
    <n v="24.852515072919225"/>
    <n v="33954.710108963227"/>
    <n v="33954.710108963227"/>
  </r>
  <r>
    <n v="19"/>
    <x v="16"/>
    <x v="1"/>
    <x v="2"/>
    <x v="3"/>
    <m/>
    <m/>
    <m/>
    <m/>
  </r>
  <r>
    <n v="19"/>
    <x v="16"/>
    <x v="1"/>
    <x v="1"/>
    <x v="3"/>
    <m/>
    <m/>
    <m/>
    <m/>
  </r>
  <r>
    <n v="19"/>
    <x v="16"/>
    <x v="0"/>
    <x v="1"/>
    <x v="3"/>
    <m/>
    <m/>
    <m/>
    <m/>
  </r>
  <r>
    <n v="19"/>
    <x v="16"/>
    <x v="2"/>
    <x v="1"/>
    <x v="3"/>
    <m/>
    <m/>
    <m/>
    <m/>
  </r>
  <r>
    <n v="20"/>
    <x v="17"/>
    <x v="0"/>
    <x v="0"/>
    <x v="3"/>
    <n v="13.56667729737118"/>
    <n v="96.243960020790851"/>
    <n v="25.591930649493989"/>
    <n v="12.56667729737118"/>
  </r>
  <r>
    <n v="20"/>
    <x v="17"/>
    <x v="1"/>
    <x v="0"/>
    <x v="3"/>
    <n v="54.266709189484722"/>
    <n v="96.243960020790851"/>
    <n v="102.36772259797596"/>
    <n v="53.266709189484722"/>
  </r>
  <r>
    <n v="20"/>
    <x v="17"/>
    <x v="2"/>
    <x v="0"/>
    <x v="3"/>
    <n v="67.8333864868559"/>
    <n v="96.243960020790837"/>
    <n v="127.95965324746993"/>
    <n v="66.8333864868559"/>
  </r>
  <r>
    <n v="20"/>
    <x v="17"/>
    <x v="0"/>
    <x v="1"/>
    <x v="3"/>
    <n v="1295.0423804756017"/>
    <n v="81.271001581155772"/>
    <n v="2062.8880704854087"/>
    <n v="1294.0423804756017"/>
  </r>
  <r>
    <n v="20"/>
    <x v="17"/>
    <x v="1"/>
    <x v="1"/>
    <x v="3"/>
    <n v="2934.7374975393413"/>
    <n v="88.83690699519542"/>
    <n v="5109.9748416346147"/>
    <n v="2933.7374975393413"/>
  </r>
  <r>
    <n v="20"/>
    <x v="17"/>
    <x v="1"/>
    <x v="2"/>
    <x v="3"/>
    <n v="3403.6936025516152"/>
    <n v="19.195489489555627"/>
    <n v="1280.5770695595661"/>
    <n v="1280.5770695595661"/>
  </r>
  <r>
    <n v="20"/>
    <x v="17"/>
    <x v="2"/>
    <x v="1"/>
    <x v="3"/>
    <n v="4229.7798780149424"/>
    <n v="86.396759940330881"/>
    <n v="7162.6098237374599"/>
    <n v="4228.7798780149424"/>
  </r>
  <r>
    <n v="20"/>
    <x v="17"/>
    <x v="0"/>
    <x v="2"/>
    <x v="3"/>
    <n v="5570.2071624085565"/>
    <n v="13.601012055293097"/>
    <n v="1484.9049134214151"/>
    <n v="1484.9049134214151"/>
  </r>
  <r>
    <n v="20"/>
    <x v="17"/>
    <x v="1"/>
    <x v="3"/>
    <x v="3"/>
    <n v="6293.8522285347472"/>
    <n v="15.026439396544324"/>
    <n v="1853.6541060245033"/>
    <n v="1853.6541060245033"/>
  </r>
  <r>
    <n v="20"/>
    <x v="17"/>
    <x v="0"/>
    <x v="3"/>
    <x v="3"/>
    <n v="7502.9437976836753"/>
    <n v="12.796478292505565"/>
    <n v="1881.8206457641891"/>
    <n v="1881.8206457641891"/>
  </r>
  <r>
    <n v="20"/>
    <x v="17"/>
    <x v="2"/>
    <x v="2"/>
    <x v="3"/>
    <n v="8973.9007649601699"/>
    <n v="13.931096334607506"/>
    <n v="2450.319010655815"/>
    <n v="2450.319010655815"/>
  </r>
  <r>
    <n v="20"/>
    <x v="17"/>
    <x v="1"/>
    <x v="4"/>
    <x v="3"/>
    <n v="12993.001408570615"/>
    <n v="26.600253213354243"/>
    <n v="6774.0956984011555"/>
    <n v="6774.0956984011555"/>
  </r>
  <r>
    <n v="20"/>
    <x v="17"/>
    <x v="2"/>
    <x v="3"/>
    <x v="3"/>
    <n v="13796.796026218419"/>
    <n v="12.666769488958382"/>
    <n v="3425.3123650255998"/>
    <n v="3425.3123650255998"/>
  </r>
  <r>
    <n v="20"/>
    <x v="17"/>
    <x v="0"/>
    <x v="4"/>
    <x v="3"/>
    <n v="13969.87579868015"/>
    <n v="20.870611529441106"/>
    <n v="5714.5730778123661"/>
    <n v="5714.5730778123661"/>
  </r>
  <r>
    <n v="20"/>
    <x v="17"/>
    <x v="1"/>
    <x v="6"/>
    <x v="3"/>
    <n v="19924.705895911859"/>
    <n v="10.887068762216831"/>
    <n v="4251.6642058524949"/>
    <n v="4251.6642058524949"/>
  </r>
  <r>
    <n v="20"/>
    <x v="17"/>
    <x v="0"/>
    <x v="6"/>
    <x v="3"/>
    <n v="24605.35807336216"/>
    <n v="8.1637320212039572"/>
    <n v="3937.0823720952412"/>
    <n v="3937.0823720952412"/>
  </r>
  <r>
    <n v="20"/>
    <x v="17"/>
    <x v="0"/>
    <x v="8"/>
    <x v="3"/>
    <n v="26700.873762618012"/>
    <n v="23.815457034389862"/>
    <n v="12463.512832736218"/>
    <n v="12463.512832736218"/>
  </r>
  <r>
    <n v="20"/>
    <x v="17"/>
    <x v="2"/>
    <x v="4"/>
    <x v="3"/>
    <n v="26962.877207250753"/>
    <n v="21.309905446566944"/>
    <n v="11261.696731536607"/>
    <n v="11261.696731536607"/>
  </r>
  <r>
    <n v="20"/>
    <x v="17"/>
    <x v="0"/>
    <x v="7"/>
    <x v="3"/>
    <n v="29079.691402465858"/>
    <n v="37.954883312765801"/>
    <n v="21632.839361455881"/>
    <n v="21632.839361455881"/>
  </r>
  <r>
    <n v="20"/>
    <x v="17"/>
    <x v="1"/>
    <x v="7"/>
    <x v="3"/>
    <n v="43932.342788844398"/>
    <n v="26.209707347973787"/>
    <n v="22568.495413086974"/>
    <n v="22568.495413086974"/>
  </r>
  <r>
    <n v="20"/>
    <x v="17"/>
    <x v="2"/>
    <x v="6"/>
    <x v="3"/>
    <n v="44530.06396927403"/>
    <n v="8.2868669041159944"/>
    <n v="7232.6883815648425"/>
    <n v="7232.6883815648425"/>
  </r>
  <r>
    <n v="20"/>
    <x v="17"/>
    <x v="1"/>
    <x v="8"/>
    <x v="3"/>
    <n v="46471.501522740145"/>
    <n v="18.607655889856055"/>
    <n v="16948.623896793379"/>
    <n v="16948.623896793379"/>
  </r>
  <r>
    <n v="20"/>
    <x v="17"/>
    <x v="2"/>
    <x v="7"/>
    <x v="3"/>
    <n v="73012.03419131026"/>
    <n v="30.133753471262843"/>
    <n v="43122.48211962459"/>
    <n v="43122.48211962459"/>
  </r>
  <r>
    <n v="20"/>
    <x v="17"/>
    <x v="2"/>
    <x v="8"/>
    <x v="3"/>
    <n v="73172.375285358168"/>
    <n v="18.075932887735956"/>
    <n v="25924.115319929522"/>
    <n v="25924.115319929522"/>
  </r>
  <r>
    <n v="20"/>
    <x v="17"/>
    <x v="1"/>
    <x v="5"/>
    <x v="3"/>
    <m/>
    <m/>
    <m/>
    <m/>
  </r>
  <r>
    <n v="20"/>
    <x v="17"/>
    <x v="0"/>
    <x v="5"/>
    <x v="3"/>
    <m/>
    <m/>
    <m/>
    <m/>
  </r>
  <r>
    <n v="20"/>
    <x v="17"/>
    <x v="2"/>
    <x v="5"/>
    <x v="3"/>
    <m/>
    <m/>
    <m/>
    <m/>
  </r>
  <r>
    <n v="27"/>
    <x v="18"/>
    <x v="1"/>
    <x v="2"/>
    <x v="3"/>
    <m/>
    <m/>
    <m/>
    <m/>
  </r>
  <r>
    <n v="27"/>
    <x v="18"/>
    <x v="0"/>
    <x v="2"/>
    <x v="3"/>
    <m/>
    <m/>
    <m/>
    <m/>
  </r>
  <r>
    <n v="27"/>
    <x v="18"/>
    <x v="2"/>
    <x v="2"/>
    <x v="3"/>
    <m/>
    <m/>
    <m/>
    <m/>
  </r>
  <r>
    <n v="27"/>
    <x v="18"/>
    <x v="1"/>
    <x v="1"/>
    <x v="3"/>
    <m/>
    <m/>
    <m/>
    <m/>
  </r>
  <r>
    <n v="27"/>
    <x v="18"/>
    <x v="0"/>
    <x v="1"/>
    <x v="3"/>
    <m/>
    <m/>
    <m/>
    <m/>
  </r>
  <r>
    <n v="27"/>
    <x v="18"/>
    <x v="2"/>
    <x v="1"/>
    <x v="3"/>
    <m/>
    <m/>
    <m/>
    <m/>
  </r>
  <r>
    <n v="27"/>
    <x v="18"/>
    <x v="1"/>
    <x v="6"/>
    <x v="3"/>
    <m/>
    <m/>
    <m/>
    <m/>
  </r>
  <r>
    <n v="27"/>
    <x v="18"/>
    <x v="0"/>
    <x v="6"/>
    <x v="3"/>
    <m/>
    <m/>
    <m/>
    <m/>
  </r>
  <r>
    <n v="27"/>
    <x v="18"/>
    <x v="2"/>
    <x v="6"/>
    <x v="3"/>
    <m/>
    <m/>
    <m/>
    <m/>
  </r>
  <r>
    <n v="27"/>
    <x v="18"/>
    <x v="1"/>
    <x v="0"/>
    <x v="3"/>
    <m/>
    <m/>
    <m/>
    <m/>
  </r>
  <r>
    <n v="27"/>
    <x v="18"/>
    <x v="0"/>
    <x v="0"/>
    <x v="3"/>
    <m/>
    <m/>
    <m/>
    <m/>
  </r>
  <r>
    <n v="27"/>
    <x v="18"/>
    <x v="2"/>
    <x v="0"/>
    <x v="3"/>
    <m/>
    <m/>
    <m/>
    <m/>
  </r>
  <r>
    <n v="27"/>
    <x v="18"/>
    <x v="1"/>
    <x v="5"/>
    <x v="3"/>
    <m/>
    <m/>
    <m/>
    <m/>
  </r>
  <r>
    <n v="27"/>
    <x v="18"/>
    <x v="0"/>
    <x v="5"/>
    <x v="3"/>
    <m/>
    <m/>
    <m/>
    <m/>
  </r>
  <r>
    <n v="27"/>
    <x v="18"/>
    <x v="2"/>
    <x v="5"/>
    <x v="3"/>
    <m/>
    <m/>
    <m/>
    <m/>
  </r>
  <r>
    <n v="27"/>
    <x v="18"/>
    <x v="1"/>
    <x v="8"/>
    <x v="3"/>
    <m/>
    <m/>
    <m/>
    <m/>
  </r>
  <r>
    <n v="27"/>
    <x v="18"/>
    <x v="0"/>
    <x v="8"/>
    <x v="3"/>
    <m/>
    <m/>
    <m/>
    <m/>
  </r>
  <r>
    <n v="27"/>
    <x v="18"/>
    <x v="2"/>
    <x v="8"/>
    <x v="3"/>
    <m/>
    <m/>
    <m/>
    <m/>
  </r>
  <r>
    <n v="27"/>
    <x v="18"/>
    <x v="1"/>
    <x v="7"/>
    <x v="3"/>
    <m/>
    <m/>
    <m/>
    <m/>
  </r>
  <r>
    <n v="27"/>
    <x v="18"/>
    <x v="0"/>
    <x v="7"/>
    <x v="3"/>
    <m/>
    <m/>
    <m/>
    <m/>
  </r>
  <r>
    <n v="27"/>
    <x v="18"/>
    <x v="2"/>
    <x v="7"/>
    <x v="3"/>
    <m/>
    <m/>
    <m/>
    <m/>
  </r>
  <r>
    <n v="27"/>
    <x v="18"/>
    <x v="1"/>
    <x v="3"/>
    <x v="3"/>
    <m/>
    <m/>
    <m/>
    <m/>
  </r>
  <r>
    <n v="27"/>
    <x v="18"/>
    <x v="0"/>
    <x v="3"/>
    <x v="3"/>
    <m/>
    <m/>
    <m/>
    <m/>
  </r>
  <r>
    <n v="27"/>
    <x v="18"/>
    <x v="2"/>
    <x v="3"/>
    <x v="3"/>
    <m/>
    <m/>
    <m/>
    <m/>
  </r>
  <r>
    <n v="27"/>
    <x v="18"/>
    <x v="1"/>
    <x v="4"/>
    <x v="3"/>
    <m/>
    <m/>
    <m/>
    <m/>
  </r>
  <r>
    <n v="27"/>
    <x v="18"/>
    <x v="0"/>
    <x v="4"/>
    <x v="3"/>
    <m/>
    <m/>
    <m/>
    <m/>
  </r>
  <r>
    <n v="27"/>
    <x v="18"/>
    <x v="2"/>
    <x v="4"/>
    <x v="3"/>
    <m/>
    <m/>
    <m/>
    <m/>
  </r>
  <r>
    <n v="23"/>
    <x v="19"/>
    <x v="1"/>
    <x v="3"/>
    <x v="3"/>
    <n v="2055.2105673550591"/>
    <n v="26.083950766865783"/>
    <n v="1050.7170205868604"/>
    <n v="1050.7170205868604"/>
  </r>
  <r>
    <n v="23"/>
    <x v="19"/>
    <x v="1"/>
    <x v="2"/>
    <x v="3"/>
    <n v="3349.6520287751409"/>
    <n v="33.642563975865421"/>
    <n v="2208.7413004291197"/>
    <n v="2208.7413004291197"/>
  </r>
  <r>
    <n v="23"/>
    <x v="19"/>
    <x v="0"/>
    <x v="7"/>
    <x v="3"/>
    <n v="4637.1693950753079"/>
    <n v="36.719314392585503"/>
    <n v="3337.3641458251368"/>
    <n v="3337.3641458251368"/>
  </r>
  <r>
    <n v="23"/>
    <x v="19"/>
    <x v="0"/>
    <x v="3"/>
    <x v="3"/>
    <n v="4639.615397498862"/>
    <n v="21.076156972838909"/>
    <n v="1916.5911432612133"/>
    <n v="1916.5911432612133"/>
  </r>
  <r>
    <n v="23"/>
    <x v="19"/>
    <x v="0"/>
    <x v="8"/>
    <x v="3"/>
    <n v="5036.5491716968545"/>
    <n v="35.474088321842515"/>
    <n v="3501.873007019909"/>
    <n v="3501.873007019909"/>
  </r>
  <r>
    <n v="23"/>
    <x v="19"/>
    <x v="2"/>
    <x v="3"/>
    <x v="3"/>
    <n v="6694.8259648539215"/>
    <n v="19.429267957753712"/>
    <n v="2549.481124992808"/>
    <n v="2549.481124992808"/>
  </r>
  <r>
    <n v="23"/>
    <x v="19"/>
    <x v="0"/>
    <x v="2"/>
    <x v="3"/>
    <n v="7415.8779187703994"/>
    <n v="18.474111146232065"/>
    <n v="2685.2343571977485"/>
    <n v="2685.2343571977485"/>
  </r>
  <r>
    <n v="23"/>
    <x v="19"/>
    <x v="2"/>
    <x v="2"/>
    <x v="3"/>
    <n v="10765.529947545541"/>
    <n v="19.665209340178365"/>
    <n v="4149.445441498272"/>
    <n v="4149.445441498272"/>
  </r>
  <r>
    <n v="23"/>
    <x v="19"/>
    <x v="1"/>
    <x v="8"/>
    <x v="3"/>
    <n v="10886.412716917843"/>
    <n v="35.13463277306851"/>
    <n v="7496.8062152894408"/>
    <n v="7496.8062152894408"/>
  </r>
  <r>
    <n v="23"/>
    <x v="19"/>
    <x v="1"/>
    <x v="7"/>
    <x v="3"/>
    <n v="13482.649013714583"/>
    <n v="39.911575781106315"/>
    <n v="10547.029849682187"/>
    <n v="10547.029849682187"/>
  </r>
  <r>
    <n v="23"/>
    <x v="19"/>
    <x v="0"/>
    <x v="1"/>
    <x v="3"/>
    <n v="14628.952162668449"/>
    <n v="67.268887332657812"/>
    <n v="19287.837362577538"/>
    <n v="14627.952162668449"/>
  </r>
  <r>
    <n v="23"/>
    <x v="19"/>
    <x v="2"/>
    <x v="8"/>
    <x v="3"/>
    <n v="15922.9618886147"/>
    <n v="32.507465090109243"/>
    <n v="10145.256503415532"/>
    <n v="10145.256503415532"/>
  </r>
  <r>
    <n v="23"/>
    <x v="19"/>
    <x v="2"/>
    <x v="7"/>
    <x v="3"/>
    <n v="18119.818408789895"/>
    <n v="38.861014880395743"/>
    <n v="13801.428843155436"/>
    <n v="13801.428843155436"/>
  </r>
  <r>
    <n v="23"/>
    <x v="19"/>
    <x v="0"/>
    <x v="4"/>
    <x v="3"/>
    <n v="30846.283399825807"/>
    <n v="17.36037694419824"/>
    <n v="10495.860900111398"/>
    <n v="10495.860900111398"/>
  </r>
  <r>
    <n v="23"/>
    <x v="19"/>
    <x v="1"/>
    <x v="6"/>
    <x v="3"/>
    <n v="33808.747879351613"/>
    <n v="22.640340109336073"/>
    <n v="15002.654392922577"/>
    <n v="15002.654392922577"/>
  </r>
  <r>
    <n v="23"/>
    <x v="19"/>
    <x v="1"/>
    <x v="4"/>
    <x v="3"/>
    <n v="36184.132678457856"/>
    <n v="16.648415616892997"/>
    <n v="11807.206199528213"/>
    <n v="11807.206199528213"/>
  </r>
  <r>
    <n v="23"/>
    <x v="19"/>
    <x v="0"/>
    <x v="6"/>
    <x v="3"/>
    <n v="41681.666239067883"/>
    <n v="16.191836353350268"/>
    <n v="13228.093286087858"/>
    <n v="13228.093286087858"/>
  </r>
  <r>
    <n v="23"/>
    <x v="19"/>
    <x v="2"/>
    <x v="4"/>
    <x v="3"/>
    <n v="67030.416078283655"/>
    <n v="16.267849788031349"/>
    <n v="21372.638503818893"/>
    <n v="21372.638503818893"/>
  </r>
  <r>
    <n v="23"/>
    <x v="19"/>
    <x v="2"/>
    <x v="6"/>
    <x v="3"/>
    <n v="75490.414118419489"/>
    <n v="18.193297008352353"/>
    <n v="26919.022696662461"/>
    <n v="26919.022696662461"/>
  </r>
  <r>
    <n v="23"/>
    <x v="19"/>
    <x v="1"/>
    <x v="1"/>
    <x v="3"/>
    <n v="81928.761691197971"/>
    <n v="47.787277708072111"/>
    <n v="76736.988749428449"/>
    <n v="76736.988749428449"/>
  </r>
  <r>
    <n v="23"/>
    <x v="19"/>
    <x v="2"/>
    <x v="1"/>
    <x v="3"/>
    <n v="96557.713853866415"/>
    <n v="47.916299601407147"/>
    <n v="90683.091578636566"/>
    <n v="90683.091578636566"/>
  </r>
  <r>
    <n v="23"/>
    <x v="19"/>
    <x v="1"/>
    <x v="0"/>
    <x v="3"/>
    <m/>
    <m/>
    <m/>
    <m/>
  </r>
  <r>
    <n v="23"/>
    <x v="19"/>
    <x v="0"/>
    <x v="0"/>
    <x v="3"/>
    <m/>
    <m/>
    <m/>
    <m/>
  </r>
  <r>
    <n v="23"/>
    <x v="19"/>
    <x v="2"/>
    <x v="0"/>
    <x v="3"/>
    <m/>
    <m/>
    <m/>
    <m/>
  </r>
  <r>
    <n v="23"/>
    <x v="19"/>
    <x v="1"/>
    <x v="5"/>
    <x v="3"/>
    <m/>
    <m/>
    <m/>
    <m/>
  </r>
  <r>
    <n v="23"/>
    <x v="19"/>
    <x v="0"/>
    <x v="5"/>
    <x v="3"/>
    <m/>
    <m/>
    <m/>
    <m/>
  </r>
  <r>
    <n v="23"/>
    <x v="19"/>
    <x v="2"/>
    <x v="5"/>
    <x v="3"/>
    <m/>
    <m/>
    <m/>
    <m/>
  </r>
  <r>
    <n v="25"/>
    <x v="20"/>
    <x v="1"/>
    <x v="1"/>
    <x v="3"/>
    <n v="29.802021398916011"/>
    <n v="68.965963976317624"/>
    <n v="40.284372630694136"/>
    <n v="28.802021398916011"/>
  </r>
  <r>
    <n v="25"/>
    <x v="20"/>
    <x v="1"/>
    <x v="2"/>
    <x v="3"/>
    <n v="740.23900413794172"/>
    <n v="31.231251047434217"/>
    <n v="453.12436739736114"/>
    <n v="453.12436739736114"/>
  </r>
  <r>
    <n v="25"/>
    <x v="20"/>
    <x v="0"/>
    <x v="5"/>
    <x v="3"/>
    <n v="1178.8911632002364"/>
    <n v="75.618522710396817"/>
    <n v="1747.2617606718466"/>
    <n v="1177.8911632002364"/>
  </r>
  <r>
    <n v="25"/>
    <x v="20"/>
    <x v="1"/>
    <x v="5"/>
    <x v="3"/>
    <n v="1487.259997577645"/>
    <n v="89.007828004900972"/>
    <n v="2594.6045284340253"/>
    <n v="1486.259997577645"/>
  </r>
  <r>
    <n v="25"/>
    <x v="20"/>
    <x v="0"/>
    <x v="1"/>
    <x v="3"/>
    <n v="1639.3246376970199"/>
    <n v="84.398418917822141"/>
    <n v="2711.7855872873379"/>
    <n v="1638.3246376970199"/>
  </r>
  <r>
    <n v="25"/>
    <x v="20"/>
    <x v="2"/>
    <x v="1"/>
    <x v="3"/>
    <n v="1669.1266590959358"/>
    <n v="82.914799271818538"/>
    <n v="2712.5479172043397"/>
    <n v="1668.1266590959358"/>
  </r>
  <r>
    <n v="25"/>
    <x v="20"/>
    <x v="0"/>
    <x v="2"/>
    <x v="3"/>
    <n v="2096.6180825090928"/>
    <n v="23.916137017940365"/>
    <n v="982.80290457734566"/>
    <n v="982.80290457734566"/>
  </r>
  <r>
    <n v="25"/>
    <x v="20"/>
    <x v="2"/>
    <x v="5"/>
    <x v="3"/>
    <n v="2666.1511607778812"/>
    <n v="82.973187379598528"/>
    <n v="4335.8935729729219"/>
    <n v="2665.1511607778812"/>
  </r>
  <r>
    <n v="25"/>
    <x v="20"/>
    <x v="1"/>
    <x v="3"/>
    <x v="3"/>
    <n v="2747.6375210148508"/>
    <n v="23.841901691672124"/>
    <n v="1283.9745117435612"/>
    <n v="1283.9745117435612"/>
  </r>
  <r>
    <n v="25"/>
    <x v="20"/>
    <x v="2"/>
    <x v="2"/>
    <x v="3"/>
    <n v="2836.8570866470345"/>
    <n v="22.383043100351063"/>
    <n v="1244.5508910231558"/>
    <n v="1244.5508910231558"/>
  </r>
  <r>
    <n v="25"/>
    <x v="20"/>
    <x v="0"/>
    <x v="3"/>
    <x v="3"/>
    <n v="4006.9104757752475"/>
    <n v="14.595789579669274"/>
    <n v="1146.2868345121649"/>
    <n v="1146.2868345121649"/>
  </r>
  <r>
    <n v="25"/>
    <x v="20"/>
    <x v="0"/>
    <x v="8"/>
    <x v="3"/>
    <n v="4229.8208982595925"/>
    <n v="26.317117338749068"/>
    <n v="2181.8071808672576"/>
    <n v="2181.8071808672576"/>
  </r>
  <r>
    <n v="25"/>
    <x v="20"/>
    <x v="2"/>
    <x v="3"/>
    <x v="3"/>
    <n v="6754.5479967900992"/>
    <n v="14.536483005192144"/>
    <n v="1924.472494396641"/>
    <n v="1924.472494396641"/>
  </r>
  <r>
    <n v="25"/>
    <x v="20"/>
    <x v="1"/>
    <x v="8"/>
    <x v="3"/>
    <n v="8041.1026668936511"/>
    <n v="28.265639884147426"/>
    <n v="4454.823480175919"/>
    <n v="4454.823480175919"/>
  </r>
  <r>
    <n v="25"/>
    <x v="20"/>
    <x v="0"/>
    <x v="0"/>
    <x v="3"/>
    <n v="9570.2289826399701"/>
    <n v="54.810038978845398"/>
    <n v="10281.074622069465"/>
    <n v="9569.2289826399701"/>
  </r>
  <r>
    <n v="25"/>
    <x v="20"/>
    <x v="0"/>
    <x v="7"/>
    <x v="3"/>
    <n v="11720.433069672012"/>
    <n v="24.121509047364434"/>
    <n v="5541.2048336508051"/>
    <n v="5541.2048336508051"/>
  </r>
  <r>
    <n v="25"/>
    <x v="20"/>
    <x v="2"/>
    <x v="8"/>
    <x v="3"/>
    <n v="12270.923565153242"/>
    <n v="23.589728403938508"/>
    <n v="5673.5679816820948"/>
    <n v="5673.5679816820948"/>
  </r>
  <r>
    <n v="25"/>
    <x v="20"/>
    <x v="1"/>
    <x v="4"/>
    <x v="3"/>
    <n v="12674.688021383823"/>
    <n v="27.502823965025406"/>
    <n v="6832.3583838892146"/>
    <n v="6832.3583838892146"/>
  </r>
  <r>
    <n v="25"/>
    <x v="20"/>
    <x v="1"/>
    <x v="0"/>
    <x v="3"/>
    <n v="13719.718665851275"/>
    <n v="64.718954408805047"/>
    <n v="17403.346598002463"/>
    <n v="13718.718665851275"/>
  </r>
  <r>
    <n v="25"/>
    <x v="20"/>
    <x v="0"/>
    <x v="4"/>
    <x v="3"/>
    <n v="17878.510788482534"/>
    <n v="21.059737097983103"/>
    <n v="7379.7280434143759"/>
    <n v="7379.7280434143759"/>
  </r>
  <r>
    <n v="25"/>
    <x v="20"/>
    <x v="1"/>
    <x v="7"/>
    <x v="3"/>
    <n v="19588.321859973701"/>
    <n v="15.395164107526101"/>
    <n v="5910.6824206565861"/>
    <n v="5910.6824206565861"/>
  </r>
  <r>
    <n v="25"/>
    <x v="20"/>
    <x v="2"/>
    <x v="0"/>
    <x v="3"/>
    <n v="23289.947648491241"/>
    <n v="60.129821308888943"/>
    <n v="27448.239651784268"/>
    <n v="23288.947648491241"/>
  </r>
  <r>
    <n v="25"/>
    <x v="20"/>
    <x v="1"/>
    <x v="6"/>
    <x v="3"/>
    <n v="27033.498250070694"/>
    <n v="11.57716716321171"/>
    <n v="6134.2380336502092"/>
    <n v="6134.2380336502092"/>
  </r>
  <r>
    <n v="25"/>
    <x v="20"/>
    <x v="2"/>
    <x v="4"/>
    <x v="3"/>
    <n v="30553.19880986635"/>
    <n v="18.340610319481783"/>
    <n v="10983.1405423541"/>
    <n v="10983.1405423541"/>
  </r>
  <r>
    <n v="25"/>
    <x v="20"/>
    <x v="2"/>
    <x v="7"/>
    <x v="3"/>
    <n v="31308.754929645718"/>
    <n v="17.433627994144942"/>
    <n v="10698.173653504582"/>
    <n v="10698.173653504582"/>
  </r>
  <r>
    <n v="25"/>
    <x v="20"/>
    <x v="0"/>
    <x v="6"/>
    <x v="3"/>
    <n v="36833.509352148758"/>
    <n v="8.9463621711390058"/>
    <n v="6458.7079280878252"/>
    <n v="6458.7079280878252"/>
  </r>
  <r>
    <n v="25"/>
    <x v="20"/>
    <x v="2"/>
    <x v="6"/>
    <x v="3"/>
    <n v="63867.007602219455"/>
    <n v="9.1939265535307335"/>
    <n v="11508.896110936455"/>
    <n v="11508.896110936455"/>
  </r>
  <r>
    <n v="94"/>
    <x v="21"/>
    <x v="1"/>
    <x v="2"/>
    <x v="3"/>
    <m/>
    <m/>
    <m/>
    <m/>
  </r>
  <r>
    <n v="94"/>
    <x v="21"/>
    <x v="0"/>
    <x v="2"/>
    <x v="3"/>
    <m/>
    <m/>
    <m/>
    <m/>
  </r>
  <r>
    <n v="94"/>
    <x v="21"/>
    <x v="2"/>
    <x v="2"/>
    <x v="3"/>
    <m/>
    <m/>
    <m/>
    <m/>
  </r>
  <r>
    <n v="94"/>
    <x v="21"/>
    <x v="1"/>
    <x v="1"/>
    <x v="3"/>
    <m/>
    <m/>
    <m/>
    <m/>
  </r>
  <r>
    <n v="94"/>
    <x v="21"/>
    <x v="0"/>
    <x v="1"/>
    <x v="3"/>
    <m/>
    <m/>
    <m/>
    <m/>
  </r>
  <r>
    <n v="94"/>
    <x v="21"/>
    <x v="2"/>
    <x v="1"/>
    <x v="3"/>
    <m/>
    <m/>
    <m/>
    <m/>
  </r>
  <r>
    <n v="94"/>
    <x v="21"/>
    <x v="1"/>
    <x v="6"/>
    <x v="3"/>
    <m/>
    <m/>
    <m/>
    <m/>
  </r>
  <r>
    <n v="94"/>
    <x v="21"/>
    <x v="0"/>
    <x v="6"/>
    <x v="3"/>
    <m/>
    <m/>
    <m/>
    <m/>
  </r>
  <r>
    <n v="94"/>
    <x v="21"/>
    <x v="2"/>
    <x v="6"/>
    <x v="3"/>
    <m/>
    <m/>
    <m/>
    <m/>
  </r>
  <r>
    <n v="94"/>
    <x v="21"/>
    <x v="1"/>
    <x v="0"/>
    <x v="3"/>
    <m/>
    <m/>
    <m/>
    <m/>
  </r>
  <r>
    <n v="94"/>
    <x v="21"/>
    <x v="0"/>
    <x v="0"/>
    <x v="3"/>
    <m/>
    <m/>
    <m/>
    <m/>
  </r>
  <r>
    <n v="94"/>
    <x v="21"/>
    <x v="2"/>
    <x v="0"/>
    <x v="3"/>
    <m/>
    <m/>
    <m/>
    <m/>
  </r>
  <r>
    <n v="94"/>
    <x v="21"/>
    <x v="1"/>
    <x v="5"/>
    <x v="3"/>
    <m/>
    <m/>
    <m/>
    <m/>
  </r>
  <r>
    <n v="94"/>
    <x v="21"/>
    <x v="0"/>
    <x v="5"/>
    <x v="3"/>
    <m/>
    <m/>
    <m/>
    <m/>
  </r>
  <r>
    <n v="94"/>
    <x v="21"/>
    <x v="2"/>
    <x v="5"/>
    <x v="3"/>
    <m/>
    <m/>
    <m/>
    <m/>
  </r>
  <r>
    <n v="94"/>
    <x v="21"/>
    <x v="1"/>
    <x v="8"/>
    <x v="3"/>
    <m/>
    <m/>
    <m/>
    <m/>
  </r>
  <r>
    <n v="94"/>
    <x v="21"/>
    <x v="0"/>
    <x v="8"/>
    <x v="3"/>
    <m/>
    <m/>
    <m/>
    <m/>
  </r>
  <r>
    <n v="94"/>
    <x v="21"/>
    <x v="2"/>
    <x v="8"/>
    <x v="3"/>
    <m/>
    <m/>
    <m/>
    <m/>
  </r>
  <r>
    <n v="94"/>
    <x v="21"/>
    <x v="1"/>
    <x v="7"/>
    <x v="3"/>
    <m/>
    <m/>
    <m/>
    <m/>
  </r>
  <r>
    <n v="94"/>
    <x v="21"/>
    <x v="0"/>
    <x v="7"/>
    <x v="3"/>
    <m/>
    <m/>
    <m/>
    <m/>
  </r>
  <r>
    <n v="94"/>
    <x v="21"/>
    <x v="2"/>
    <x v="7"/>
    <x v="3"/>
    <m/>
    <m/>
    <m/>
    <m/>
  </r>
  <r>
    <n v="94"/>
    <x v="21"/>
    <x v="1"/>
    <x v="3"/>
    <x v="3"/>
    <m/>
    <m/>
    <m/>
    <m/>
  </r>
  <r>
    <n v="94"/>
    <x v="21"/>
    <x v="0"/>
    <x v="3"/>
    <x v="3"/>
    <m/>
    <m/>
    <m/>
    <m/>
  </r>
  <r>
    <n v="94"/>
    <x v="21"/>
    <x v="2"/>
    <x v="3"/>
    <x v="3"/>
    <m/>
    <m/>
    <m/>
    <m/>
  </r>
  <r>
    <n v="94"/>
    <x v="21"/>
    <x v="1"/>
    <x v="4"/>
    <x v="3"/>
    <m/>
    <m/>
    <m/>
    <m/>
  </r>
  <r>
    <n v="94"/>
    <x v="21"/>
    <x v="0"/>
    <x v="4"/>
    <x v="3"/>
    <m/>
    <m/>
    <m/>
    <m/>
  </r>
  <r>
    <n v="94"/>
    <x v="21"/>
    <x v="2"/>
    <x v="4"/>
    <x v="3"/>
    <m/>
    <m/>
    <m/>
    <m/>
  </r>
  <r>
    <n v="95"/>
    <x v="22"/>
    <x v="1"/>
    <x v="2"/>
    <x v="3"/>
    <m/>
    <m/>
    <m/>
    <m/>
  </r>
  <r>
    <n v="95"/>
    <x v="22"/>
    <x v="0"/>
    <x v="2"/>
    <x v="3"/>
    <m/>
    <m/>
    <m/>
    <m/>
  </r>
  <r>
    <n v="95"/>
    <x v="22"/>
    <x v="2"/>
    <x v="2"/>
    <x v="3"/>
    <m/>
    <m/>
    <m/>
    <m/>
  </r>
  <r>
    <n v="95"/>
    <x v="22"/>
    <x v="1"/>
    <x v="1"/>
    <x v="3"/>
    <m/>
    <m/>
    <m/>
    <m/>
  </r>
  <r>
    <n v="95"/>
    <x v="22"/>
    <x v="0"/>
    <x v="1"/>
    <x v="3"/>
    <m/>
    <m/>
    <m/>
    <m/>
  </r>
  <r>
    <n v="95"/>
    <x v="22"/>
    <x v="2"/>
    <x v="1"/>
    <x v="3"/>
    <m/>
    <m/>
    <m/>
    <m/>
  </r>
  <r>
    <n v="95"/>
    <x v="22"/>
    <x v="1"/>
    <x v="6"/>
    <x v="3"/>
    <m/>
    <m/>
    <m/>
    <m/>
  </r>
  <r>
    <n v="95"/>
    <x v="22"/>
    <x v="0"/>
    <x v="6"/>
    <x v="3"/>
    <m/>
    <m/>
    <m/>
    <m/>
  </r>
  <r>
    <n v="95"/>
    <x v="22"/>
    <x v="2"/>
    <x v="6"/>
    <x v="3"/>
    <m/>
    <m/>
    <m/>
    <m/>
  </r>
  <r>
    <n v="95"/>
    <x v="22"/>
    <x v="1"/>
    <x v="0"/>
    <x v="3"/>
    <m/>
    <m/>
    <m/>
    <m/>
  </r>
  <r>
    <n v="95"/>
    <x v="22"/>
    <x v="0"/>
    <x v="0"/>
    <x v="3"/>
    <m/>
    <m/>
    <m/>
    <m/>
  </r>
  <r>
    <n v="95"/>
    <x v="22"/>
    <x v="2"/>
    <x v="0"/>
    <x v="3"/>
    <m/>
    <m/>
    <m/>
    <m/>
  </r>
  <r>
    <n v="95"/>
    <x v="22"/>
    <x v="1"/>
    <x v="5"/>
    <x v="3"/>
    <m/>
    <m/>
    <m/>
    <m/>
  </r>
  <r>
    <n v="95"/>
    <x v="22"/>
    <x v="0"/>
    <x v="5"/>
    <x v="3"/>
    <m/>
    <m/>
    <m/>
    <m/>
  </r>
  <r>
    <n v="95"/>
    <x v="22"/>
    <x v="2"/>
    <x v="5"/>
    <x v="3"/>
    <m/>
    <m/>
    <m/>
    <m/>
  </r>
  <r>
    <n v="95"/>
    <x v="22"/>
    <x v="1"/>
    <x v="8"/>
    <x v="3"/>
    <m/>
    <m/>
    <m/>
    <m/>
  </r>
  <r>
    <n v="95"/>
    <x v="22"/>
    <x v="0"/>
    <x v="8"/>
    <x v="3"/>
    <m/>
    <m/>
    <m/>
    <m/>
  </r>
  <r>
    <n v="95"/>
    <x v="22"/>
    <x v="2"/>
    <x v="8"/>
    <x v="3"/>
    <m/>
    <m/>
    <m/>
    <m/>
  </r>
  <r>
    <n v="95"/>
    <x v="22"/>
    <x v="1"/>
    <x v="7"/>
    <x v="3"/>
    <m/>
    <m/>
    <m/>
    <m/>
  </r>
  <r>
    <n v="95"/>
    <x v="22"/>
    <x v="0"/>
    <x v="7"/>
    <x v="3"/>
    <m/>
    <m/>
    <m/>
    <m/>
  </r>
  <r>
    <n v="95"/>
    <x v="22"/>
    <x v="2"/>
    <x v="7"/>
    <x v="3"/>
    <m/>
    <m/>
    <m/>
    <m/>
  </r>
  <r>
    <n v="95"/>
    <x v="22"/>
    <x v="1"/>
    <x v="3"/>
    <x v="3"/>
    <m/>
    <m/>
    <m/>
    <m/>
  </r>
  <r>
    <n v="95"/>
    <x v="22"/>
    <x v="0"/>
    <x v="3"/>
    <x v="3"/>
    <m/>
    <m/>
    <m/>
    <m/>
  </r>
  <r>
    <n v="95"/>
    <x v="22"/>
    <x v="2"/>
    <x v="3"/>
    <x v="3"/>
    <m/>
    <m/>
    <m/>
    <m/>
  </r>
  <r>
    <n v="95"/>
    <x v="22"/>
    <x v="1"/>
    <x v="4"/>
    <x v="3"/>
    <m/>
    <m/>
    <m/>
    <m/>
  </r>
  <r>
    <n v="95"/>
    <x v="22"/>
    <x v="0"/>
    <x v="4"/>
    <x v="3"/>
    <m/>
    <m/>
    <m/>
    <m/>
  </r>
  <r>
    <n v="95"/>
    <x v="22"/>
    <x v="2"/>
    <x v="4"/>
    <x v="3"/>
    <m/>
    <m/>
    <m/>
    <m/>
  </r>
  <r>
    <n v="41"/>
    <x v="23"/>
    <x v="1"/>
    <x v="2"/>
    <x v="3"/>
    <n v="246.99791853823371"/>
    <n v="32.526678924378039"/>
    <n v="157.46683102914309"/>
    <n v="157.46683102914309"/>
  </r>
  <r>
    <n v="41"/>
    <x v="23"/>
    <x v="0"/>
    <x v="1"/>
    <x v="3"/>
    <n v="437.96867702304797"/>
    <n v="52.346835327514619"/>
    <n v="449.35497460880458"/>
    <n v="436.96867702304797"/>
  </r>
  <r>
    <n v="41"/>
    <x v="23"/>
    <x v="1"/>
    <x v="1"/>
    <x v="3"/>
    <n v="985.55706163062223"/>
    <n v="56.151544547388546"/>
    <n v="1084.6748045028469"/>
    <n v="984.55706163062223"/>
  </r>
  <r>
    <n v="41"/>
    <x v="23"/>
    <x v="0"/>
    <x v="2"/>
    <x v="3"/>
    <n v="1214.8424562183591"/>
    <n v="19.78764066055496"/>
    <n v="471.16177326356325"/>
    <n v="471.16177326356325"/>
  </r>
  <r>
    <n v="41"/>
    <x v="23"/>
    <x v="0"/>
    <x v="8"/>
    <x v="3"/>
    <n v="1216.839636125784"/>
    <n v="41.483309548774876"/>
    <n v="989.37929181383981"/>
    <n v="989.37929181383981"/>
  </r>
  <r>
    <n v="41"/>
    <x v="23"/>
    <x v="1"/>
    <x v="3"/>
    <x v="3"/>
    <n v="1261.4775144226944"/>
    <n v="24.76064456313911"/>
    <n v="612.20592863664547"/>
    <n v="612.20592863664547"/>
  </r>
  <r>
    <n v="41"/>
    <x v="23"/>
    <x v="2"/>
    <x v="1"/>
    <x v="3"/>
    <n v="1423.5257386536705"/>
    <n v="54.612062603018416"/>
    <n v="1523.7368644247008"/>
    <n v="1422.5257386536705"/>
  </r>
  <r>
    <n v="41"/>
    <x v="23"/>
    <x v="0"/>
    <x v="0"/>
    <x v="3"/>
    <n v="1433.1116725082363"/>
    <n v="33.718043514840382"/>
    <n v="947.10574601106453"/>
    <n v="947.10574601106453"/>
  </r>
  <r>
    <n v="41"/>
    <x v="23"/>
    <x v="2"/>
    <x v="2"/>
    <x v="3"/>
    <n v="1461.8403747565926"/>
    <n v="20.105903708613525"/>
    <n v="576.07578751950348"/>
    <n v="576.07578751950348"/>
  </r>
  <r>
    <n v="41"/>
    <x v="23"/>
    <x v="0"/>
    <x v="3"/>
    <x v="3"/>
    <n v="1632.0963476799445"/>
    <n v="16.772410680017693"/>
    <n v="536.53412816784146"/>
    <n v="536.53412816784146"/>
  </r>
  <r>
    <n v="41"/>
    <x v="23"/>
    <x v="1"/>
    <x v="0"/>
    <x v="3"/>
    <n v="1895.8001411387258"/>
    <n v="42.430515832532748"/>
    <n v="1576.6196469165288"/>
    <n v="1576.6196469165288"/>
  </r>
  <r>
    <n v="41"/>
    <x v="23"/>
    <x v="1"/>
    <x v="8"/>
    <x v="3"/>
    <n v="1921.7637553231493"/>
    <n v="41.673434849100808"/>
    <n v="1569.6953343953221"/>
    <n v="1569.6953343953221"/>
  </r>
  <r>
    <n v="41"/>
    <x v="23"/>
    <x v="0"/>
    <x v="5"/>
    <x v="3"/>
    <n v="2596.1904898392841"/>
    <n v="33.263582671246375"/>
    <n v="1692.6285009858238"/>
    <n v="1692.6285009858238"/>
  </r>
  <r>
    <n v="41"/>
    <x v="23"/>
    <x v="2"/>
    <x v="3"/>
    <x v="3"/>
    <n v="2893.5738621026394"/>
    <n v="15.798278717501177"/>
    <n v="895.9843327182067"/>
    <n v="895.9843327182067"/>
  </r>
  <r>
    <n v="41"/>
    <x v="23"/>
    <x v="2"/>
    <x v="8"/>
    <x v="3"/>
    <n v="3138.6033914489335"/>
    <n v="40.576094236198436"/>
    <n v="2496.1044328370849"/>
    <n v="2496.1044328370849"/>
  </r>
  <r>
    <n v="41"/>
    <x v="23"/>
    <x v="2"/>
    <x v="0"/>
    <x v="3"/>
    <n v="3328.9118136469619"/>
    <n v="35.64458669309451"/>
    <n v="2325.69064041003"/>
    <n v="2325.69064041003"/>
  </r>
  <r>
    <n v="41"/>
    <x v="23"/>
    <x v="0"/>
    <x v="7"/>
    <x v="3"/>
    <n v="3452.186306831612"/>
    <n v="47.408096838031746"/>
    <n v="3207.7670216491242"/>
    <n v="3207.7670216491242"/>
  </r>
  <r>
    <n v="41"/>
    <x v="23"/>
    <x v="1"/>
    <x v="7"/>
    <x v="3"/>
    <n v="4836.3125614374931"/>
    <n v="40.539249579196238"/>
    <n v="3842.7854466338804"/>
    <n v="3842.7854466338804"/>
  </r>
  <r>
    <n v="41"/>
    <x v="23"/>
    <x v="1"/>
    <x v="5"/>
    <x v="3"/>
    <n v="6315.5247166643421"/>
    <n v="32.682126777172769"/>
    <n v="4045.5336773060862"/>
    <n v="4045.5336773060862"/>
  </r>
  <r>
    <n v="41"/>
    <x v="23"/>
    <x v="0"/>
    <x v="4"/>
    <x v="3"/>
    <n v="7967.1598605431973"/>
    <n v="16.093088584132477"/>
    <n v="2513.0377042334585"/>
    <n v="2513.0377042334585"/>
  </r>
  <r>
    <n v="41"/>
    <x v="23"/>
    <x v="2"/>
    <x v="7"/>
    <x v="3"/>
    <n v="8288.4988682691037"/>
    <n v="43.043400547752867"/>
    <n v="6992.5974638394655"/>
    <n v="6992.5974638394655"/>
  </r>
  <r>
    <n v="41"/>
    <x v="23"/>
    <x v="1"/>
    <x v="4"/>
    <x v="3"/>
    <n v="8549.3356214873093"/>
    <n v="21.048752440394992"/>
    <n v="3527.0758409201221"/>
    <n v="3527.0758409201221"/>
  </r>
  <r>
    <n v="41"/>
    <x v="23"/>
    <x v="2"/>
    <x v="5"/>
    <x v="3"/>
    <n v="8911.715206503628"/>
    <n v="30.38650895305901"/>
    <n v="5307.5999126268789"/>
    <n v="5307.5999126268789"/>
  </r>
  <r>
    <n v="41"/>
    <x v="23"/>
    <x v="1"/>
    <x v="6"/>
    <x v="3"/>
    <n v="9224.8167435284777"/>
    <n v="10.352738405811875"/>
    <n v="1871.8414459111525"/>
    <n v="1871.8414459111525"/>
  </r>
  <r>
    <n v="41"/>
    <x v="23"/>
    <x v="0"/>
    <x v="6"/>
    <x v="3"/>
    <n v="14863.25289486803"/>
    <n v="10.037857156096592"/>
    <n v="2924.2261048990395"/>
    <n v="2924.2261048990395"/>
  </r>
  <r>
    <n v="41"/>
    <x v="23"/>
    <x v="2"/>
    <x v="4"/>
    <x v="3"/>
    <n v="16516.495482030507"/>
    <n v="16.926566592273289"/>
    <n v="5479.5241886923777"/>
    <n v="5479.5241886923777"/>
  </r>
  <r>
    <n v="41"/>
    <x v="23"/>
    <x v="2"/>
    <x v="6"/>
    <x v="3"/>
    <n v="24088.069638396508"/>
    <n v="9.4488220898296742"/>
    <n v="4461.036136212474"/>
    <n v="4461.036136212474"/>
  </r>
  <r>
    <n v="44"/>
    <x v="24"/>
    <x v="0"/>
    <x v="1"/>
    <x v="3"/>
    <n v="36.654209284028326"/>
    <n v="97.233533696597945"/>
    <n v="69.854758553398142"/>
    <n v="35.654209284028326"/>
  </r>
  <r>
    <n v="44"/>
    <x v="24"/>
    <x v="1"/>
    <x v="1"/>
    <x v="3"/>
    <n v="109.96262785208498"/>
    <n v="97.233533696597945"/>
    <n v="209.56427566019443"/>
    <n v="108.96262785208498"/>
  </r>
  <r>
    <n v="44"/>
    <x v="24"/>
    <x v="2"/>
    <x v="1"/>
    <x v="3"/>
    <n v="146.6168371361133"/>
    <n v="97.233533696597945"/>
    <n v="279.41903421359257"/>
    <n v="145.6168371361133"/>
  </r>
  <r>
    <n v="44"/>
    <x v="24"/>
    <x v="0"/>
    <x v="3"/>
    <x v="3"/>
    <n v="1431.3430964879667"/>
    <n v="28.865611328064571"/>
    <n v="809.80523260646942"/>
    <n v="809.80523260646942"/>
  </r>
  <r>
    <n v="44"/>
    <x v="24"/>
    <x v="1"/>
    <x v="3"/>
    <x v="3"/>
    <n v="2007.3631188895454"/>
    <n v="25.620227575883693"/>
    <n v="1008.0103586943623"/>
    <n v="1008.0103586943623"/>
  </r>
  <r>
    <n v="44"/>
    <x v="24"/>
    <x v="1"/>
    <x v="2"/>
    <x v="3"/>
    <n v="2802.7939900582196"/>
    <n v="23.761049712367331"/>
    <n v="1305.3076156934358"/>
    <n v="1305.3076156934358"/>
  </r>
  <r>
    <n v="44"/>
    <x v="24"/>
    <x v="2"/>
    <x v="3"/>
    <x v="3"/>
    <n v="3438.7062153775119"/>
    <n v="23.200595721203975"/>
    <n v="1563.6886410565141"/>
    <n v="1563.6886410565141"/>
  </r>
  <r>
    <n v="44"/>
    <x v="24"/>
    <x v="0"/>
    <x v="2"/>
    <x v="3"/>
    <n v="3565.7375349311574"/>
    <n v="20.257971162440434"/>
    <n v="1415.7983198471497"/>
    <n v="1415.7983198471497"/>
  </r>
  <r>
    <n v="44"/>
    <x v="24"/>
    <x v="2"/>
    <x v="2"/>
    <x v="3"/>
    <n v="6368.5315249893765"/>
    <n v="19.019716610035282"/>
    <n v="2374.102230616526"/>
    <n v="2374.102230616526"/>
  </r>
  <r>
    <n v="44"/>
    <x v="24"/>
    <x v="0"/>
    <x v="4"/>
    <x v="3"/>
    <n v="6630.7281515507602"/>
    <n v="20.955993524571795"/>
    <n v="2723.4885256590355"/>
    <n v="2723.4885256590355"/>
  </r>
  <r>
    <n v="44"/>
    <x v="24"/>
    <x v="0"/>
    <x v="6"/>
    <x v="3"/>
    <n v="9823.9076288666565"/>
    <n v="44.108682062201531"/>
    <n v="8493.0645169182626"/>
    <n v="8493.0645169182626"/>
  </r>
  <r>
    <n v="44"/>
    <x v="24"/>
    <x v="1"/>
    <x v="4"/>
    <x v="3"/>
    <n v="11063.924580781448"/>
    <n v="21.795978213327334"/>
    <n v="4726.5215586855393"/>
    <n v="4726.5215586855393"/>
  </r>
  <r>
    <n v="44"/>
    <x v="24"/>
    <x v="1"/>
    <x v="6"/>
    <x v="3"/>
    <n v="12284.40690379915"/>
    <n v="63.718965036981182"/>
    <n v="15341.894002463276"/>
    <n v="12283.40690379915"/>
  </r>
  <r>
    <n v="44"/>
    <x v="24"/>
    <x v="2"/>
    <x v="4"/>
    <x v="3"/>
    <n v="17694.652732332204"/>
    <n v="20.542475718174291"/>
    <n v="7124.442692271029"/>
    <n v="7124.442692271029"/>
  </r>
  <r>
    <n v="44"/>
    <x v="24"/>
    <x v="0"/>
    <x v="7"/>
    <x v="3"/>
    <n v="18078.392865958987"/>
    <n v="53.154927012040297"/>
    <n v="18834.730804386785"/>
    <n v="18077.392865958987"/>
  </r>
  <r>
    <n v="44"/>
    <x v="24"/>
    <x v="2"/>
    <x v="6"/>
    <x v="3"/>
    <n v="22108.314532665812"/>
    <n v="54.814612568004591"/>
    <n v="23752.430434537371"/>
    <n v="22107.314532665812"/>
  </r>
  <r>
    <n v="44"/>
    <x v="24"/>
    <x v="1"/>
    <x v="7"/>
    <x v="3"/>
    <n v="71797.670426268814"/>
    <n v="54.716705091532248"/>
    <n v="76999.22639587427"/>
    <n v="71796.670426268814"/>
  </r>
  <r>
    <n v="44"/>
    <x v="24"/>
    <x v="2"/>
    <x v="7"/>
    <x v="3"/>
    <n v="89876.063292227816"/>
    <n v="53.982807145280631"/>
    <n v="95094.538956954857"/>
    <n v="89875.063292227816"/>
  </r>
  <r>
    <n v="44"/>
    <x v="24"/>
    <x v="0"/>
    <x v="8"/>
    <x v="3"/>
    <n v="165828.91087989463"/>
    <n v="19.426687944053974"/>
    <n v="63141.527473814574"/>
    <n v="63141.527473814574"/>
  </r>
  <r>
    <n v="44"/>
    <x v="24"/>
    <x v="1"/>
    <x v="8"/>
    <x v="3"/>
    <n v="387720.28571314714"/>
    <n v="17.113738463332957"/>
    <n v="130052.73390582121"/>
    <n v="130052.73390582121"/>
  </r>
  <r>
    <n v="44"/>
    <x v="24"/>
    <x v="2"/>
    <x v="8"/>
    <x v="3"/>
    <n v="553549.19659304176"/>
    <n v="17.137719503849645"/>
    <n v="185936.78891074032"/>
    <n v="185936.78891074032"/>
  </r>
  <r>
    <n v="44"/>
    <x v="24"/>
    <x v="1"/>
    <x v="0"/>
    <x v="3"/>
    <m/>
    <m/>
    <m/>
    <m/>
  </r>
  <r>
    <n v="44"/>
    <x v="24"/>
    <x v="0"/>
    <x v="0"/>
    <x v="3"/>
    <m/>
    <m/>
    <m/>
    <m/>
  </r>
  <r>
    <n v="44"/>
    <x v="24"/>
    <x v="2"/>
    <x v="0"/>
    <x v="3"/>
    <m/>
    <m/>
    <m/>
    <m/>
  </r>
  <r>
    <n v="44"/>
    <x v="24"/>
    <x v="1"/>
    <x v="5"/>
    <x v="3"/>
    <m/>
    <m/>
    <m/>
    <m/>
  </r>
  <r>
    <n v="44"/>
    <x v="24"/>
    <x v="0"/>
    <x v="5"/>
    <x v="3"/>
    <m/>
    <m/>
    <m/>
    <m/>
  </r>
  <r>
    <n v="44"/>
    <x v="24"/>
    <x v="2"/>
    <x v="5"/>
    <x v="3"/>
    <m/>
    <m/>
    <m/>
    <m/>
  </r>
  <r>
    <n v="47"/>
    <x v="25"/>
    <x v="1"/>
    <x v="2"/>
    <x v="3"/>
    <n v="5003.988989044512"/>
    <n v="20.714789143156874"/>
    <n v="2031.6689049416218"/>
    <n v="2031.6689049416218"/>
  </r>
  <r>
    <n v="47"/>
    <x v="25"/>
    <x v="1"/>
    <x v="3"/>
    <x v="3"/>
    <n v="8214.7181594695066"/>
    <n v="13.656872137544784"/>
    <n v="2198.8721687769084"/>
    <n v="2198.8721687769084"/>
  </r>
  <r>
    <n v="47"/>
    <x v="25"/>
    <x v="0"/>
    <x v="3"/>
    <x v="3"/>
    <n v="8451.8884886590531"/>
    <n v="14.744161236536321"/>
    <n v="2442.4737299482813"/>
    <n v="2442.4737299482813"/>
  </r>
  <r>
    <n v="47"/>
    <x v="25"/>
    <x v="0"/>
    <x v="2"/>
    <x v="3"/>
    <n v="10020.454301041627"/>
    <n v="13.824820767325782"/>
    <n v="2715.207300493953"/>
    <n v="2715.207300493953"/>
  </r>
  <r>
    <n v="47"/>
    <x v="25"/>
    <x v="0"/>
    <x v="7"/>
    <x v="3"/>
    <n v="11018.671895424839"/>
    <n v="29.320933168242892"/>
    <n v="6332.3237480715397"/>
    <n v="6332.3237480715397"/>
  </r>
  <r>
    <n v="47"/>
    <x v="25"/>
    <x v="2"/>
    <x v="2"/>
    <x v="3"/>
    <n v="15024.443290086136"/>
    <n v="12.644549900298617"/>
    <n v="3723.5555289517374"/>
    <n v="3723.5555289517374"/>
  </r>
  <r>
    <n v="47"/>
    <x v="25"/>
    <x v="0"/>
    <x v="1"/>
    <x v="3"/>
    <n v="16335.739404236379"/>
    <n v="80.262994510359746"/>
    <n v="25698.645097647881"/>
    <n v="16334.739404236379"/>
  </r>
  <r>
    <n v="47"/>
    <x v="25"/>
    <x v="2"/>
    <x v="3"/>
    <x v="3"/>
    <n v="16666.60664812856"/>
    <n v="12.823993187959873"/>
    <n v="4189.1560223913439"/>
    <n v="4189.1560223913439"/>
  </r>
  <r>
    <n v="47"/>
    <x v="25"/>
    <x v="1"/>
    <x v="1"/>
    <x v="3"/>
    <n v="17632.995038531208"/>
    <n v="92.875149426988827"/>
    <n v="32098.274161359193"/>
    <n v="17631.995038531208"/>
  </r>
  <r>
    <n v="47"/>
    <x v="25"/>
    <x v="1"/>
    <x v="6"/>
    <x v="3"/>
    <n v="17888.174088582553"/>
    <n v="15.649396609219565"/>
    <n v="5486.8069661690643"/>
    <n v="5486.8069661690643"/>
  </r>
  <r>
    <n v="47"/>
    <x v="25"/>
    <x v="0"/>
    <x v="6"/>
    <x v="3"/>
    <n v="19753.111568194519"/>
    <n v="12.80352595001388"/>
    <n v="4957.0257405151988"/>
    <n v="4957.0257405151988"/>
  </r>
  <r>
    <n v="47"/>
    <x v="25"/>
    <x v="1"/>
    <x v="7"/>
    <x v="3"/>
    <n v="24418.092810457521"/>
    <n v="23.642802445442964"/>
    <n v="11315.318030477913"/>
    <n v="11315.318030477913"/>
  </r>
  <r>
    <n v="47"/>
    <x v="25"/>
    <x v="0"/>
    <x v="8"/>
    <x v="3"/>
    <n v="27087.301960784313"/>
    <n v="43.864337586177946"/>
    <n v="23288.064527129027"/>
    <n v="23288.064527129027"/>
  </r>
  <r>
    <n v="47"/>
    <x v="25"/>
    <x v="0"/>
    <x v="4"/>
    <x v="3"/>
    <n v="31011.755119825713"/>
    <n v="16.752632886010574"/>
    <n v="10182.759553996662"/>
    <n v="10182.759553996662"/>
  </r>
  <r>
    <n v="47"/>
    <x v="25"/>
    <x v="2"/>
    <x v="1"/>
    <x v="3"/>
    <n v="33968.734442767585"/>
    <n v="86.477980269970431"/>
    <n v="57575.931919975388"/>
    <n v="33967.734442767585"/>
  </r>
  <r>
    <n v="47"/>
    <x v="25"/>
    <x v="2"/>
    <x v="7"/>
    <x v="3"/>
    <n v="35436.764705882357"/>
    <n v="22.509790728516137"/>
    <n v="15634.413489451539"/>
    <n v="15634.413489451539"/>
  </r>
  <r>
    <n v="47"/>
    <x v="25"/>
    <x v="2"/>
    <x v="6"/>
    <x v="3"/>
    <n v="37641.285656777058"/>
    <n v="12.265906794085133"/>
    <n v="9049.4082289209964"/>
    <n v="9049.4082289209964"/>
  </r>
  <r>
    <n v="47"/>
    <x v="25"/>
    <x v="1"/>
    <x v="4"/>
    <x v="3"/>
    <n v="56939.291067538135"/>
    <n v="23.907884746160764"/>
    <n v="26681.440964067737"/>
    <n v="26681.440964067737"/>
  </r>
  <r>
    <n v="47"/>
    <x v="25"/>
    <x v="2"/>
    <x v="4"/>
    <x v="3"/>
    <n v="87951.046187363827"/>
    <n v="20.668420599874381"/>
    <n v="35629.060610068504"/>
    <n v="35629.060610068504"/>
  </r>
  <r>
    <n v="47"/>
    <x v="25"/>
    <x v="1"/>
    <x v="8"/>
    <x v="3"/>
    <n v="109294.90588235295"/>
    <n v="33.450066866884377"/>
    <n v="71656.069435501006"/>
    <n v="71656.069435501006"/>
  </r>
  <r>
    <n v="47"/>
    <x v="25"/>
    <x v="2"/>
    <x v="8"/>
    <x v="3"/>
    <n v="136382.20784313729"/>
    <n v="33.84583460229382"/>
    <n v="90473.005127347889"/>
    <n v="90473.005127347889"/>
  </r>
  <r>
    <n v="47"/>
    <x v="25"/>
    <x v="1"/>
    <x v="0"/>
    <x v="3"/>
    <m/>
    <m/>
    <m/>
    <m/>
  </r>
  <r>
    <n v="47"/>
    <x v="25"/>
    <x v="0"/>
    <x v="0"/>
    <x v="3"/>
    <m/>
    <m/>
    <m/>
    <m/>
  </r>
  <r>
    <n v="47"/>
    <x v="25"/>
    <x v="2"/>
    <x v="0"/>
    <x v="3"/>
    <m/>
    <m/>
    <m/>
    <m/>
  </r>
  <r>
    <n v="47"/>
    <x v="25"/>
    <x v="1"/>
    <x v="5"/>
    <x v="3"/>
    <m/>
    <m/>
    <m/>
    <m/>
  </r>
  <r>
    <n v="47"/>
    <x v="25"/>
    <x v="0"/>
    <x v="5"/>
    <x v="3"/>
    <m/>
    <m/>
    <m/>
    <m/>
  </r>
  <r>
    <n v="47"/>
    <x v="25"/>
    <x v="2"/>
    <x v="5"/>
    <x v="3"/>
    <m/>
    <m/>
    <m/>
    <m/>
  </r>
  <r>
    <n v="50"/>
    <x v="26"/>
    <x v="1"/>
    <x v="2"/>
    <x v="3"/>
    <n v="53.371462116139625"/>
    <n v="89.263736372385836"/>
    <n v="93.377068033219757"/>
    <n v="52.371462116139625"/>
  </r>
  <r>
    <n v="50"/>
    <x v="26"/>
    <x v="1"/>
    <x v="0"/>
    <x v="3"/>
    <n v="73.86666666666666"/>
    <n v="99.320798117152492"/>
    <n v="143.79532723670513"/>
    <n v="72.86666666666666"/>
  </r>
  <r>
    <n v="50"/>
    <x v="26"/>
    <x v="0"/>
    <x v="0"/>
    <x v="3"/>
    <n v="73.86666666666666"/>
    <n v="99.320798117152492"/>
    <n v="143.79532723670513"/>
    <n v="72.86666666666666"/>
  </r>
  <r>
    <n v="50"/>
    <x v="26"/>
    <x v="2"/>
    <x v="0"/>
    <x v="3"/>
    <n v="147.73333333333332"/>
    <n v="99.320798117152492"/>
    <n v="287.59065447341027"/>
    <n v="146.73333333333332"/>
  </r>
  <r>
    <n v="50"/>
    <x v="26"/>
    <x v="0"/>
    <x v="2"/>
    <x v="3"/>
    <n v="158.60006669742342"/>
    <n v="45.656402563121681"/>
    <n v="141.92572643684002"/>
    <n v="141.92572643684002"/>
  </r>
  <r>
    <n v="50"/>
    <x v="26"/>
    <x v="2"/>
    <x v="2"/>
    <x v="3"/>
    <n v="211.97152881356305"/>
    <n v="40.891310302125625"/>
    <n v="169.88875377465484"/>
    <n v="169.88875377465484"/>
  </r>
  <r>
    <n v="50"/>
    <x v="26"/>
    <x v="1"/>
    <x v="3"/>
    <x v="3"/>
    <n v="1125.8904839882669"/>
    <n v="21.508247517466447"/>
    <n v="474.63225166072283"/>
    <n v="474.63225166072283"/>
  </r>
  <r>
    <n v="50"/>
    <x v="26"/>
    <x v="0"/>
    <x v="3"/>
    <x v="3"/>
    <n v="1354.3162434546352"/>
    <n v="24.578998413610677"/>
    <n v="652.43964126821345"/>
    <n v="652.43964126821345"/>
  </r>
  <r>
    <n v="50"/>
    <x v="26"/>
    <x v="1"/>
    <x v="1"/>
    <x v="3"/>
    <n v="1536.8520130631196"/>
    <n v="55.298215393759854"/>
    <n v="1665.7094034752772"/>
    <n v="1535.8520130631196"/>
  </r>
  <r>
    <n v="50"/>
    <x v="26"/>
    <x v="2"/>
    <x v="3"/>
    <x v="3"/>
    <n v="2480.2067274429023"/>
    <n v="18.958933507690105"/>
    <n v="921.63265884594693"/>
    <n v="921.63265884594693"/>
  </r>
  <r>
    <n v="50"/>
    <x v="26"/>
    <x v="0"/>
    <x v="1"/>
    <x v="3"/>
    <n v="3308.9134542175484"/>
    <n v="53.775619155636697"/>
    <n v="3487.6018467661179"/>
    <n v="3307.9134542175484"/>
  </r>
  <r>
    <n v="50"/>
    <x v="26"/>
    <x v="2"/>
    <x v="1"/>
    <x v="3"/>
    <n v="4845.7654672806675"/>
    <n v="51.584033366695778"/>
    <n v="4899.2969000072071"/>
    <n v="4844.7654672806675"/>
  </r>
  <r>
    <n v="50"/>
    <x v="26"/>
    <x v="0"/>
    <x v="7"/>
    <x v="3"/>
    <n v="5232.4075531433737"/>
    <n v="36.157158095405592"/>
    <n v="3708.1041475245461"/>
    <n v="3708.1041475245461"/>
  </r>
  <r>
    <n v="50"/>
    <x v="26"/>
    <x v="0"/>
    <x v="8"/>
    <x v="3"/>
    <n v="9801.4748587782087"/>
    <n v="32.991170948376883"/>
    <n v="6337.8977991985339"/>
    <n v="6337.8977991985339"/>
  </r>
  <r>
    <n v="50"/>
    <x v="26"/>
    <x v="1"/>
    <x v="7"/>
    <x v="3"/>
    <n v="11620.060334690184"/>
    <n v="42.359394876296705"/>
    <n v="9647.4869943892645"/>
    <n v="9647.4869943892645"/>
  </r>
  <r>
    <n v="50"/>
    <x v="26"/>
    <x v="2"/>
    <x v="7"/>
    <x v="3"/>
    <n v="16852.467887833558"/>
    <n v="39.57445826527001"/>
    <n v="13071.774827039895"/>
    <n v="13071.774827039895"/>
  </r>
  <r>
    <n v="50"/>
    <x v="26"/>
    <x v="1"/>
    <x v="4"/>
    <x v="3"/>
    <n v="19301.503375286571"/>
    <n v="22.218955439457549"/>
    <n v="8405.6411708366213"/>
    <n v="8405.6411708366213"/>
  </r>
  <r>
    <n v="50"/>
    <x v="26"/>
    <x v="1"/>
    <x v="6"/>
    <x v="3"/>
    <n v="22629.641276120987"/>
    <n v="11.53065087529561"/>
    <n v="5114.3160625673499"/>
    <n v="5114.3160625673499"/>
  </r>
  <r>
    <n v="50"/>
    <x v="26"/>
    <x v="0"/>
    <x v="4"/>
    <x v="3"/>
    <n v="24509.963565245867"/>
    <n v="19.956815565164167"/>
    <n v="9587.1601186579046"/>
    <n v="9587.1601186579046"/>
  </r>
  <r>
    <n v="50"/>
    <x v="26"/>
    <x v="1"/>
    <x v="8"/>
    <x v="3"/>
    <n v="26339.38173271573"/>
    <n v="29.268095071204247"/>
    <n v="15109.709161929342"/>
    <n v="15109.709161929342"/>
  </r>
  <r>
    <n v="50"/>
    <x v="26"/>
    <x v="0"/>
    <x v="6"/>
    <x v="3"/>
    <n v="31699.604242844391"/>
    <n v="7.6796631091404599"/>
    <n v="4771.4687130512393"/>
    <n v="4771.4687130512393"/>
  </r>
  <r>
    <n v="50"/>
    <x v="26"/>
    <x v="2"/>
    <x v="8"/>
    <x v="3"/>
    <n v="36140.856591493939"/>
    <n v="29.612467016322235"/>
    <n v="20976.310505642025"/>
    <n v="20976.310505642025"/>
  </r>
  <r>
    <n v="50"/>
    <x v="26"/>
    <x v="2"/>
    <x v="4"/>
    <x v="3"/>
    <n v="43811.466940532438"/>
    <n v="20.158862669205607"/>
    <n v="17310.511169656445"/>
    <n v="17310.511169656445"/>
  </r>
  <r>
    <n v="50"/>
    <x v="26"/>
    <x v="2"/>
    <x v="6"/>
    <x v="3"/>
    <n v="54329.245518965377"/>
    <n v="8.4074552642021825"/>
    <n v="8952.7057442757414"/>
    <n v="8952.7057442757414"/>
  </r>
  <r>
    <n v="50"/>
    <x v="26"/>
    <x v="1"/>
    <x v="5"/>
    <x v="3"/>
    <m/>
    <m/>
    <m/>
    <m/>
  </r>
  <r>
    <n v="50"/>
    <x v="26"/>
    <x v="0"/>
    <x v="5"/>
    <x v="3"/>
    <m/>
    <m/>
    <m/>
    <m/>
  </r>
  <r>
    <n v="50"/>
    <x v="26"/>
    <x v="2"/>
    <x v="5"/>
    <x v="3"/>
    <m/>
    <m/>
    <m/>
    <m/>
  </r>
  <r>
    <n v="52"/>
    <x v="27"/>
    <x v="0"/>
    <x v="2"/>
    <x v="3"/>
    <n v="76.168201497655645"/>
    <n v="50.987227009935367"/>
    <n v="76.118665461709554"/>
    <n v="76.118665461709554"/>
  </r>
  <r>
    <n v="52"/>
    <x v="27"/>
    <x v="1"/>
    <x v="2"/>
    <x v="3"/>
    <n v="147.10443099573553"/>
    <n v="96.892671246009485"/>
    <n v="279.36548891750135"/>
    <n v="146.10443099573553"/>
  </r>
  <r>
    <n v="52"/>
    <x v="27"/>
    <x v="2"/>
    <x v="2"/>
    <x v="3"/>
    <n v="223.27263249339114"/>
    <n v="72.57729675940729"/>
    <n v="317.60867249184787"/>
    <n v="222.27263249339114"/>
  </r>
  <r>
    <n v="52"/>
    <x v="27"/>
    <x v="1"/>
    <x v="3"/>
    <x v="3"/>
    <n v="399.76226712127277"/>
    <n v="55.435259935283234"/>
    <n v="434.35413372764339"/>
    <n v="398.76226712127277"/>
  </r>
  <r>
    <n v="52"/>
    <x v="27"/>
    <x v="0"/>
    <x v="3"/>
    <x v="3"/>
    <n v="798.3732753349675"/>
    <n v="87.886183983266818"/>
    <n v="1375.2532190428808"/>
    <n v="797.3732753349675"/>
  </r>
  <r>
    <n v="52"/>
    <x v="27"/>
    <x v="1"/>
    <x v="8"/>
    <x v="3"/>
    <n v="804.27984452804935"/>
    <n v="44.227529394321621"/>
    <n v="697.19768511644463"/>
    <n v="697.19768511644463"/>
  </r>
  <r>
    <n v="52"/>
    <x v="27"/>
    <x v="0"/>
    <x v="8"/>
    <x v="3"/>
    <n v="815.06460761176459"/>
    <n v="37.945587939981806"/>
    <n v="606.19087260001993"/>
    <n v="606.19087260001993"/>
  </r>
  <r>
    <n v="52"/>
    <x v="27"/>
    <x v="2"/>
    <x v="3"/>
    <x v="3"/>
    <n v="1198.1355424562403"/>
    <n v="61.604178001724598"/>
    <n v="1446.679042462275"/>
    <n v="1197.1355424562403"/>
  </r>
  <r>
    <n v="52"/>
    <x v="27"/>
    <x v="2"/>
    <x v="8"/>
    <x v="3"/>
    <n v="1619.3444521398139"/>
    <n v="35.980054365124595"/>
    <n v="1141.9763879075267"/>
    <n v="1141.9763879075267"/>
  </r>
  <r>
    <n v="52"/>
    <x v="27"/>
    <x v="0"/>
    <x v="7"/>
    <x v="3"/>
    <n v="2818.6410932306253"/>
    <n v="61.091379174799243"/>
    <n v="3375.0155669707669"/>
    <n v="2817.6410932306253"/>
  </r>
  <r>
    <n v="52"/>
    <x v="27"/>
    <x v="1"/>
    <x v="6"/>
    <x v="3"/>
    <n v="3511.4431352625347"/>
    <n v="16.581909097117467"/>
    <n v="1141.2380450249618"/>
    <n v="1141.2380450249618"/>
  </r>
  <r>
    <n v="52"/>
    <x v="27"/>
    <x v="1"/>
    <x v="7"/>
    <x v="3"/>
    <n v="4125.4640310793602"/>
    <n v="51.83202373300044"/>
    <n v="4191.0905315434829"/>
    <n v="4124.4640310793602"/>
  </r>
  <r>
    <n v="52"/>
    <x v="27"/>
    <x v="2"/>
    <x v="7"/>
    <x v="3"/>
    <n v="6944.1051243099855"/>
    <n v="55.379770679560579"/>
    <n v="7537.4338074373509"/>
    <n v="6943.1051243099855"/>
  </r>
  <r>
    <n v="52"/>
    <x v="27"/>
    <x v="0"/>
    <x v="6"/>
    <x v="3"/>
    <n v="10198.292743561895"/>
    <n v="14.214836045625475"/>
    <n v="2841.354362182477"/>
    <n v="2841.354362182477"/>
  </r>
  <r>
    <n v="52"/>
    <x v="27"/>
    <x v="0"/>
    <x v="0"/>
    <x v="3"/>
    <n v="13418.668849702741"/>
    <n v="24.463009330360336"/>
    <n v="6433.9160169173574"/>
    <n v="6433.9160169173574"/>
  </r>
  <r>
    <n v="52"/>
    <x v="27"/>
    <x v="2"/>
    <x v="6"/>
    <x v="3"/>
    <n v="13709.735878824433"/>
    <n v="11.642734476370777"/>
    <n v="3128.5287657352019"/>
    <n v="3128.5287657352019"/>
  </r>
  <r>
    <n v="52"/>
    <x v="27"/>
    <x v="1"/>
    <x v="4"/>
    <x v="3"/>
    <n v="16656.165266606971"/>
    <n v="13.493200010094601"/>
    <n v="4405.0013991329624"/>
    <n v="4405.0013991329624"/>
  </r>
  <r>
    <n v="52"/>
    <x v="27"/>
    <x v="1"/>
    <x v="0"/>
    <x v="3"/>
    <n v="19254.900608262495"/>
    <n v="16.882249764209899"/>
    <n v="6371.2944085730014"/>
    <n v="6371.2944085730014"/>
  </r>
  <r>
    <n v="52"/>
    <x v="27"/>
    <x v="2"/>
    <x v="0"/>
    <x v="3"/>
    <n v="32673.569457965237"/>
    <n v="18.321399457546867"/>
    <n v="11733.06014776837"/>
    <n v="11733.06014776837"/>
  </r>
  <r>
    <n v="52"/>
    <x v="27"/>
    <x v="0"/>
    <x v="4"/>
    <x v="3"/>
    <n v="39805.959134111094"/>
    <n v="15.95669174356485"/>
    <n v="12449.359821415024"/>
    <n v="12449.359821415024"/>
  </r>
  <r>
    <n v="52"/>
    <x v="27"/>
    <x v="2"/>
    <x v="4"/>
    <x v="3"/>
    <n v="56462.124400718058"/>
    <n v="13.832045365740594"/>
    <n v="15307.338656673695"/>
    <n v="15307.338656673695"/>
  </r>
  <r>
    <n v="52"/>
    <x v="27"/>
    <x v="0"/>
    <x v="5"/>
    <x v="3"/>
    <n v="266236.81193403515"/>
    <n v="12.934554126303203"/>
    <n v="67495.627305753616"/>
    <n v="67495.627305753616"/>
  </r>
  <r>
    <n v="52"/>
    <x v="27"/>
    <x v="1"/>
    <x v="5"/>
    <x v="3"/>
    <n v="801949.15904071683"/>
    <n v="13.64622515415026"/>
    <n v="214494.1442144411"/>
    <n v="214494.1442144411"/>
  </r>
  <r>
    <n v="52"/>
    <x v="27"/>
    <x v="2"/>
    <x v="5"/>
    <x v="3"/>
    <n v="1068185.970974752"/>
    <n v="13.103185631931849"/>
    <n v="274334.12571530777"/>
    <n v="274334.12571530777"/>
  </r>
  <r>
    <n v="52"/>
    <x v="27"/>
    <x v="1"/>
    <x v="1"/>
    <x v="3"/>
    <m/>
    <m/>
    <m/>
    <m/>
  </r>
  <r>
    <n v="52"/>
    <x v="27"/>
    <x v="0"/>
    <x v="1"/>
    <x v="3"/>
    <m/>
    <m/>
    <m/>
    <m/>
  </r>
  <r>
    <n v="52"/>
    <x v="27"/>
    <x v="2"/>
    <x v="1"/>
    <x v="3"/>
    <m/>
    <m/>
    <m/>
    <m/>
  </r>
  <r>
    <n v="54"/>
    <x v="28"/>
    <x v="0"/>
    <x v="5"/>
    <x v="3"/>
    <n v="39"/>
    <n v="96.076892283052274"/>
    <n v="73.441176461165156"/>
    <n v="38"/>
  </r>
  <r>
    <n v="54"/>
    <x v="28"/>
    <x v="1"/>
    <x v="5"/>
    <x v="3"/>
    <n v="52"/>
    <n v="96.076892283052302"/>
    <n v="97.921568614886908"/>
    <n v="51"/>
  </r>
  <r>
    <n v="54"/>
    <x v="28"/>
    <x v="1"/>
    <x v="2"/>
    <x v="3"/>
    <n v="65.444444444444443"/>
    <n v="77.052866210990885"/>
    <n v="98.836567631795916"/>
    <n v="64.444444444444443"/>
  </r>
  <r>
    <n v="54"/>
    <x v="28"/>
    <x v="0"/>
    <x v="1"/>
    <x v="3"/>
    <n v="72.080121904479313"/>
    <n v="72.968040687674744"/>
    <n v="103.0870872508126"/>
    <n v="71.080121904479313"/>
  </r>
  <r>
    <n v="54"/>
    <x v="28"/>
    <x v="2"/>
    <x v="5"/>
    <x v="3"/>
    <n v="91"/>
    <n v="96.076892283052274"/>
    <n v="171.36274507605202"/>
    <n v="90"/>
  </r>
  <r>
    <n v="54"/>
    <x v="28"/>
    <x v="1"/>
    <x v="1"/>
    <x v="3"/>
    <n v="254.5741626794258"/>
    <n v="64.4973502810317"/>
    <n v="321.81943527957128"/>
    <n v="253.5741626794258"/>
  </r>
  <r>
    <n v="54"/>
    <x v="28"/>
    <x v="0"/>
    <x v="2"/>
    <x v="3"/>
    <n v="319.30530814215024"/>
    <n v="49.891710059630384"/>
    <n v="312.24148194485031"/>
    <n v="312.24148194485031"/>
  </r>
  <r>
    <n v="54"/>
    <x v="28"/>
    <x v="2"/>
    <x v="1"/>
    <x v="3"/>
    <n v="326.65428458390511"/>
    <n v="58.175600049480025"/>
    <n v="372.46485668228496"/>
    <n v="325.65428458390511"/>
  </r>
  <r>
    <n v="54"/>
    <x v="28"/>
    <x v="2"/>
    <x v="2"/>
    <x v="3"/>
    <n v="384.7497525865947"/>
    <n v="44.748734379024832"/>
    <n v="337.45446382550375"/>
    <n v="337.45446382550375"/>
  </r>
  <r>
    <n v="54"/>
    <x v="28"/>
    <x v="1"/>
    <x v="0"/>
    <x v="3"/>
    <n v="1315.6333333333332"/>
    <n v="40.829389401909779"/>
    <n v="1052.8435112652649"/>
    <n v="1052.8435112652649"/>
  </r>
  <r>
    <n v="54"/>
    <x v="28"/>
    <x v="0"/>
    <x v="0"/>
    <x v="3"/>
    <n v="1405.4181286549706"/>
    <n v="48.751320789136926"/>
    <n v="1342.9134046453689"/>
    <n v="1342.9134046453689"/>
  </r>
  <r>
    <n v="54"/>
    <x v="28"/>
    <x v="2"/>
    <x v="0"/>
    <x v="3"/>
    <n v="2721.0514619883038"/>
    <n v="43.451663696202921"/>
    <n v="2317.3905753169906"/>
    <n v="2317.3905753169906"/>
  </r>
  <r>
    <n v="54"/>
    <x v="28"/>
    <x v="1"/>
    <x v="3"/>
    <x v="3"/>
    <n v="3789.3563359972704"/>
    <n v="16.973498598372728"/>
    <n v="1260.6452353725761"/>
    <n v="1260.6452353725761"/>
  </r>
  <r>
    <n v="54"/>
    <x v="28"/>
    <x v="0"/>
    <x v="7"/>
    <x v="3"/>
    <n v="4937.6508771929821"/>
    <n v="29.396575490613991"/>
    <n v="2844.940524450918"/>
    <n v="2844.940524450918"/>
  </r>
  <r>
    <n v="54"/>
    <x v="28"/>
    <x v="0"/>
    <x v="3"/>
    <x v="3"/>
    <n v="4968.8403841554727"/>
    <n v="16.003592849054684"/>
    <n v="1558.5782494233072"/>
    <n v="1558.5782494233072"/>
  </r>
  <r>
    <n v="54"/>
    <x v="28"/>
    <x v="0"/>
    <x v="8"/>
    <x v="3"/>
    <n v="5557.2919590643278"/>
    <n v="43.529398739729587"/>
    <n v="4741.3493209444005"/>
    <n v="4741.3493209444005"/>
  </r>
  <r>
    <n v="54"/>
    <x v="28"/>
    <x v="1"/>
    <x v="6"/>
    <x v="3"/>
    <n v="6429.0892736050919"/>
    <n v="15.217192454013711"/>
    <n v="1917.5207000974842"/>
    <n v="1917.5207000974842"/>
  </r>
  <r>
    <n v="54"/>
    <x v="28"/>
    <x v="1"/>
    <x v="4"/>
    <x v="3"/>
    <n v="7910.0898192450823"/>
    <n v="16.523335069764407"/>
    <n v="2561.7408645002461"/>
    <n v="2561.7408645002461"/>
  </r>
  <r>
    <n v="54"/>
    <x v="28"/>
    <x v="1"/>
    <x v="7"/>
    <x v="3"/>
    <n v="8217.0856990962238"/>
    <n v="28.672561361935138"/>
    <n v="4617.8559209028772"/>
    <n v="4617.8559209028772"/>
  </r>
  <r>
    <n v="54"/>
    <x v="28"/>
    <x v="2"/>
    <x v="3"/>
    <x v="3"/>
    <n v="8758.1967201527441"/>
    <n v="14.565311142037118"/>
    <n v="2500.2908613349969"/>
    <n v="2500.2908613349969"/>
  </r>
  <r>
    <n v="54"/>
    <x v="28"/>
    <x v="1"/>
    <x v="8"/>
    <x v="3"/>
    <n v="9508.9560738968648"/>
    <n v="48.040315808467646"/>
    <n v="8953.5397548574983"/>
    <n v="8953.5397548574983"/>
  </r>
  <r>
    <n v="54"/>
    <x v="28"/>
    <x v="0"/>
    <x v="4"/>
    <x v="3"/>
    <n v="10268.794191919189"/>
    <n v="12.78437159519237"/>
    <n v="2573.0895833673421"/>
    <n v="2573.0895833673421"/>
  </r>
  <r>
    <n v="54"/>
    <x v="28"/>
    <x v="0"/>
    <x v="6"/>
    <x v="3"/>
    <n v="10437.796102690838"/>
    <n v="10.524132856991789"/>
    <n v="2153.0355572106259"/>
    <n v="2153.0355572106259"/>
  </r>
  <r>
    <n v="54"/>
    <x v="28"/>
    <x v="2"/>
    <x v="7"/>
    <x v="3"/>
    <n v="13154.736576289208"/>
    <n v="27.59673807929018"/>
    <n v="7115.3452680390683"/>
    <n v="7115.3452680390683"/>
  </r>
  <r>
    <n v="54"/>
    <x v="28"/>
    <x v="2"/>
    <x v="8"/>
    <x v="3"/>
    <n v="15066.248032961188"/>
    <n v="45.346174781300327"/>
    <n v="13390.655645381172"/>
    <n v="13390.655645381172"/>
  </r>
  <r>
    <n v="54"/>
    <x v="28"/>
    <x v="2"/>
    <x v="6"/>
    <x v="3"/>
    <n v="16866.88537629593"/>
    <n v="10.846064824640962"/>
    <n v="3585.6109107494485"/>
    <n v="3585.6109107494485"/>
  </r>
  <r>
    <n v="54"/>
    <x v="28"/>
    <x v="2"/>
    <x v="4"/>
    <x v="3"/>
    <n v="18178.884011164271"/>
    <n v="12.639661139898003"/>
    <n v="4503.5887025314732"/>
    <n v="4503.5887025314732"/>
  </r>
  <r>
    <n v="86"/>
    <x v="29"/>
    <x v="1"/>
    <x v="2"/>
    <x v="3"/>
    <m/>
    <m/>
    <m/>
    <m/>
  </r>
  <r>
    <n v="86"/>
    <x v="29"/>
    <x v="0"/>
    <x v="2"/>
    <x v="3"/>
    <m/>
    <m/>
    <m/>
    <m/>
  </r>
  <r>
    <n v="86"/>
    <x v="29"/>
    <x v="2"/>
    <x v="2"/>
    <x v="3"/>
    <m/>
    <m/>
    <m/>
    <m/>
  </r>
  <r>
    <n v="86"/>
    <x v="29"/>
    <x v="1"/>
    <x v="1"/>
    <x v="3"/>
    <m/>
    <m/>
    <m/>
    <m/>
  </r>
  <r>
    <n v="86"/>
    <x v="29"/>
    <x v="0"/>
    <x v="1"/>
    <x v="3"/>
    <m/>
    <m/>
    <m/>
    <m/>
  </r>
  <r>
    <n v="86"/>
    <x v="29"/>
    <x v="2"/>
    <x v="1"/>
    <x v="3"/>
    <m/>
    <m/>
    <m/>
    <m/>
  </r>
  <r>
    <n v="86"/>
    <x v="29"/>
    <x v="1"/>
    <x v="6"/>
    <x v="3"/>
    <m/>
    <m/>
    <m/>
    <m/>
  </r>
  <r>
    <n v="86"/>
    <x v="29"/>
    <x v="0"/>
    <x v="6"/>
    <x v="3"/>
    <m/>
    <m/>
    <m/>
    <m/>
  </r>
  <r>
    <n v="86"/>
    <x v="29"/>
    <x v="2"/>
    <x v="6"/>
    <x v="3"/>
    <m/>
    <m/>
    <m/>
    <m/>
  </r>
  <r>
    <n v="86"/>
    <x v="29"/>
    <x v="1"/>
    <x v="0"/>
    <x v="3"/>
    <m/>
    <m/>
    <m/>
    <m/>
  </r>
  <r>
    <n v="86"/>
    <x v="29"/>
    <x v="0"/>
    <x v="0"/>
    <x v="3"/>
    <m/>
    <m/>
    <m/>
    <m/>
  </r>
  <r>
    <n v="86"/>
    <x v="29"/>
    <x v="2"/>
    <x v="0"/>
    <x v="3"/>
    <m/>
    <m/>
    <m/>
    <m/>
  </r>
  <r>
    <n v="86"/>
    <x v="29"/>
    <x v="1"/>
    <x v="5"/>
    <x v="3"/>
    <m/>
    <m/>
    <m/>
    <m/>
  </r>
  <r>
    <n v="86"/>
    <x v="29"/>
    <x v="0"/>
    <x v="5"/>
    <x v="3"/>
    <m/>
    <m/>
    <m/>
    <m/>
  </r>
  <r>
    <n v="86"/>
    <x v="29"/>
    <x v="2"/>
    <x v="5"/>
    <x v="3"/>
    <m/>
    <m/>
    <m/>
    <m/>
  </r>
  <r>
    <n v="86"/>
    <x v="29"/>
    <x v="1"/>
    <x v="8"/>
    <x v="3"/>
    <m/>
    <m/>
    <m/>
    <m/>
  </r>
  <r>
    <n v="86"/>
    <x v="29"/>
    <x v="0"/>
    <x v="8"/>
    <x v="3"/>
    <m/>
    <m/>
    <m/>
    <m/>
  </r>
  <r>
    <n v="86"/>
    <x v="29"/>
    <x v="2"/>
    <x v="8"/>
    <x v="3"/>
    <m/>
    <m/>
    <m/>
    <m/>
  </r>
  <r>
    <n v="86"/>
    <x v="29"/>
    <x v="1"/>
    <x v="7"/>
    <x v="3"/>
    <m/>
    <m/>
    <m/>
    <m/>
  </r>
  <r>
    <n v="86"/>
    <x v="29"/>
    <x v="0"/>
    <x v="7"/>
    <x v="3"/>
    <m/>
    <m/>
    <m/>
    <m/>
  </r>
  <r>
    <n v="86"/>
    <x v="29"/>
    <x v="2"/>
    <x v="7"/>
    <x v="3"/>
    <m/>
    <m/>
    <m/>
    <m/>
  </r>
  <r>
    <n v="86"/>
    <x v="29"/>
    <x v="1"/>
    <x v="3"/>
    <x v="3"/>
    <m/>
    <m/>
    <m/>
    <m/>
  </r>
  <r>
    <n v="86"/>
    <x v="29"/>
    <x v="0"/>
    <x v="3"/>
    <x v="3"/>
    <m/>
    <m/>
    <m/>
    <m/>
  </r>
  <r>
    <n v="86"/>
    <x v="29"/>
    <x v="2"/>
    <x v="3"/>
    <x v="3"/>
    <m/>
    <m/>
    <m/>
    <m/>
  </r>
  <r>
    <n v="86"/>
    <x v="29"/>
    <x v="1"/>
    <x v="4"/>
    <x v="3"/>
    <m/>
    <m/>
    <m/>
    <m/>
  </r>
  <r>
    <n v="86"/>
    <x v="29"/>
    <x v="0"/>
    <x v="4"/>
    <x v="3"/>
    <m/>
    <m/>
    <m/>
    <m/>
  </r>
  <r>
    <n v="86"/>
    <x v="29"/>
    <x v="2"/>
    <x v="4"/>
    <x v="3"/>
    <m/>
    <m/>
    <m/>
    <m/>
  </r>
  <r>
    <n v="63"/>
    <x v="30"/>
    <x v="0"/>
    <x v="2"/>
    <x v="3"/>
    <n v="2.1035879101836819"/>
    <n v="96.520654381881002"/>
    <n v="3.9795777601585525"/>
    <n v="1.1035879101836819"/>
  </r>
  <r>
    <n v="63"/>
    <x v="30"/>
    <x v="2"/>
    <x v="2"/>
    <x v="3"/>
    <n v="2.1035879101836819"/>
    <n v="96.520654381881002"/>
    <n v="3.9795777601585525"/>
    <n v="1.1035879101836819"/>
  </r>
  <r>
    <n v="63"/>
    <x v="30"/>
    <x v="0"/>
    <x v="8"/>
    <x v="3"/>
    <n v="50.967356937803764"/>
    <n v="55.028984420307978"/>
    <n v="54.971765061143707"/>
    <n v="49.967356937803764"/>
  </r>
  <r>
    <n v="63"/>
    <x v="30"/>
    <x v="1"/>
    <x v="8"/>
    <x v="3"/>
    <n v="70.827405247564997"/>
    <n v="76.381790338291822"/>
    <n v="106.03451074936488"/>
    <n v="69.827405247564997"/>
  </r>
  <r>
    <n v="63"/>
    <x v="30"/>
    <x v="1"/>
    <x v="7"/>
    <x v="3"/>
    <n v="103.42371081307432"/>
    <n v="69.083130642605767"/>
    <n v="140.03874102259678"/>
    <n v="102.42371081307432"/>
  </r>
  <r>
    <n v="63"/>
    <x v="30"/>
    <x v="2"/>
    <x v="7"/>
    <x v="3"/>
    <n v="103.42371081307432"/>
    <n v="69.083130642605767"/>
    <n v="140.03874102259678"/>
    <n v="102.42371081307432"/>
  </r>
  <r>
    <n v="63"/>
    <x v="30"/>
    <x v="2"/>
    <x v="8"/>
    <x v="3"/>
    <n v="121.79476218536877"/>
    <n v="63.570098578680515"/>
    <n v="151.75309875442053"/>
    <n v="120.79476218536877"/>
  </r>
  <r>
    <n v="63"/>
    <x v="30"/>
    <x v="0"/>
    <x v="3"/>
    <x v="3"/>
    <n v="149.09589499589276"/>
    <n v="56.29581734370187"/>
    <n v="164.5121153191368"/>
    <n v="148.09589499589276"/>
  </r>
  <r>
    <n v="63"/>
    <x v="30"/>
    <x v="1"/>
    <x v="3"/>
    <x v="3"/>
    <n v="178.74913651361479"/>
    <n v="47.533182717299773"/>
    <n v="166.53170118263975"/>
    <n v="166.53170118263975"/>
  </r>
  <r>
    <n v="63"/>
    <x v="30"/>
    <x v="2"/>
    <x v="3"/>
    <x v="3"/>
    <n v="327.84503150950758"/>
    <n v="38.904458989399402"/>
    <n v="249.99081823150385"/>
    <n v="249.99081823150385"/>
  </r>
  <r>
    <n v="63"/>
    <x v="30"/>
    <x v="0"/>
    <x v="0"/>
    <x v="3"/>
    <n v="359.73067974682391"/>
    <n v="60.367281820517547"/>
    <n v="425.63288114575209"/>
    <n v="358.73067974682391"/>
  </r>
  <r>
    <n v="63"/>
    <x v="30"/>
    <x v="1"/>
    <x v="5"/>
    <x v="3"/>
    <n v="366.13737095094416"/>
    <n v="71.461775797344956"/>
    <n v="512.83060359294359"/>
    <n v="365.13737095094416"/>
  </r>
  <r>
    <n v="63"/>
    <x v="30"/>
    <x v="0"/>
    <x v="5"/>
    <x v="3"/>
    <n v="366.13737095094416"/>
    <n v="71.461775797344956"/>
    <n v="512.83060359294359"/>
    <n v="365.13737095094416"/>
  </r>
  <r>
    <n v="63"/>
    <x v="30"/>
    <x v="1"/>
    <x v="0"/>
    <x v="3"/>
    <n v="410.59547707214568"/>
    <n v="59.625095982120968"/>
    <n v="479.84317671292814"/>
    <n v="409.59547707214568"/>
  </r>
  <r>
    <n v="63"/>
    <x v="30"/>
    <x v="2"/>
    <x v="5"/>
    <x v="3"/>
    <n v="732.27474190188832"/>
    <n v="71.461775797344956"/>
    <n v="1025.6612071858872"/>
    <n v="731.27474190188832"/>
  </r>
  <r>
    <n v="63"/>
    <x v="30"/>
    <x v="2"/>
    <x v="0"/>
    <x v="3"/>
    <n v="770.32615681896959"/>
    <n v="59.89174564460096"/>
    <n v="904.26909365266056"/>
    <n v="769.32615681896959"/>
  </r>
  <r>
    <n v="63"/>
    <x v="30"/>
    <x v="1"/>
    <x v="1"/>
    <x v="3"/>
    <n v="1571.1360541982867"/>
    <n v="96.929572319191664"/>
    <n v="2984.8750974585641"/>
    <n v="1570.1360541982867"/>
  </r>
  <r>
    <n v="63"/>
    <x v="30"/>
    <x v="0"/>
    <x v="1"/>
    <x v="3"/>
    <n v="1571.1360541982867"/>
    <n v="96.929572319191664"/>
    <n v="2984.8750974585641"/>
    <n v="1570.1360541982867"/>
  </r>
  <r>
    <n v="63"/>
    <x v="30"/>
    <x v="1"/>
    <x v="6"/>
    <x v="3"/>
    <n v="2057.8675013594798"/>
    <n v="20.159927127194536"/>
    <n v="813.13459375064872"/>
    <n v="813.13459375064872"/>
  </r>
  <r>
    <n v="63"/>
    <x v="30"/>
    <x v="2"/>
    <x v="1"/>
    <x v="3"/>
    <n v="3142.2721083965735"/>
    <n v="96.929572319191664"/>
    <n v="5969.7501949171283"/>
    <n v="3141.2721083965735"/>
  </r>
  <r>
    <n v="63"/>
    <x v="30"/>
    <x v="0"/>
    <x v="6"/>
    <x v="3"/>
    <n v="3177.2797408560145"/>
    <n v="37.198615229257939"/>
    <n v="2316.5319684940578"/>
    <n v="2316.5319684940578"/>
  </r>
  <r>
    <n v="63"/>
    <x v="30"/>
    <x v="1"/>
    <x v="4"/>
    <x v="3"/>
    <n v="3936.1915162649602"/>
    <n v="37.67649819515551"/>
    <n v="2906.7174861435269"/>
    <n v="2906.7174861435269"/>
  </r>
  <r>
    <n v="63"/>
    <x v="30"/>
    <x v="0"/>
    <x v="4"/>
    <x v="3"/>
    <n v="4872.6790173006639"/>
    <n v="24.648948629775468"/>
    <n v="2354.0857298218457"/>
    <n v="2354.0857298218457"/>
  </r>
  <r>
    <n v="63"/>
    <x v="30"/>
    <x v="2"/>
    <x v="6"/>
    <x v="3"/>
    <n v="5235.1472422154948"/>
    <n v="27.688702350614943"/>
    <n v="2841.1069015264111"/>
    <n v="2841.1069015264111"/>
  </r>
  <r>
    <n v="63"/>
    <x v="30"/>
    <x v="2"/>
    <x v="4"/>
    <x v="3"/>
    <n v="8808.8705335656232"/>
    <n v="29.029782862492436"/>
    <n v="5012.1041375230716"/>
    <n v="5012.1041375230716"/>
  </r>
  <r>
    <n v="63"/>
    <x v="30"/>
    <x v="1"/>
    <x v="2"/>
    <x v="3"/>
    <m/>
    <m/>
    <m/>
    <m/>
  </r>
  <r>
    <n v="63"/>
    <x v="30"/>
    <x v="0"/>
    <x v="7"/>
    <x v="3"/>
    <m/>
    <m/>
    <m/>
    <m/>
  </r>
  <r>
    <n v="66"/>
    <x v="31"/>
    <x v="0"/>
    <x v="5"/>
    <x v="3"/>
    <n v="26.219385823489674"/>
    <n v="70.289009297068404"/>
    <n v="36.121519216649503"/>
    <n v="25.219385823489674"/>
  </r>
  <r>
    <n v="66"/>
    <x v="31"/>
    <x v="1"/>
    <x v="2"/>
    <x v="3"/>
    <n v="65.745041808516035"/>
    <n v="96.910211540739567"/>
    <n v="124.87877182459388"/>
    <n v="64.745041808516035"/>
  </r>
  <r>
    <n v="66"/>
    <x v="31"/>
    <x v="0"/>
    <x v="1"/>
    <x v="3"/>
    <n v="143.51307891911614"/>
    <n v="97.287497328882196"/>
    <n v="273.65575432726217"/>
    <n v="142.51307891911614"/>
  </r>
  <r>
    <n v="66"/>
    <x v="31"/>
    <x v="1"/>
    <x v="5"/>
    <x v="3"/>
    <n v="144.40319927898506"/>
    <n v="79.578918265089399"/>
    <n v="225.23242769573946"/>
    <n v="143.40319927898506"/>
  </r>
  <r>
    <n v="66"/>
    <x v="31"/>
    <x v="0"/>
    <x v="8"/>
    <x v="3"/>
    <n v="155.86198630620856"/>
    <n v="44.882875096954685"/>
    <n v="137.11246764939847"/>
    <n v="137.11246764939847"/>
  </r>
  <r>
    <n v="66"/>
    <x v="31"/>
    <x v="2"/>
    <x v="5"/>
    <x v="3"/>
    <n v="170.62258510247472"/>
    <n v="77.781180270559886"/>
    <n v="260.11603058165679"/>
    <n v="169.62258510247472"/>
  </r>
  <r>
    <n v="66"/>
    <x v="31"/>
    <x v="0"/>
    <x v="0"/>
    <x v="3"/>
    <n v="176.00176616986215"/>
    <n v="67.869909753909084"/>
    <n v="234.1263901349522"/>
    <n v="175.00176616986215"/>
  </r>
  <r>
    <n v="66"/>
    <x v="31"/>
    <x v="1"/>
    <x v="0"/>
    <x v="3"/>
    <n v="210.44364864456989"/>
    <n v="67.17931311750452"/>
    <n v="277.09421141131986"/>
    <n v="209.44364864456989"/>
  </r>
  <r>
    <n v="66"/>
    <x v="31"/>
    <x v="1"/>
    <x v="8"/>
    <x v="3"/>
    <n v="215.82165081270426"/>
    <n v="50.375133650629998"/>
    <n v="213.09207228603569"/>
    <n v="213.09207228603569"/>
  </r>
  <r>
    <n v="66"/>
    <x v="31"/>
    <x v="1"/>
    <x v="3"/>
    <x v="3"/>
    <n v="243.90961869380405"/>
    <n v="59.518727474794943"/>
    <n v="284.53692642094637"/>
    <n v="242.90961869380405"/>
  </r>
  <r>
    <n v="66"/>
    <x v="31"/>
    <x v="0"/>
    <x v="3"/>
    <x v="3"/>
    <n v="292.83295732219801"/>
    <n v="52.378268853863084"/>
    <n v="300.62643401072046"/>
    <n v="291.83295732219801"/>
  </r>
  <r>
    <n v="66"/>
    <x v="31"/>
    <x v="1"/>
    <x v="1"/>
    <x v="3"/>
    <n v="313.93486013556657"/>
    <n v="97.287497328882196"/>
    <n v="598.62196259088591"/>
    <n v="312.93486013556657"/>
  </r>
  <r>
    <n v="66"/>
    <x v="31"/>
    <x v="2"/>
    <x v="8"/>
    <x v="3"/>
    <n v="371.68363711891283"/>
    <n v="45.27855772837205"/>
    <n v="329.85426079160766"/>
    <n v="329.85426079160766"/>
  </r>
  <r>
    <n v="66"/>
    <x v="31"/>
    <x v="0"/>
    <x v="2"/>
    <x v="3"/>
    <n v="373.40604456671673"/>
    <n v="92.926259693669053"/>
    <n v="680.10485054441267"/>
    <n v="372.40604456671673"/>
  </r>
  <r>
    <n v="66"/>
    <x v="31"/>
    <x v="2"/>
    <x v="0"/>
    <x v="3"/>
    <n v="386.44541481443207"/>
    <n v="67.456300385731396"/>
    <n v="510.93628849445366"/>
    <n v="385.44541481443207"/>
  </r>
  <r>
    <n v="66"/>
    <x v="31"/>
    <x v="2"/>
    <x v="2"/>
    <x v="3"/>
    <n v="439.15108637523275"/>
    <n v="80.810626685441292"/>
    <n v="695.56626019166833"/>
    <n v="438.15108637523275"/>
  </r>
  <r>
    <n v="66"/>
    <x v="31"/>
    <x v="2"/>
    <x v="1"/>
    <x v="3"/>
    <n v="457.44793905468271"/>
    <n v="97.287497328882196"/>
    <n v="872.27771691814803"/>
    <n v="456.44793905468271"/>
  </r>
  <r>
    <n v="66"/>
    <x v="31"/>
    <x v="2"/>
    <x v="3"/>
    <x v="3"/>
    <n v="536.74257601600209"/>
    <n v="54.211349334171956"/>
    <n v="570.31177010216595"/>
    <n v="535.74257601600209"/>
  </r>
  <r>
    <n v="66"/>
    <x v="31"/>
    <x v="0"/>
    <x v="7"/>
    <x v="3"/>
    <n v="808.57769130530585"/>
    <n v="48.766444628891932"/>
    <n v="772.85660053947038"/>
    <n v="772.85660053947038"/>
  </r>
  <r>
    <n v="66"/>
    <x v="31"/>
    <x v="1"/>
    <x v="7"/>
    <x v="3"/>
    <n v="2088.3730415085588"/>
    <n v="70.719930370040416"/>
    <n v="2894.716083210234"/>
    <n v="2087.3730415085588"/>
  </r>
  <r>
    <n v="66"/>
    <x v="31"/>
    <x v="2"/>
    <x v="7"/>
    <x v="3"/>
    <n v="2896.9507328138648"/>
    <n v="60.204985204614722"/>
    <n v="3418.4531697481075"/>
    <n v="2895.9507328138648"/>
  </r>
  <r>
    <n v="66"/>
    <x v="31"/>
    <x v="1"/>
    <x v="4"/>
    <x v="3"/>
    <n v="3218.7962451575095"/>
    <n v="28.62739004061806"/>
    <n v="1806.0564171994572"/>
    <n v="1806.0564171994572"/>
  </r>
  <r>
    <n v="66"/>
    <x v="31"/>
    <x v="0"/>
    <x v="6"/>
    <x v="3"/>
    <n v="3906.3824333772654"/>
    <n v="17.723488085475253"/>
    <n v="1357.000561299327"/>
    <n v="1357.000561299327"/>
  </r>
  <r>
    <n v="66"/>
    <x v="31"/>
    <x v="1"/>
    <x v="6"/>
    <x v="3"/>
    <n v="5241.7586043866877"/>
    <n v="30.727033442707587"/>
    <n v="3156.8483619375643"/>
    <n v="3156.8483619375643"/>
  </r>
  <r>
    <n v="66"/>
    <x v="31"/>
    <x v="0"/>
    <x v="4"/>
    <x v="3"/>
    <n v="7342.4957947681914"/>
    <n v="29.021589773943735"/>
    <n v="4176.5816571043206"/>
    <n v="4176.5816571043206"/>
  </r>
  <r>
    <n v="66"/>
    <x v="31"/>
    <x v="2"/>
    <x v="6"/>
    <x v="3"/>
    <n v="9148.1410377639495"/>
    <n v="23.522188441573537"/>
    <n v="4217.6122286553637"/>
    <n v="4217.6122286553637"/>
  </r>
  <r>
    <n v="66"/>
    <x v="31"/>
    <x v="2"/>
    <x v="4"/>
    <x v="3"/>
    <n v="10561.2920399257"/>
    <n v="25.071722446032602"/>
    <n v="5189.8797408516075"/>
    <n v="5189.8797408516075"/>
  </r>
  <r>
    <n v="68"/>
    <x v="32"/>
    <x v="1"/>
    <x v="2"/>
    <x v="3"/>
    <n v="31.215423663129357"/>
    <n v="77.449966555487777"/>
    <n v="47.385616967005113"/>
    <n v="30.215423663129357"/>
  </r>
  <r>
    <n v="68"/>
    <x v="32"/>
    <x v="0"/>
    <x v="5"/>
    <x v="3"/>
    <n v="41.601993816644608"/>
    <n v="97.566663418254791"/>
    <n v="79.555767473442884"/>
    <n v="40.601993816644608"/>
  </r>
  <r>
    <n v="68"/>
    <x v="32"/>
    <x v="1"/>
    <x v="5"/>
    <x v="3"/>
    <n v="166.40797526657843"/>
    <n v="97.566663418254791"/>
    <n v="318.22306989377154"/>
    <n v="165.40797526657843"/>
  </r>
  <r>
    <n v="68"/>
    <x v="32"/>
    <x v="2"/>
    <x v="5"/>
    <x v="3"/>
    <n v="208.00996908322304"/>
    <n v="97.566663418254791"/>
    <n v="397.77883736721435"/>
    <n v="207.00996908322304"/>
  </r>
  <r>
    <n v="68"/>
    <x v="32"/>
    <x v="0"/>
    <x v="0"/>
    <x v="3"/>
    <n v="430.15713356474737"/>
    <n v="62.551186690904736"/>
    <n v="527.37404769344596"/>
    <n v="429.15713356474737"/>
  </r>
  <r>
    <n v="68"/>
    <x v="32"/>
    <x v="0"/>
    <x v="2"/>
    <x v="3"/>
    <n v="626.87682357759263"/>
    <n v="43.135904786762929"/>
    <n v="530.00161990747984"/>
    <n v="530.00161990747984"/>
  </r>
  <r>
    <n v="68"/>
    <x v="32"/>
    <x v="2"/>
    <x v="2"/>
    <x v="3"/>
    <n v="658.09224724072203"/>
    <n v="41.864063098086959"/>
    <n v="539.98814111180957"/>
    <n v="539.98814111180957"/>
  </r>
  <r>
    <n v="68"/>
    <x v="32"/>
    <x v="1"/>
    <x v="0"/>
    <x v="3"/>
    <n v="1047.5705140018663"/>
    <n v="68.219077504036179"/>
    <n v="1400.700164078472"/>
    <n v="1046.5705140018663"/>
  </r>
  <r>
    <n v="68"/>
    <x v="32"/>
    <x v="2"/>
    <x v="0"/>
    <x v="3"/>
    <n v="1477.7276475666135"/>
    <n v="66.154723529716335"/>
    <n v="1916.0698139489534"/>
    <n v="1476.7276475666135"/>
  </r>
  <r>
    <n v="68"/>
    <x v="32"/>
    <x v="0"/>
    <x v="1"/>
    <x v="3"/>
    <n v="2268.4624547233361"/>
    <n v="48.155273584637492"/>
    <n v="2141.0732304241396"/>
    <n v="2141.0732304241396"/>
  </r>
  <r>
    <n v="68"/>
    <x v="32"/>
    <x v="1"/>
    <x v="3"/>
    <x v="3"/>
    <n v="4906.597769235902"/>
    <n v="16.984384301205669"/>
    <n v="1633.3766256331637"/>
    <n v="1633.3766256331637"/>
  </r>
  <r>
    <n v="68"/>
    <x v="32"/>
    <x v="0"/>
    <x v="3"/>
    <x v="3"/>
    <n v="6889.9998215137766"/>
    <n v="20.004760246210534"/>
    <n v="2701.5227727060033"/>
    <n v="2701.5227727060033"/>
  </r>
  <r>
    <n v="68"/>
    <x v="32"/>
    <x v="1"/>
    <x v="4"/>
    <x v="3"/>
    <n v="11374.738745295756"/>
    <n v="26.099543424766676"/>
    <n v="5818.7595614331622"/>
    <n v="5818.7595614331622"/>
  </r>
  <r>
    <n v="68"/>
    <x v="32"/>
    <x v="2"/>
    <x v="3"/>
    <x v="3"/>
    <n v="11796.59759074968"/>
    <n v="16.357392212928261"/>
    <n v="3782.0468419715512"/>
    <n v="3782.0468419715512"/>
  </r>
  <r>
    <n v="68"/>
    <x v="32"/>
    <x v="0"/>
    <x v="7"/>
    <x v="3"/>
    <n v="12675.40109925686"/>
    <n v="23.130195421078998"/>
    <n v="5746.4162875408665"/>
    <n v="5746.4162875408665"/>
  </r>
  <r>
    <n v="68"/>
    <x v="32"/>
    <x v="0"/>
    <x v="4"/>
    <x v="3"/>
    <n v="13458.155450861737"/>
    <n v="22.138907903604878"/>
    <n v="5839.7977359489096"/>
    <n v="5839.7977359489096"/>
  </r>
  <r>
    <n v="68"/>
    <x v="32"/>
    <x v="1"/>
    <x v="6"/>
    <x v="3"/>
    <n v="14199.303696931047"/>
    <n v="14.811361114553891"/>
    <n v="4122.0958867571308"/>
    <n v="4122.0958867571308"/>
  </r>
  <r>
    <n v="68"/>
    <x v="32"/>
    <x v="1"/>
    <x v="1"/>
    <x v="3"/>
    <n v="16027.153318114702"/>
    <n v="79.301042499441593"/>
    <n v="24911.011341927653"/>
    <n v="16026.153318114702"/>
  </r>
  <r>
    <n v="68"/>
    <x v="32"/>
    <x v="0"/>
    <x v="6"/>
    <x v="3"/>
    <n v="16196.153165935792"/>
    <n v="9.5243901638663271"/>
    <n v="3023.4662453597816"/>
    <n v="3023.4662453597816"/>
  </r>
  <r>
    <n v="68"/>
    <x v="32"/>
    <x v="2"/>
    <x v="1"/>
    <x v="3"/>
    <n v="18295.615772838039"/>
    <n v="71.531681489979434"/>
    <n v="25650.836738463611"/>
    <n v="18294.615772838039"/>
  </r>
  <r>
    <n v="68"/>
    <x v="32"/>
    <x v="0"/>
    <x v="8"/>
    <x v="3"/>
    <n v="20755.148293086946"/>
    <n v="24.186882088646218"/>
    <n v="9839.2455601463116"/>
    <n v="9839.2455601463116"/>
  </r>
  <r>
    <n v="68"/>
    <x v="32"/>
    <x v="2"/>
    <x v="4"/>
    <x v="3"/>
    <n v="24832.894196157496"/>
    <n v="22.745151055895281"/>
    <n v="11070.627421074681"/>
    <n v="11070.627421074681"/>
  </r>
  <r>
    <n v="68"/>
    <x v="32"/>
    <x v="2"/>
    <x v="6"/>
    <x v="3"/>
    <n v="30395.456862866835"/>
    <n v="10.337441357606041"/>
    <n v="6158.5405560075869"/>
    <n v="6158.5405560075869"/>
  </r>
  <r>
    <n v="68"/>
    <x v="32"/>
    <x v="1"/>
    <x v="7"/>
    <x v="3"/>
    <n v="34871.889390853161"/>
    <n v="28.783521647737061"/>
    <n v="19673.22135031064"/>
    <n v="19673.22135031064"/>
  </r>
  <r>
    <n v="68"/>
    <x v="32"/>
    <x v="1"/>
    <x v="8"/>
    <x v="3"/>
    <n v="46389.034074279276"/>
    <n v="28.302940063798072"/>
    <n v="25733.742600027534"/>
    <n v="25733.742600027534"/>
  </r>
  <r>
    <n v="68"/>
    <x v="32"/>
    <x v="2"/>
    <x v="7"/>
    <x v="3"/>
    <n v="47547.290490110026"/>
    <n v="27.007452012272047"/>
    <n v="25168.970858014029"/>
    <n v="25168.970858014029"/>
  </r>
  <r>
    <n v="68"/>
    <x v="32"/>
    <x v="2"/>
    <x v="8"/>
    <x v="3"/>
    <n v="67144.182367366229"/>
    <n v="25.953660334875973"/>
    <n v="34155.691131461594"/>
    <n v="34155.691131461594"/>
  </r>
  <r>
    <n v="70"/>
    <x v="33"/>
    <x v="0"/>
    <x v="0"/>
    <x v="3"/>
    <n v="20.771522284127332"/>
    <n v="97.563167412546079"/>
    <n v="39.720095917987031"/>
    <n v="19.771522284127332"/>
  </r>
  <r>
    <n v="70"/>
    <x v="33"/>
    <x v="1"/>
    <x v="0"/>
    <x v="3"/>
    <n v="21.471440894884964"/>
    <n v="97.643561339357774"/>
    <n v="41.092339938856256"/>
    <n v="20.471440894884964"/>
  </r>
  <r>
    <n v="70"/>
    <x v="33"/>
    <x v="2"/>
    <x v="0"/>
    <x v="3"/>
    <n v="42.242963179012293"/>
    <n v="68.768526628834607"/>
    <n v="56.93773222983301"/>
    <n v="41.242963179012293"/>
  </r>
  <r>
    <n v="70"/>
    <x v="33"/>
    <x v="0"/>
    <x v="5"/>
    <x v="3"/>
    <n v="164.31928427391261"/>
    <n v="99.082938040883803"/>
    <n v="319.11225426763536"/>
    <n v="163.31928427391261"/>
  </r>
  <r>
    <n v="70"/>
    <x v="33"/>
    <x v="2"/>
    <x v="5"/>
    <x v="3"/>
    <n v="164.31928427391261"/>
    <n v="99.082938040883803"/>
    <n v="319.11225426763536"/>
    <n v="163.31928427391261"/>
  </r>
  <r>
    <n v="70"/>
    <x v="33"/>
    <x v="1"/>
    <x v="3"/>
    <x v="3"/>
    <n v="1037.2407183382379"/>
    <n v="23.253058711353127"/>
    <n v="472.73277869797266"/>
    <n v="472.73277869797266"/>
  </r>
  <r>
    <n v="70"/>
    <x v="33"/>
    <x v="0"/>
    <x v="8"/>
    <x v="3"/>
    <n v="2379.4480357475804"/>
    <n v="50.048289206256555"/>
    <n v="2334.111147509338"/>
    <n v="2334.111147509338"/>
  </r>
  <r>
    <n v="70"/>
    <x v="33"/>
    <x v="0"/>
    <x v="3"/>
    <x v="3"/>
    <n v="3101.5245598325428"/>
    <n v="19.118229731580175"/>
    <n v="1162.1949174391261"/>
    <n v="1162.1949174391261"/>
  </r>
  <r>
    <n v="70"/>
    <x v="33"/>
    <x v="1"/>
    <x v="2"/>
    <x v="3"/>
    <n v="3265.7582456984164"/>
    <n v="17.137694814101799"/>
    <n v="1096.9643357677523"/>
    <n v="1096.9643357677523"/>
  </r>
  <r>
    <n v="70"/>
    <x v="33"/>
    <x v="2"/>
    <x v="3"/>
    <x v="3"/>
    <n v="4138.7652781707802"/>
    <n v="18.249594126749574"/>
    <n v="1480.4034156450105"/>
    <n v="1480.4034156450105"/>
  </r>
  <r>
    <n v="70"/>
    <x v="33"/>
    <x v="0"/>
    <x v="2"/>
    <x v="3"/>
    <n v="6479.7687407089579"/>
    <n v="14.536639257633896"/>
    <n v="1846.2035888689443"/>
    <n v="1846.2035888689443"/>
  </r>
  <r>
    <n v="70"/>
    <x v="33"/>
    <x v="0"/>
    <x v="7"/>
    <x v="3"/>
    <n v="7433.8376763002452"/>
    <n v="31.978002150783485"/>
    <n v="4659.2978331455697"/>
    <n v="4659.2978331455697"/>
  </r>
  <r>
    <n v="70"/>
    <x v="33"/>
    <x v="1"/>
    <x v="8"/>
    <x v="3"/>
    <n v="8506.8609849754521"/>
    <n v="52.125023690842063"/>
    <n v="8691.03847538029"/>
    <n v="8505.8609849754521"/>
  </r>
  <r>
    <n v="70"/>
    <x v="33"/>
    <x v="0"/>
    <x v="1"/>
    <x v="3"/>
    <n v="8873.0486071955311"/>
    <n v="59.002745338832199"/>
    <n v="10261.270856048979"/>
    <n v="8872.0486071955311"/>
  </r>
  <r>
    <n v="70"/>
    <x v="33"/>
    <x v="2"/>
    <x v="2"/>
    <x v="3"/>
    <n v="9745.5269864073744"/>
    <n v="13.608467902412723"/>
    <n v="2599.3851472577862"/>
    <n v="2599.3851472577862"/>
  </r>
  <r>
    <n v="70"/>
    <x v="33"/>
    <x v="1"/>
    <x v="6"/>
    <x v="3"/>
    <n v="10749.922913363189"/>
    <n v="13.408790185532904"/>
    <n v="2825.2118327764165"/>
    <n v="2825.2118327764165"/>
  </r>
  <r>
    <n v="70"/>
    <x v="33"/>
    <x v="2"/>
    <x v="8"/>
    <x v="3"/>
    <n v="10886.309020723033"/>
    <n v="51.360883841877602"/>
    <n v="10958.956880370743"/>
    <n v="10885.309020723033"/>
  </r>
  <r>
    <n v="70"/>
    <x v="33"/>
    <x v="0"/>
    <x v="6"/>
    <x v="3"/>
    <n v="18062.694951323203"/>
    <n v="9.0134564599176983"/>
    <n v="3191.023364053528"/>
    <n v="3191.023364053528"/>
  </r>
  <r>
    <n v="70"/>
    <x v="33"/>
    <x v="1"/>
    <x v="4"/>
    <x v="3"/>
    <n v="22770.50389889337"/>
    <n v="13.265675598935376"/>
    <n v="5920.4959117614462"/>
    <n v="5920.4959117614462"/>
  </r>
  <r>
    <n v="70"/>
    <x v="33"/>
    <x v="0"/>
    <x v="4"/>
    <x v="3"/>
    <n v="24440.502768454811"/>
    <n v="12.917384249432203"/>
    <n v="6187.8643639850698"/>
    <n v="6187.8643639850698"/>
  </r>
  <r>
    <n v="70"/>
    <x v="33"/>
    <x v="1"/>
    <x v="7"/>
    <x v="3"/>
    <n v="24611.08983808737"/>
    <n v="35.91336703704647"/>
    <n v="17323.795209724343"/>
    <n v="17323.795209724343"/>
  </r>
  <r>
    <n v="70"/>
    <x v="33"/>
    <x v="2"/>
    <x v="6"/>
    <x v="3"/>
    <n v="28812.617864686392"/>
    <n v="9.7239014135099424"/>
    <n v="5491.3526893943781"/>
    <n v="5491.3526893943781"/>
  </r>
  <r>
    <n v="70"/>
    <x v="33"/>
    <x v="2"/>
    <x v="7"/>
    <x v="3"/>
    <n v="32044.927514387615"/>
    <n v="34.585675230262694"/>
    <n v="21722.590933482417"/>
    <n v="21722.590933482417"/>
  </r>
  <r>
    <n v="70"/>
    <x v="33"/>
    <x v="2"/>
    <x v="4"/>
    <x v="3"/>
    <n v="47211.006667348185"/>
    <n v="12.299704519854776"/>
    <n v="11381.356069028217"/>
    <n v="11381.356069028217"/>
  </r>
  <r>
    <n v="70"/>
    <x v="33"/>
    <x v="1"/>
    <x v="1"/>
    <x v="3"/>
    <n v="76046.378299025993"/>
    <n v="82.512581115426286"/>
    <n v="122985.74597548241"/>
    <n v="76045.378299025993"/>
  </r>
  <r>
    <n v="70"/>
    <x v="33"/>
    <x v="2"/>
    <x v="1"/>
    <x v="3"/>
    <n v="84919.426906221488"/>
    <n v="79.418111427698577"/>
    <n v="132185.1539649262"/>
    <n v="84918.426906221488"/>
  </r>
  <r>
    <n v="70"/>
    <x v="33"/>
    <x v="1"/>
    <x v="5"/>
    <x v="3"/>
    <m/>
    <m/>
    <m/>
    <m/>
  </r>
  <r>
    <n v="73"/>
    <x v="34"/>
    <x v="1"/>
    <x v="1"/>
    <x v="3"/>
    <n v="92.480130352671139"/>
    <n v="99.457873818638959"/>
    <n v="180.2783918528061"/>
    <n v="91.480130352671139"/>
  </r>
  <r>
    <n v="73"/>
    <x v="34"/>
    <x v="0"/>
    <x v="1"/>
    <x v="3"/>
    <n v="92.480130352671139"/>
    <n v="99.457873818638959"/>
    <n v="180.2783918528061"/>
    <n v="91.480130352671139"/>
  </r>
  <r>
    <n v="73"/>
    <x v="34"/>
    <x v="0"/>
    <x v="5"/>
    <x v="3"/>
    <n v="175.41344563412176"/>
    <n v="60.698006988851439"/>
    <n v="208.68603236115334"/>
    <n v="174.41344563412176"/>
  </r>
  <r>
    <n v="73"/>
    <x v="34"/>
    <x v="2"/>
    <x v="1"/>
    <x v="3"/>
    <n v="184.96026070534228"/>
    <n v="99.457873818638959"/>
    <n v="360.55678370561219"/>
    <n v="183.96026070534228"/>
  </r>
  <r>
    <n v="73"/>
    <x v="34"/>
    <x v="1"/>
    <x v="5"/>
    <x v="3"/>
    <n v="349.55180830405493"/>
    <n v="63.630512130759861"/>
    <n v="435.94634734095615"/>
    <n v="348.55180830405493"/>
  </r>
  <r>
    <n v="73"/>
    <x v="34"/>
    <x v="2"/>
    <x v="5"/>
    <x v="3"/>
    <n v="524.96525393817672"/>
    <n v="61.953512247290334"/>
    <n v="637.45944926950995"/>
    <n v="523.96525393817672"/>
  </r>
  <r>
    <n v="73"/>
    <x v="34"/>
    <x v="1"/>
    <x v="2"/>
    <x v="3"/>
    <n v="787.18093508792185"/>
    <n v="46.889556894167825"/>
    <n v="723.447078739463"/>
    <n v="723.447078739463"/>
  </r>
  <r>
    <n v="73"/>
    <x v="34"/>
    <x v="0"/>
    <x v="0"/>
    <x v="3"/>
    <n v="1032.0287451376503"/>
    <n v="29.749063828682747"/>
    <n v="601.75702463785228"/>
    <n v="601.75702463785228"/>
  </r>
  <r>
    <n v="73"/>
    <x v="34"/>
    <x v="1"/>
    <x v="0"/>
    <x v="3"/>
    <n v="1321.9532192618381"/>
    <n v="29.296379011360564"/>
    <n v="759.07747391694761"/>
    <n v="759.07747391694761"/>
  </r>
  <r>
    <n v="73"/>
    <x v="34"/>
    <x v="0"/>
    <x v="2"/>
    <x v="3"/>
    <n v="1806.5658628945291"/>
    <n v="41.047222435279195"/>
    <n v="1453.4284120369912"/>
    <n v="1453.4284120369912"/>
  </r>
  <r>
    <n v="73"/>
    <x v="34"/>
    <x v="2"/>
    <x v="0"/>
    <x v="3"/>
    <n v="2353.9819643994892"/>
    <n v="27.837725008327908"/>
    <n v="1284.3782509505238"/>
    <n v="1284.3782509505238"/>
  </r>
  <r>
    <n v="73"/>
    <x v="34"/>
    <x v="2"/>
    <x v="2"/>
    <x v="3"/>
    <n v="2593.746797982451"/>
    <n v="36.04686518362027"/>
    <n v="1832.5302464874751"/>
    <n v="1832.5302464874751"/>
  </r>
  <r>
    <n v="73"/>
    <x v="34"/>
    <x v="1"/>
    <x v="3"/>
    <x v="3"/>
    <n v="4738.9023237542015"/>
    <n v="17.761198292898019"/>
    <n v="1649.7042437123223"/>
    <n v="1649.7042437123223"/>
  </r>
  <r>
    <n v="73"/>
    <x v="34"/>
    <x v="0"/>
    <x v="3"/>
    <x v="3"/>
    <n v="4866.5463569402873"/>
    <n v="12.695774055296486"/>
    <n v="1210.9776303558665"/>
    <n v="1210.9776303558665"/>
  </r>
  <r>
    <n v="73"/>
    <x v="34"/>
    <x v="0"/>
    <x v="8"/>
    <x v="3"/>
    <n v="5728.512540145025"/>
    <n v="74.824401198082384"/>
    <n v="8401.1974032123235"/>
    <n v="5727.512540145025"/>
  </r>
  <r>
    <n v="73"/>
    <x v="34"/>
    <x v="0"/>
    <x v="7"/>
    <x v="3"/>
    <n v="9394.2917658280894"/>
    <n v="37.381842026439784"/>
    <n v="6883.0482425132059"/>
    <n v="6883.0482425132059"/>
  </r>
  <r>
    <n v="73"/>
    <x v="34"/>
    <x v="2"/>
    <x v="3"/>
    <x v="3"/>
    <n v="9605.4486806944897"/>
    <n v="12.147631469754524"/>
    <n v="2286.9956332244424"/>
    <n v="2286.9956332244424"/>
  </r>
  <r>
    <n v="73"/>
    <x v="34"/>
    <x v="1"/>
    <x v="4"/>
    <x v="3"/>
    <n v="13759.083510971999"/>
    <n v="16.554943143562081"/>
    <n v="4464.5045665406142"/>
    <n v="4464.5045665406142"/>
  </r>
  <r>
    <n v="73"/>
    <x v="34"/>
    <x v="0"/>
    <x v="4"/>
    <x v="3"/>
    <n v="13866.942322466914"/>
    <n v="14.637654445992055"/>
    <n v="3978.398394799955"/>
    <n v="3978.398394799955"/>
  </r>
  <r>
    <n v="73"/>
    <x v="34"/>
    <x v="1"/>
    <x v="8"/>
    <x v="3"/>
    <n v="15563.322488816391"/>
    <n v="81.395502384631001"/>
    <n v="24828.975273924221"/>
    <n v="15562.322488816391"/>
  </r>
  <r>
    <n v="73"/>
    <x v="34"/>
    <x v="1"/>
    <x v="6"/>
    <x v="3"/>
    <n v="19200.238392746334"/>
    <n v="11.287114924458644"/>
    <n v="4247.6198273922473"/>
    <n v="4247.6198273922473"/>
  </r>
  <r>
    <n v="73"/>
    <x v="34"/>
    <x v="2"/>
    <x v="8"/>
    <x v="3"/>
    <n v="21291.83502896141"/>
    <n v="79.551304033434576"/>
    <n v="33198.347539645372"/>
    <n v="21290.83502896141"/>
  </r>
  <r>
    <n v="73"/>
    <x v="34"/>
    <x v="0"/>
    <x v="6"/>
    <x v="3"/>
    <n v="23011.55060856507"/>
    <n v="9.026704059149754"/>
    <n v="4071.2817627990207"/>
    <n v="4071.2817627990207"/>
  </r>
  <r>
    <n v="73"/>
    <x v="34"/>
    <x v="1"/>
    <x v="7"/>
    <x v="3"/>
    <n v="25985.502268189579"/>
    <n v="30.749553031746668"/>
    <n v="15661.234569024469"/>
    <n v="15661.234569024469"/>
  </r>
  <r>
    <n v="73"/>
    <x v="34"/>
    <x v="2"/>
    <x v="4"/>
    <x v="3"/>
    <n v="27626.025833438915"/>
    <n v="14.857243853093827"/>
    <n v="8044.7534089857227"/>
    <n v="8044.7534089857227"/>
  </r>
  <r>
    <n v="73"/>
    <x v="34"/>
    <x v="2"/>
    <x v="7"/>
    <x v="3"/>
    <n v="35379.794034017665"/>
    <n v="31.943371318913311"/>
    <n v="22150.938001099883"/>
    <n v="22150.938001099883"/>
  </r>
  <r>
    <n v="73"/>
    <x v="34"/>
    <x v="2"/>
    <x v="6"/>
    <x v="3"/>
    <n v="42211.789001311401"/>
    <n v="8.7822165251271276"/>
    <n v="7265.9761900809308"/>
    <n v="7265.9761900809308"/>
  </r>
  <r>
    <n v="76"/>
    <x v="35"/>
    <x v="1"/>
    <x v="2"/>
    <x v="3"/>
    <n v="7.20500802729814"/>
    <n v="74.882677809333302"/>
    <n v="10.574793776547804"/>
    <n v="6.20500802729814"/>
  </r>
  <r>
    <n v="76"/>
    <x v="35"/>
    <x v="0"/>
    <x v="1"/>
    <x v="3"/>
    <n v="128.10797574213942"/>
    <n v="82.689591108063581"/>
    <n v="207.62664418326506"/>
    <n v="127.10797574213942"/>
  </r>
  <r>
    <n v="76"/>
    <x v="35"/>
    <x v="0"/>
    <x v="2"/>
    <x v="3"/>
    <n v="140.3813931827886"/>
    <n v="38.774252191978832"/>
    <n v="106.68639742968335"/>
    <n v="106.68639742968335"/>
  </r>
  <r>
    <n v="76"/>
    <x v="35"/>
    <x v="2"/>
    <x v="2"/>
    <x v="3"/>
    <n v="147.58640121008673"/>
    <n v="37.375055081446142"/>
    <n v="108.11457754018825"/>
    <n v="108.11457754018825"/>
  </r>
  <r>
    <n v="76"/>
    <x v="35"/>
    <x v="1"/>
    <x v="1"/>
    <x v="3"/>
    <n v="463.5042687926877"/>
    <n v="86.4410497642575"/>
    <n v="785.28959306722822"/>
    <n v="462.5042687926877"/>
  </r>
  <r>
    <n v="76"/>
    <x v="35"/>
    <x v="2"/>
    <x v="1"/>
    <x v="3"/>
    <n v="591.61224453482714"/>
    <n v="85.611270476258952"/>
    <n v="992.71404732517965"/>
    <n v="590.61224453482714"/>
  </r>
  <r>
    <n v="76"/>
    <x v="35"/>
    <x v="0"/>
    <x v="5"/>
    <x v="3"/>
    <n v="642.02527494629749"/>
    <n v="38.657734686700159"/>
    <n v="486.45715772418197"/>
    <n v="486.45715772418197"/>
  </r>
  <r>
    <n v="76"/>
    <x v="35"/>
    <x v="1"/>
    <x v="5"/>
    <x v="3"/>
    <n v="1060.9235284247625"/>
    <n v="39.942497075265734"/>
    <n v="830.56832465125876"/>
    <n v="830.56832465125876"/>
  </r>
  <r>
    <n v="76"/>
    <x v="35"/>
    <x v="0"/>
    <x v="3"/>
    <x v="3"/>
    <n v="1380.3750595200318"/>
    <n v="23.346431120208361"/>
    <n v="631.64589244390356"/>
    <n v="631.64589244390356"/>
  </r>
  <r>
    <n v="76"/>
    <x v="35"/>
    <x v="2"/>
    <x v="5"/>
    <x v="3"/>
    <n v="1702.9488033710597"/>
    <n v="39.174760011679609"/>
    <n v="1307.5671694110695"/>
    <n v="1307.5671694110695"/>
  </r>
  <r>
    <n v="76"/>
    <x v="35"/>
    <x v="1"/>
    <x v="3"/>
    <x v="3"/>
    <n v="2706.0113904562745"/>
    <n v="35.804783090658901"/>
    <n v="1899.0077571723284"/>
    <n v="1899.0077571723284"/>
  </r>
  <r>
    <n v="76"/>
    <x v="35"/>
    <x v="1"/>
    <x v="8"/>
    <x v="3"/>
    <n v="2747.2469771328479"/>
    <n v="39.206340359936554"/>
    <n v="2111.1062007502346"/>
    <n v="2111.1062007502346"/>
  </r>
  <r>
    <n v="76"/>
    <x v="35"/>
    <x v="0"/>
    <x v="8"/>
    <x v="3"/>
    <n v="2894.0797768183675"/>
    <n v="72.351554337999943"/>
    <n v="4104.0669365272252"/>
    <n v="2893.0797768183675"/>
  </r>
  <r>
    <n v="76"/>
    <x v="35"/>
    <x v="0"/>
    <x v="0"/>
    <x v="3"/>
    <n v="2952.6909924066717"/>
    <n v="39.630590810744756"/>
    <n v="2293.5310148085568"/>
    <n v="2293.5310148085568"/>
  </r>
  <r>
    <n v="76"/>
    <x v="35"/>
    <x v="0"/>
    <x v="7"/>
    <x v="3"/>
    <n v="3249.1858600865949"/>
    <n v="50.433634875774459"/>
    <n v="3211.817764898276"/>
    <n v="3211.817764898276"/>
  </r>
  <r>
    <n v="76"/>
    <x v="35"/>
    <x v="1"/>
    <x v="0"/>
    <x v="3"/>
    <n v="3485.2043346748815"/>
    <n v="39.544251769684429"/>
    <n v="2701.2680345119088"/>
    <n v="2701.2680345119088"/>
  </r>
  <r>
    <n v="76"/>
    <x v="35"/>
    <x v="2"/>
    <x v="3"/>
    <x v="3"/>
    <n v="4086.3864499763072"/>
    <n v="26.278376646835905"/>
    <n v="2104.71860423728"/>
    <n v="2104.71860423728"/>
  </r>
  <r>
    <n v="76"/>
    <x v="35"/>
    <x v="1"/>
    <x v="7"/>
    <x v="3"/>
    <n v="5348.6367527561733"/>
    <n v="36.709384739184515"/>
    <n v="3848.3652219865503"/>
    <n v="3848.3652219865503"/>
  </r>
  <r>
    <n v="76"/>
    <x v="35"/>
    <x v="2"/>
    <x v="8"/>
    <x v="3"/>
    <n v="5641.3267539512153"/>
    <n v="50.079149299228362"/>
    <n v="5537.2517572343431"/>
    <n v="5537.2517572343431"/>
  </r>
  <r>
    <n v="76"/>
    <x v="35"/>
    <x v="2"/>
    <x v="0"/>
    <x v="3"/>
    <n v="6437.8953270815537"/>
    <n v="39.256235053486549"/>
    <n v="4953.4596313092607"/>
    <n v="4953.4596313092607"/>
  </r>
  <r>
    <n v="76"/>
    <x v="35"/>
    <x v="2"/>
    <x v="7"/>
    <x v="3"/>
    <n v="8597.8226128427705"/>
    <n v="39.910218963370568"/>
    <n v="6725.5632685007677"/>
    <n v="6725.5632685007677"/>
  </r>
  <r>
    <n v="76"/>
    <x v="35"/>
    <x v="1"/>
    <x v="6"/>
    <x v="3"/>
    <n v="13792.197076243421"/>
    <n v="17.318754093540782"/>
    <n v="4681.727923632995"/>
    <n v="4681.727923632995"/>
  </r>
  <r>
    <n v="76"/>
    <x v="35"/>
    <x v="0"/>
    <x v="6"/>
    <x v="3"/>
    <n v="14723.106558208214"/>
    <n v="10.800399480118418"/>
    <n v="3116.7024753732012"/>
    <n v="3116.7024753732012"/>
  </r>
  <r>
    <n v="76"/>
    <x v="35"/>
    <x v="1"/>
    <x v="4"/>
    <x v="3"/>
    <n v="18549.759850249735"/>
    <n v="22.43719453030608"/>
    <n v="8157.6095769100866"/>
    <n v="8157.6095769100866"/>
  </r>
  <r>
    <n v="76"/>
    <x v="35"/>
    <x v="0"/>
    <x v="4"/>
    <x v="3"/>
    <n v="22595.233284487455"/>
    <n v="16.717173568438991"/>
    <n v="7403.4773580684741"/>
    <n v="7403.4773580684741"/>
  </r>
  <r>
    <n v="76"/>
    <x v="35"/>
    <x v="2"/>
    <x v="6"/>
    <x v="3"/>
    <n v="28515.303634451633"/>
    <n v="12.733409266611966"/>
    <n v="7116.7018181679341"/>
    <n v="7116.7018181679341"/>
  </r>
  <r>
    <n v="76"/>
    <x v="35"/>
    <x v="2"/>
    <x v="4"/>
    <x v="3"/>
    <n v="41144.993134737197"/>
    <n v="17.276364191989384"/>
    <n v="13932.383367023405"/>
    <n v="13932.383367023405"/>
  </r>
  <r>
    <n v="97"/>
    <x v="36"/>
    <x v="1"/>
    <x v="2"/>
    <x v="3"/>
    <m/>
    <m/>
    <m/>
    <m/>
  </r>
  <r>
    <n v="97"/>
    <x v="36"/>
    <x v="0"/>
    <x v="2"/>
    <x v="3"/>
    <m/>
    <m/>
    <m/>
    <m/>
  </r>
  <r>
    <n v="97"/>
    <x v="36"/>
    <x v="2"/>
    <x v="2"/>
    <x v="3"/>
    <m/>
    <m/>
    <m/>
    <m/>
  </r>
  <r>
    <n v="97"/>
    <x v="36"/>
    <x v="1"/>
    <x v="1"/>
    <x v="3"/>
    <m/>
    <m/>
    <m/>
    <m/>
  </r>
  <r>
    <n v="97"/>
    <x v="36"/>
    <x v="0"/>
    <x v="1"/>
    <x v="3"/>
    <m/>
    <m/>
    <m/>
    <m/>
  </r>
  <r>
    <n v="97"/>
    <x v="36"/>
    <x v="2"/>
    <x v="1"/>
    <x v="3"/>
    <m/>
    <m/>
    <m/>
    <m/>
  </r>
  <r>
    <n v="97"/>
    <x v="36"/>
    <x v="1"/>
    <x v="6"/>
    <x v="3"/>
    <m/>
    <m/>
    <m/>
    <m/>
  </r>
  <r>
    <n v="97"/>
    <x v="36"/>
    <x v="0"/>
    <x v="6"/>
    <x v="3"/>
    <m/>
    <m/>
    <m/>
    <m/>
  </r>
  <r>
    <n v="97"/>
    <x v="36"/>
    <x v="2"/>
    <x v="6"/>
    <x v="3"/>
    <m/>
    <m/>
    <m/>
    <m/>
  </r>
  <r>
    <n v="97"/>
    <x v="36"/>
    <x v="1"/>
    <x v="0"/>
    <x v="3"/>
    <m/>
    <m/>
    <m/>
    <m/>
  </r>
  <r>
    <n v="97"/>
    <x v="36"/>
    <x v="0"/>
    <x v="0"/>
    <x v="3"/>
    <m/>
    <m/>
    <m/>
    <m/>
  </r>
  <r>
    <n v="97"/>
    <x v="36"/>
    <x v="2"/>
    <x v="0"/>
    <x v="3"/>
    <m/>
    <m/>
    <m/>
    <m/>
  </r>
  <r>
    <n v="97"/>
    <x v="36"/>
    <x v="1"/>
    <x v="5"/>
    <x v="3"/>
    <m/>
    <m/>
    <m/>
    <m/>
  </r>
  <r>
    <n v="97"/>
    <x v="36"/>
    <x v="0"/>
    <x v="5"/>
    <x v="3"/>
    <m/>
    <m/>
    <m/>
    <m/>
  </r>
  <r>
    <n v="97"/>
    <x v="36"/>
    <x v="2"/>
    <x v="5"/>
    <x v="3"/>
    <m/>
    <m/>
    <m/>
    <m/>
  </r>
  <r>
    <n v="97"/>
    <x v="36"/>
    <x v="1"/>
    <x v="8"/>
    <x v="3"/>
    <m/>
    <m/>
    <m/>
    <m/>
  </r>
  <r>
    <n v="97"/>
    <x v="36"/>
    <x v="0"/>
    <x v="8"/>
    <x v="3"/>
    <m/>
    <m/>
    <m/>
    <m/>
  </r>
  <r>
    <n v="97"/>
    <x v="36"/>
    <x v="2"/>
    <x v="8"/>
    <x v="3"/>
    <m/>
    <m/>
    <m/>
    <m/>
  </r>
  <r>
    <n v="97"/>
    <x v="36"/>
    <x v="1"/>
    <x v="7"/>
    <x v="3"/>
    <m/>
    <m/>
    <m/>
    <m/>
  </r>
  <r>
    <n v="97"/>
    <x v="36"/>
    <x v="0"/>
    <x v="7"/>
    <x v="3"/>
    <m/>
    <m/>
    <m/>
    <m/>
  </r>
  <r>
    <n v="97"/>
    <x v="36"/>
    <x v="2"/>
    <x v="7"/>
    <x v="3"/>
    <m/>
    <m/>
    <m/>
    <m/>
  </r>
  <r>
    <n v="97"/>
    <x v="36"/>
    <x v="1"/>
    <x v="3"/>
    <x v="3"/>
    <m/>
    <m/>
    <m/>
    <m/>
  </r>
  <r>
    <n v="97"/>
    <x v="36"/>
    <x v="0"/>
    <x v="3"/>
    <x v="3"/>
    <m/>
    <m/>
    <m/>
    <m/>
  </r>
  <r>
    <n v="97"/>
    <x v="36"/>
    <x v="2"/>
    <x v="3"/>
    <x v="3"/>
    <m/>
    <m/>
    <m/>
    <m/>
  </r>
  <r>
    <n v="97"/>
    <x v="36"/>
    <x v="1"/>
    <x v="4"/>
    <x v="3"/>
    <m/>
    <m/>
    <m/>
    <m/>
  </r>
  <r>
    <n v="97"/>
    <x v="36"/>
    <x v="0"/>
    <x v="4"/>
    <x v="3"/>
    <m/>
    <m/>
    <m/>
    <m/>
  </r>
  <r>
    <n v="97"/>
    <x v="36"/>
    <x v="2"/>
    <x v="4"/>
    <x v="3"/>
    <m/>
    <m/>
    <m/>
    <m/>
  </r>
  <r>
    <n v="99"/>
    <x v="37"/>
    <x v="1"/>
    <x v="2"/>
    <x v="3"/>
    <m/>
    <m/>
    <m/>
    <m/>
  </r>
  <r>
    <n v="99"/>
    <x v="37"/>
    <x v="0"/>
    <x v="2"/>
    <x v="3"/>
    <m/>
    <m/>
    <m/>
    <m/>
  </r>
  <r>
    <n v="99"/>
    <x v="37"/>
    <x v="2"/>
    <x v="2"/>
    <x v="3"/>
    <m/>
    <m/>
    <m/>
    <m/>
  </r>
  <r>
    <n v="99"/>
    <x v="37"/>
    <x v="1"/>
    <x v="1"/>
    <x v="3"/>
    <m/>
    <m/>
    <m/>
    <m/>
  </r>
  <r>
    <n v="99"/>
    <x v="37"/>
    <x v="0"/>
    <x v="1"/>
    <x v="3"/>
    <m/>
    <m/>
    <m/>
    <m/>
  </r>
  <r>
    <n v="99"/>
    <x v="37"/>
    <x v="2"/>
    <x v="1"/>
    <x v="3"/>
    <m/>
    <m/>
    <m/>
    <m/>
  </r>
  <r>
    <n v="99"/>
    <x v="37"/>
    <x v="1"/>
    <x v="6"/>
    <x v="3"/>
    <m/>
    <m/>
    <m/>
    <m/>
  </r>
  <r>
    <n v="99"/>
    <x v="37"/>
    <x v="0"/>
    <x v="6"/>
    <x v="3"/>
    <m/>
    <m/>
    <m/>
    <m/>
  </r>
  <r>
    <n v="99"/>
    <x v="37"/>
    <x v="2"/>
    <x v="6"/>
    <x v="3"/>
    <m/>
    <m/>
    <m/>
    <m/>
  </r>
  <r>
    <n v="99"/>
    <x v="37"/>
    <x v="1"/>
    <x v="0"/>
    <x v="3"/>
    <m/>
    <m/>
    <m/>
    <m/>
  </r>
  <r>
    <n v="99"/>
    <x v="37"/>
    <x v="0"/>
    <x v="0"/>
    <x v="3"/>
    <m/>
    <m/>
    <m/>
    <m/>
  </r>
  <r>
    <n v="99"/>
    <x v="37"/>
    <x v="2"/>
    <x v="0"/>
    <x v="3"/>
    <m/>
    <m/>
    <m/>
    <m/>
  </r>
  <r>
    <n v="99"/>
    <x v="37"/>
    <x v="1"/>
    <x v="5"/>
    <x v="3"/>
    <m/>
    <m/>
    <m/>
    <m/>
  </r>
  <r>
    <n v="99"/>
    <x v="37"/>
    <x v="0"/>
    <x v="5"/>
    <x v="3"/>
    <m/>
    <m/>
    <m/>
    <m/>
  </r>
  <r>
    <n v="99"/>
    <x v="37"/>
    <x v="2"/>
    <x v="5"/>
    <x v="3"/>
    <m/>
    <m/>
    <m/>
    <m/>
  </r>
  <r>
    <n v="99"/>
    <x v="37"/>
    <x v="1"/>
    <x v="8"/>
    <x v="3"/>
    <m/>
    <m/>
    <m/>
    <m/>
  </r>
  <r>
    <n v="99"/>
    <x v="37"/>
    <x v="0"/>
    <x v="8"/>
    <x v="3"/>
    <m/>
    <m/>
    <m/>
    <m/>
  </r>
  <r>
    <n v="99"/>
    <x v="37"/>
    <x v="2"/>
    <x v="8"/>
    <x v="3"/>
    <m/>
    <m/>
    <m/>
    <m/>
  </r>
  <r>
    <n v="99"/>
    <x v="37"/>
    <x v="1"/>
    <x v="7"/>
    <x v="3"/>
    <m/>
    <m/>
    <m/>
    <m/>
  </r>
  <r>
    <n v="99"/>
    <x v="37"/>
    <x v="0"/>
    <x v="7"/>
    <x v="3"/>
    <m/>
    <m/>
    <m/>
    <m/>
  </r>
  <r>
    <n v="99"/>
    <x v="37"/>
    <x v="2"/>
    <x v="7"/>
    <x v="3"/>
    <m/>
    <m/>
    <m/>
    <m/>
  </r>
  <r>
    <n v="99"/>
    <x v="37"/>
    <x v="1"/>
    <x v="3"/>
    <x v="3"/>
    <m/>
    <m/>
    <m/>
    <m/>
  </r>
  <r>
    <n v="99"/>
    <x v="37"/>
    <x v="0"/>
    <x v="3"/>
    <x v="3"/>
    <m/>
    <m/>
    <m/>
    <m/>
  </r>
  <r>
    <n v="99"/>
    <x v="37"/>
    <x v="2"/>
    <x v="3"/>
    <x v="3"/>
    <m/>
    <m/>
    <m/>
    <m/>
  </r>
  <r>
    <n v="99"/>
    <x v="37"/>
    <x v="1"/>
    <x v="4"/>
    <x v="3"/>
    <m/>
    <m/>
    <m/>
    <m/>
  </r>
  <r>
    <n v="99"/>
    <x v="37"/>
    <x v="0"/>
    <x v="4"/>
    <x v="3"/>
    <m/>
    <m/>
    <m/>
    <m/>
  </r>
  <r>
    <n v="99"/>
    <x v="37"/>
    <x v="2"/>
    <x v="4"/>
    <x v="3"/>
    <m/>
    <m/>
    <m/>
    <m/>
  </r>
  <r>
    <m/>
    <x v="0"/>
    <x v="1"/>
    <x v="2"/>
    <x v="4"/>
    <n v="25140.323167074002"/>
    <n v="10.672170945401124"/>
    <n v="5258.7157986481816"/>
    <n v="5258.7157986481816"/>
  </r>
  <r>
    <m/>
    <x v="0"/>
    <x v="0"/>
    <x v="2"/>
    <x v="4"/>
    <n v="49931.479019247301"/>
    <n v="6.0692459205781004"/>
    <n v="5939.7099367815545"/>
    <n v="5939.7099367815545"/>
  </r>
  <r>
    <m/>
    <x v="0"/>
    <x v="0"/>
    <x v="1"/>
    <x v="4"/>
    <n v="53477.510506581501"/>
    <n v="32.173478681245662"/>
    <n v="33722.927866507984"/>
    <n v="33722.927866507984"/>
  </r>
  <r>
    <m/>
    <x v="0"/>
    <x v="0"/>
    <x v="0"/>
    <x v="4"/>
    <n v="63303.633921785906"/>
    <n v="15.299186234619247"/>
    <n v="18982.484060072231"/>
    <n v="18982.484060072231"/>
  </r>
  <r>
    <m/>
    <x v="0"/>
    <x v="2"/>
    <x v="2"/>
    <x v="4"/>
    <n v="75071.802186321293"/>
    <n v="6.6168050466328276"/>
    <n v="9736.0153994989323"/>
    <n v="9736.0153994989323"/>
  </r>
  <r>
    <m/>
    <x v="0"/>
    <x v="1"/>
    <x v="3"/>
    <x v="4"/>
    <n v="80587.703034776932"/>
    <n v="5.2703317225221085"/>
    <n v="8324.5889838877702"/>
    <n v="8324.5889838877702"/>
  </r>
  <r>
    <m/>
    <x v="0"/>
    <x v="0"/>
    <x v="3"/>
    <x v="4"/>
    <n v="89050.123310953815"/>
    <n v="4.3147489214528649"/>
    <n v="7530.8869008191796"/>
    <n v="7530.8869008191796"/>
  </r>
  <r>
    <m/>
    <x v="0"/>
    <x v="1"/>
    <x v="0"/>
    <x v="4"/>
    <n v="100000.66133483229"/>
    <n v="14.326451233166487"/>
    <n v="28080.030118798299"/>
    <n v="28080.030118798299"/>
  </r>
  <r>
    <m/>
    <x v="0"/>
    <x v="2"/>
    <x v="0"/>
    <x v="4"/>
    <n v="163304.29525661821"/>
    <n v="13.831963390602031"/>
    <n v="44272.853056945118"/>
    <n v="44272.853056945118"/>
  </r>
  <r>
    <m/>
    <x v="0"/>
    <x v="2"/>
    <x v="3"/>
    <x v="4"/>
    <n v="169637.82634573075"/>
    <n v="4.0745956430319845"/>
    <n v="13547.628743185927"/>
    <n v="13547.628743185927"/>
  </r>
  <r>
    <m/>
    <x v="0"/>
    <x v="1"/>
    <x v="1"/>
    <x v="4"/>
    <n v="209869.27361377585"/>
    <n v="57.669813923917921"/>
    <n v="237221.19037002372"/>
    <n v="209868.27361377585"/>
  </r>
  <r>
    <m/>
    <x v="0"/>
    <x v="0"/>
    <x v="7"/>
    <x v="4"/>
    <n v="243084.76121541185"/>
    <n v="13.269592645920106"/>
    <n v="63222.460891281771"/>
    <n v="63222.460891281771"/>
  </r>
  <r>
    <m/>
    <x v="0"/>
    <x v="2"/>
    <x v="1"/>
    <x v="4"/>
    <n v="263346.78412035725"/>
    <n v="50.222951568590489"/>
    <n v="259230.63457856679"/>
    <n v="259230.63457856679"/>
  </r>
  <r>
    <m/>
    <x v="0"/>
    <x v="0"/>
    <x v="5"/>
    <x v="4"/>
    <n v="272546.12695840397"/>
    <n v="8.8697052962931977"/>
    <n v="47381.114985036213"/>
    <n v="47381.114985036213"/>
  </r>
  <r>
    <m/>
    <x v="0"/>
    <x v="0"/>
    <x v="8"/>
    <x v="4"/>
    <n v="317776.2785102459"/>
    <n v="11.10762851360702"/>
    <n v="69182.920701715324"/>
    <n v="69182.920701715324"/>
  </r>
  <r>
    <m/>
    <x v="0"/>
    <x v="1"/>
    <x v="6"/>
    <x v="4"/>
    <n v="336436.19283106405"/>
    <n v="3.5175292431228278"/>
    <n v="23195.1132758723"/>
    <n v="23195.1132758723"/>
  </r>
  <r>
    <m/>
    <x v="0"/>
    <x v="0"/>
    <x v="6"/>
    <x v="4"/>
    <n v="476192.48706724576"/>
    <n v="3.3425359830783763"/>
    <n v="31197.134248719525"/>
    <n v="31197.134248719525"/>
  </r>
  <r>
    <m/>
    <x v="0"/>
    <x v="1"/>
    <x v="7"/>
    <x v="4"/>
    <n v="493148.998536848"/>
    <n v="11.395884841754276"/>
    <n v="110149.43626418641"/>
    <n v="110149.43626418641"/>
  </r>
  <r>
    <m/>
    <x v="0"/>
    <x v="1"/>
    <x v="4"/>
    <x v="4"/>
    <n v="505567.68992872082"/>
    <n v="4.601274419783123"/>
    <n v="45594.611311102228"/>
    <n v="45594.611311102228"/>
  </r>
  <r>
    <m/>
    <x v="0"/>
    <x v="0"/>
    <x v="4"/>
    <x v="4"/>
    <n v="618617.31432966434"/>
    <n v="4.1249309967051717"/>
    <n v="50014.373205548007"/>
    <n v="50014.373205548007"/>
  </r>
  <r>
    <m/>
    <x v="0"/>
    <x v="2"/>
    <x v="7"/>
    <x v="4"/>
    <n v="736233.75975225971"/>
    <n v="11.363703920896789"/>
    <n v="163980.3122629094"/>
    <n v="163980.3122629094"/>
  </r>
  <r>
    <m/>
    <x v="0"/>
    <x v="1"/>
    <x v="8"/>
    <x v="4"/>
    <n v="765035.43160481483"/>
    <n v="11.34281530970444"/>
    <n v="170082.04987903938"/>
    <n v="170082.04987903938"/>
  </r>
  <r>
    <m/>
    <x v="0"/>
    <x v="1"/>
    <x v="5"/>
    <x v="4"/>
    <n v="784688.69673977571"/>
    <n v="10.012856636057181"/>
    <n v="153996.71831804249"/>
    <n v="153996.71831804249"/>
  </r>
  <r>
    <m/>
    <x v="0"/>
    <x v="2"/>
    <x v="6"/>
    <x v="4"/>
    <n v="812628.67989830964"/>
    <n v="2.8941583704951275"/>
    <n v="46096.771482229131"/>
    <n v="46096.771482229131"/>
  </r>
  <r>
    <m/>
    <x v="0"/>
    <x v="2"/>
    <x v="5"/>
    <x v="4"/>
    <n v="1057234.8236981791"/>
    <n v="9.2540785978821631"/>
    <n v="191761.18943645243"/>
    <n v="191761.18943645243"/>
  </r>
  <r>
    <m/>
    <x v="0"/>
    <x v="2"/>
    <x v="8"/>
    <x v="4"/>
    <n v="1082811.7101150607"/>
    <n v="10.548609535941402"/>
    <n v="223874.29544659544"/>
    <n v="223874.29544659544"/>
  </r>
  <r>
    <m/>
    <x v="0"/>
    <x v="2"/>
    <x v="4"/>
    <x v="4"/>
    <n v="1124185.0042583852"/>
    <n v="3.9827568777449396"/>
    <n v="87756.168928329032"/>
    <n v="87756.168928329032"/>
  </r>
  <r>
    <m/>
    <x v="1"/>
    <x v="1"/>
    <x v="2"/>
    <x v="4"/>
    <m/>
    <m/>
    <m/>
    <m/>
  </r>
  <r>
    <m/>
    <x v="1"/>
    <x v="0"/>
    <x v="2"/>
    <x v="4"/>
    <m/>
    <m/>
    <m/>
    <m/>
  </r>
  <r>
    <m/>
    <x v="1"/>
    <x v="2"/>
    <x v="2"/>
    <x v="4"/>
    <m/>
    <m/>
    <m/>
    <m/>
  </r>
  <r>
    <m/>
    <x v="1"/>
    <x v="1"/>
    <x v="1"/>
    <x v="4"/>
    <m/>
    <m/>
    <m/>
    <m/>
  </r>
  <r>
    <m/>
    <x v="1"/>
    <x v="0"/>
    <x v="1"/>
    <x v="4"/>
    <m/>
    <m/>
    <m/>
    <m/>
  </r>
  <r>
    <m/>
    <x v="1"/>
    <x v="2"/>
    <x v="1"/>
    <x v="4"/>
    <m/>
    <m/>
    <m/>
    <m/>
  </r>
  <r>
    <m/>
    <x v="1"/>
    <x v="1"/>
    <x v="8"/>
    <x v="4"/>
    <m/>
    <m/>
    <m/>
    <m/>
  </r>
  <r>
    <m/>
    <x v="1"/>
    <x v="0"/>
    <x v="8"/>
    <x v="4"/>
    <m/>
    <m/>
    <m/>
    <m/>
  </r>
  <r>
    <m/>
    <x v="1"/>
    <x v="2"/>
    <x v="8"/>
    <x v="4"/>
    <m/>
    <m/>
    <m/>
    <m/>
  </r>
  <r>
    <m/>
    <x v="1"/>
    <x v="1"/>
    <x v="0"/>
    <x v="4"/>
    <m/>
    <m/>
    <m/>
    <m/>
  </r>
  <r>
    <m/>
    <x v="1"/>
    <x v="0"/>
    <x v="0"/>
    <x v="4"/>
    <m/>
    <m/>
    <m/>
    <m/>
  </r>
  <r>
    <m/>
    <x v="1"/>
    <x v="2"/>
    <x v="0"/>
    <x v="4"/>
    <m/>
    <m/>
    <m/>
    <m/>
  </r>
  <r>
    <m/>
    <x v="1"/>
    <x v="1"/>
    <x v="5"/>
    <x v="4"/>
    <m/>
    <m/>
    <m/>
    <m/>
  </r>
  <r>
    <m/>
    <x v="1"/>
    <x v="0"/>
    <x v="5"/>
    <x v="4"/>
    <m/>
    <m/>
    <m/>
    <m/>
  </r>
  <r>
    <m/>
    <x v="1"/>
    <x v="2"/>
    <x v="5"/>
    <x v="4"/>
    <m/>
    <m/>
    <m/>
    <m/>
  </r>
  <r>
    <m/>
    <x v="1"/>
    <x v="1"/>
    <x v="6"/>
    <x v="4"/>
    <m/>
    <m/>
    <m/>
    <m/>
  </r>
  <r>
    <m/>
    <x v="1"/>
    <x v="0"/>
    <x v="6"/>
    <x v="4"/>
    <m/>
    <m/>
    <m/>
    <m/>
  </r>
  <r>
    <m/>
    <x v="1"/>
    <x v="2"/>
    <x v="6"/>
    <x v="4"/>
    <m/>
    <m/>
    <m/>
    <m/>
  </r>
  <r>
    <m/>
    <x v="1"/>
    <x v="1"/>
    <x v="3"/>
    <x v="4"/>
    <m/>
    <m/>
    <m/>
    <m/>
  </r>
  <r>
    <m/>
    <x v="1"/>
    <x v="0"/>
    <x v="3"/>
    <x v="4"/>
    <m/>
    <m/>
    <m/>
    <m/>
  </r>
  <r>
    <m/>
    <x v="1"/>
    <x v="2"/>
    <x v="3"/>
    <x v="4"/>
    <m/>
    <m/>
    <m/>
    <m/>
  </r>
  <r>
    <m/>
    <x v="1"/>
    <x v="1"/>
    <x v="7"/>
    <x v="4"/>
    <m/>
    <m/>
    <m/>
    <m/>
  </r>
  <r>
    <m/>
    <x v="1"/>
    <x v="0"/>
    <x v="7"/>
    <x v="4"/>
    <m/>
    <m/>
    <m/>
    <m/>
  </r>
  <r>
    <m/>
    <x v="1"/>
    <x v="2"/>
    <x v="7"/>
    <x v="4"/>
    <m/>
    <m/>
    <m/>
    <m/>
  </r>
  <r>
    <m/>
    <x v="1"/>
    <x v="1"/>
    <x v="4"/>
    <x v="4"/>
    <m/>
    <m/>
    <m/>
    <m/>
  </r>
  <r>
    <m/>
    <x v="1"/>
    <x v="0"/>
    <x v="4"/>
    <x v="4"/>
    <m/>
    <m/>
    <m/>
    <m/>
  </r>
  <r>
    <m/>
    <x v="1"/>
    <x v="2"/>
    <x v="4"/>
    <x v="4"/>
    <m/>
    <m/>
    <m/>
    <m/>
  </r>
  <r>
    <m/>
    <x v="2"/>
    <x v="0"/>
    <x v="5"/>
    <x v="4"/>
    <n v="5595.54043186127"/>
    <m/>
    <m/>
    <m/>
  </r>
  <r>
    <m/>
    <x v="2"/>
    <x v="1"/>
    <x v="2"/>
    <x v="4"/>
    <n v="5809.9730091396304"/>
    <m/>
    <m/>
    <m/>
  </r>
  <r>
    <m/>
    <x v="2"/>
    <x v="1"/>
    <x v="5"/>
    <x v="4"/>
    <n v="8216.0657691298547"/>
    <m/>
    <m/>
    <m/>
  </r>
  <r>
    <m/>
    <x v="2"/>
    <x v="0"/>
    <x v="1"/>
    <x v="4"/>
    <n v="9565.1765433970759"/>
    <m/>
    <m/>
    <m/>
  </r>
  <r>
    <m/>
    <x v="2"/>
    <x v="0"/>
    <x v="2"/>
    <x v="4"/>
    <n v="10762.169138397745"/>
    <m/>
    <m/>
    <m/>
  </r>
  <r>
    <m/>
    <x v="2"/>
    <x v="2"/>
    <x v="5"/>
    <x v="4"/>
    <n v="13811.606200991126"/>
    <m/>
    <m/>
    <m/>
  </r>
  <r>
    <m/>
    <x v="2"/>
    <x v="2"/>
    <x v="2"/>
    <x v="4"/>
    <n v="16572.142147537375"/>
    <m/>
    <m/>
    <m/>
  </r>
  <r>
    <m/>
    <x v="2"/>
    <x v="1"/>
    <x v="1"/>
    <x v="4"/>
    <n v="23723.317595100285"/>
    <m/>
    <m/>
    <m/>
  </r>
  <r>
    <m/>
    <x v="2"/>
    <x v="2"/>
    <x v="1"/>
    <x v="4"/>
    <n v="33288.494138497357"/>
    <m/>
    <m/>
    <m/>
  </r>
  <r>
    <m/>
    <x v="2"/>
    <x v="0"/>
    <x v="0"/>
    <x v="4"/>
    <n v="37880.618571492829"/>
    <m/>
    <m/>
    <m/>
  </r>
  <r>
    <m/>
    <x v="2"/>
    <x v="0"/>
    <x v="3"/>
    <x v="4"/>
    <n v="48211.205135953402"/>
    <m/>
    <m/>
    <m/>
  </r>
  <r>
    <m/>
    <x v="2"/>
    <x v="1"/>
    <x v="3"/>
    <x v="4"/>
    <n v="52029.294142020051"/>
    <m/>
    <m/>
    <m/>
  </r>
  <r>
    <m/>
    <x v="2"/>
    <x v="0"/>
    <x v="8"/>
    <x v="4"/>
    <n v="55321.718456751601"/>
    <m/>
    <m/>
    <m/>
  </r>
  <r>
    <m/>
    <x v="2"/>
    <x v="1"/>
    <x v="0"/>
    <x v="4"/>
    <n v="57419.710300177379"/>
    <m/>
    <m/>
    <m/>
  </r>
  <r>
    <m/>
    <x v="2"/>
    <x v="2"/>
    <x v="0"/>
    <x v="4"/>
    <n v="95300.328871670165"/>
    <m/>
    <m/>
    <m/>
  </r>
  <r>
    <m/>
    <x v="2"/>
    <x v="2"/>
    <x v="3"/>
    <x v="4"/>
    <n v="100240.49927797346"/>
    <m/>
    <m/>
    <m/>
  </r>
  <r>
    <m/>
    <x v="2"/>
    <x v="0"/>
    <x v="7"/>
    <x v="4"/>
    <n v="109928.33818719836"/>
    <m/>
    <m/>
    <m/>
  </r>
  <r>
    <m/>
    <x v="2"/>
    <x v="1"/>
    <x v="8"/>
    <x v="4"/>
    <n v="127736.69426238335"/>
    <m/>
    <m/>
    <m/>
  </r>
  <r>
    <m/>
    <x v="2"/>
    <x v="1"/>
    <x v="6"/>
    <x v="4"/>
    <n v="149612.97834692162"/>
    <m/>
    <m/>
    <m/>
  </r>
  <r>
    <m/>
    <x v="2"/>
    <x v="2"/>
    <x v="8"/>
    <x v="4"/>
    <n v="183058.41271913494"/>
    <m/>
    <m/>
    <m/>
  </r>
  <r>
    <m/>
    <x v="2"/>
    <x v="0"/>
    <x v="6"/>
    <x v="4"/>
    <n v="209394.46444991301"/>
    <m/>
    <m/>
    <m/>
  </r>
  <r>
    <m/>
    <x v="2"/>
    <x v="1"/>
    <x v="4"/>
    <x v="4"/>
    <n v="220331.92078367714"/>
    <m/>
    <m/>
    <m/>
  </r>
  <r>
    <m/>
    <x v="2"/>
    <x v="1"/>
    <x v="7"/>
    <x v="4"/>
    <n v="220556.8837940481"/>
    <m/>
    <m/>
    <m/>
  </r>
  <r>
    <m/>
    <x v="2"/>
    <x v="0"/>
    <x v="4"/>
    <x v="4"/>
    <n v="310257.9165085376"/>
    <m/>
    <m/>
    <m/>
  </r>
  <r>
    <m/>
    <x v="2"/>
    <x v="2"/>
    <x v="7"/>
    <x v="4"/>
    <n v="330485.22198124649"/>
    <m/>
    <m/>
    <m/>
  </r>
  <r>
    <m/>
    <x v="2"/>
    <x v="2"/>
    <x v="6"/>
    <x v="4"/>
    <n v="359007.44279683457"/>
    <m/>
    <m/>
    <m/>
  </r>
  <r>
    <m/>
    <x v="2"/>
    <x v="2"/>
    <x v="4"/>
    <x v="4"/>
    <n v="530589.83729221486"/>
    <m/>
    <m/>
    <m/>
  </r>
  <r>
    <m/>
    <x v="3"/>
    <x v="1"/>
    <x v="0"/>
    <x v="4"/>
    <n v="299.01454366592765"/>
    <m/>
    <m/>
    <m/>
  </r>
  <r>
    <m/>
    <x v="3"/>
    <x v="0"/>
    <x v="5"/>
    <x v="4"/>
    <n v="854.44787218227475"/>
    <m/>
    <m/>
    <m/>
  </r>
  <r>
    <m/>
    <x v="3"/>
    <x v="1"/>
    <x v="5"/>
    <x v="4"/>
    <n v="1048.9258801926412"/>
    <m/>
    <m/>
    <m/>
  </r>
  <r>
    <m/>
    <x v="3"/>
    <x v="0"/>
    <x v="0"/>
    <x v="4"/>
    <n v="1247.5040830979246"/>
    <m/>
    <m/>
    <m/>
  </r>
  <r>
    <m/>
    <x v="3"/>
    <x v="2"/>
    <x v="0"/>
    <x v="4"/>
    <n v="1546.5186267638521"/>
    <m/>
    <m/>
    <m/>
  </r>
  <r>
    <m/>
    <x v="3"/>
    <x v="2"/>
    <x v="5"/>
    <x v="4"/>
    <n v="1903.373752374916"/>
    <m/>
    <m/>
    <m/>
  </r>
  <r>
    <m/>
    <x v="3"/>
    <x v="1"/>
    <x v="2"/>
    <x v="4"/>
    <n v="16729.298367014839"/>
    <m/>
    <m/>
    <m/>
  </r>
  <r>
    <m/>
    <x v="3"/>
    <x v="1"/>
    <x v="3"/>
    <x v="4"/>
    <n v="21739.33212880772"/>
    <m/>
    <m/>
    <m/>
  </r>
  <r>
    <m/>
    <x v="3"/>
    <x v="0"/>
    <x v="3"/>
    <x v="4"/>
    <n v="33144.329091826963"/>
    <m/>
    <m/>
    <m/>
  </r>
  <r>
    <m/>
    <x v="3"/>
    <x v="0"/>
    <x v="2"/>
    <x v="4"/>
    <n v="35552.218452268033"/>
    <m/>
    <m/>
    <m/>
  </r>
  <r>
    <m/>
    <x v="3"/>
    <x v="0"/>
    <x v="1"/>
    <x v="4"/>
    <n v="41184.460689419968"/>
    <m/>
    <m/>
    <m/>
  </r>
  <r>
    <m/>
    <x v="3"/>
    <x v="2"/>
    <x v="2"/>
    <x v="4"/>
    <n v="52281.516819282864"/>
    <m/>
    <m/>
    <m/>
  </r>
  <r>
    <m/>
    <x v="3"/>
    <x v="2"/>
    <x v="3"/>
    <x v="4"/>
    <n v="54883.661220634691"/>
    <m/>
    <m/>
    <m/>
  </r>
  <r>
    <m/>
    <x v="3"/>
    <x v="1"/>
    <x v="6"/>
    <x v="4"/>
    <n v="82890.762626216732"/>
    <m/>
    <m/>
    <m/>
  </r>
  <r>
    <m/>
    <x v="3"/>
    <x v="0"/>
    <x v="7"/>
    <x v="4"/>
    <n v="101584.12896467072"/>
    <m/>
    <m/>
    <m/>
  </r>
  <r>
    <m/>
    <x v="3"/>
    <x v="0"/>
    <x v="6"/>
    <x v="4"/>
    <n v="124035.31557035857"/>
    <m/>
    <m/>
    <m/>
  </r>
  <r>
    <m/>
    <x v="3"/>
    <x v="0"/>
    <x v="4"/>
    <x v="4"/>
    <n v="152873.41695818928"/>
    <m/>
    <m/>
    <m/>
  </r>
  <r>
    <m/>
    <x v="3"/>
    <x v="1"/>
    <x v="4"/>
    <x v="4"/>
    <n v="162470.46453460417"/>
    <m/>
    <m/>
    <m/>
  </r>
  <r>
    <m/>
    <x v="3"/>
    <x v="1"/>
    <x v="1"/>
    <x v="4"/>
    <n v="183404.77035459905"/>
    <m/>
    <m/>
    <m/>
  </r>
  <r>
    <m/>
    <x v="3"/>
    <x v="2"/>
    <x v="6"/>
    <x v="4"/>
    <n v="206926.07819657528"/>
    <m/>
    <m/>
    <m/>
  </r>
  <r>
    <m/>
    <x v="3"/>
    <x v="2"/>
    <x v="1"/>
    <x v="4"/>
    <n v="224589.23104401899"/>
    <m/>
    <m/>
    <m/>
  </r>
  <r>
    <m/>
    <x v="3"/>
    <x v="1"/>
    <x v="7"/>
    <x v="4"/>
    <n v="226057.00189163312"/>
    <m/>
    <m/>
    <m/>
  </r>
  <r>
    <m/>
    <x v="3"/>
    <x v="0"/>
    <x v="8"/>
    <x v="4"/>
    <n v="248369.37636192626"/>
    <m/>
    <m/>
    <m/>
  </r>
  <r>
    <m/>
    <x v="3"/>
    <x v="2"/>
    <x v="4"/>
    <x v="4"/>
    <n v="315343.88149279344"/>
    <m/>
    <m/>
    <m/>
  </r>
  <r>
    <m/>
    <x v="3"/>
    <x v="2"/>
    <x v="7"/>
    <x v="4"/>
    <n v="327641.13085630391"/>
    <m/>
    <m/>
    <m/>
  </r>
  <r>
    <m/>
    <x v="3"/>
    <x v="1"/>
    <x v="8"/>
    <x v="4"/>
    <n v="612674.51676722779"/>
    <m/>
    <m/>
    <m/>
  </r>
  <r>
    <m/>
    <x v="3"/>
    <x v="2"/>
    <x v="8"/>
    <x v="4"/>
    <n v="861043.89312915411"/>
    <m/>
    <m/>
    <m/>
  </r>
  <r>
    <m/>
    <x v="4"/>
    <x v="1"/>
    <x v="0"/>
    <x v="4"/>
    <n v="173.72392602637902"/>
    <m/>
    <m/>
    <m/>
  </r>
  <r>
    <m/>
    <x v="4"/>
    <x v="0"/>
    <x v="0"/>
    <x v="4"/>
    <n v="383.78569891650784"/>
    <m/>
    <m/>
    <m/>
  </r>
  <r>
    <m/>
    <x v="4"/>
    <x v="2"/>
    <x v="0"/>
    <x v="4"/>
    <n v="557.50962494288683"/>
    <m/>
    <m/>
    <m/>
  </r>
  <r>
    <m/>
    <x v="4"/>
    <x v="0"/>
    <x v="1"/>
    <x v="4"/>
    <n v="1724.9702699193001"/>
    <m/>
    <m/>
    <m/>
  </r>
  <r>
    <m/>
    <x v="4"/>
    <x v="1"/>
    <x v="1"/>
    <x v="4"/>
    <n v="2284.8643881173157"/>
    <m/>
    <m/>
    <m/>
  </r>
  <r>
    <m/>
    <x v="4"/>
    <x v="1"/>
    <x v="2"/>
    <x v="4"/>
    <n v="2512.6848565394534"/>
    <m/>
    <m/>
    <m/>
  </r>
  <r>
    <m/>
    <x v="4"/>
    <x v="0"/>
    <x v="2"/>
    <x v="4"/>
    <n v="3327.7988343416187"/>
    <m/>
    <m/>
    <m/>
  </r>
  <r>
    <m/>
    <x v="4"/>
    <x v="1"/>
    <x v="3"/>
    <x v="4"/>
    <n v="3911.4475035957203"/>
    <m/>
    <m/>
    <m/>
  </r>
  <r>
    <m/>
    <x v="4"/>
    <x v="2"/>
    <x v="1"/>
    <x v="4"/>
    <n v="4009.834658036616"/>
    <m/>
    <m/>
    <m/>
  </r>
  <r>
    <m/>
    <x v="4"/>
    <x v="0"/>
    <x v="3"/>
    <x v="4"/>
    <n v="5216.8616034317592"/>
    <m/>
    <m/>
    <m/>
  </r>
  <r>
    <m/>
    <x v="4"/>
    <x v="2"/>
    <x v="2"/>
    <x v="4"/>
    <n v="5840.4836908810721"/>
    <m/>
    <m/>
    <m/>
  </r>
  <r>
    <m/>
    <x v="4"/>
    <x v="2"/>
    <x v="3"/>
    <x v="4"/>
    <n v="9128.3091070274786"/>
    <m/>
    <m/>
    <m/>
  </r>
  <r>
    <m/>
    <x v="4"/>
    <x v="0"/>
    <x v="8"/>
    <x v="4"/>
    <n v="12597.367055829382"/>
    <m/>
    <m/>
    <m/>
  </r>
  <r>
    <m/>
    <x v="4"/>
    <x v="0"/>
    <x v="7"/>
    <x v="4"/>
    <n v="20298.402730659403"/>
    <m/>
    <m/>
    <m/>
  </r>
  <r>
    <m/>
    <x v="4"/>
    <x v="1"/>
    <x v="8"/>
    <x v="4"/>
    <n v="21980.349924613918"/>
    <m/>
    <m/>
    <m/>
  </r>
  <r>
    <m/>
    <x v="4"/>
    <x v="1"/>
    <x v="7"/>
    <x v="4"/>
    <n v="31210.150195913695"/>
    <m/>
    <m/>
    <m/>
  </r>
  <r>
    <m/>
    <x v="4"/>
    <x v="2"/>
    <x v="8"/>
    <x v="4"/>
    <n v="34577.716980443292"/>
    <m/>
    <m/>
    <m/>
  </r>
  <r>
    <m/>
    <x v="4"/>
    <x v="2"/>
    <x v="7"/>
    <x v="4"/>
    <n v="51508.552926573102"/>
    <m/>
    <m/>
    <m/>
  </r>
  <r>
    <m/>
    <x v="4"/>
    <x v="1"/>
    <x v="4"/>
    <x v="4"/>
    <n v="70536.084697479266"/>
    <m/>
    <m/>
    <m/>
  </r>
  <r>
    <m/>
    <x v="4"/>
    <x v="1"/>
    <x v="6"/>
    <x v="4"/>
    <n v="74261.922025163658"/>
    <m/>
    <m/>
    <m/>
  </r>
  <r>
    <m/>
    <x v="4"/>
    <x v="0"/>
    <x v="4"/>
    <x v="4"/>
    <n v="79175.348344804224"/>
    <m/>
    <m/>
    <m/>
  </r>
  <r>
    <m/>
    <x v="4"/>
    <x v="0"/>
    <x v="6"/>
    <x v="4"/>
    <n v="92096.539088545658"/>
    <m/>
    <m/>
    <m/>
  </r>
  <r>
    <m/>
    <x v="4"/>
    <x v="2"/>
    <x v="4"/>
    <x v="4"/>
    <n v="149711.43304228349"/>
    <m/>
    <m/>
    <m/>
  </r>
  <r>
    <m/>
    <x v="4"/>
    <x v="2"/>
    <x v="6"/>
    <x v="4"/>
    <n v="166358.46111370932"/>
    <m/>
    <m/>
    <m/>
  </r>
  <r>
    <m/>
    <x v="4"/>
    <x v="1"/>
    <x v="5"/>
    <x v="4"/>
    <m/>
    <m/>
    <m/>
    <m/>
  </r>
  <r>
    <m/>
    <x v="4"/>
    <x v="0"/>
    <x v="5"/>
    <x v="4"/>
    <m/>
    <m/>
    <m/>
    <m/>
  </r>
  <r>
    <m/>
    <x v="4"/>
    <x v="2"/>
    <x v="5"/>
    <x v="4"/>
    <m/>
    <m/>
    <m/>
    <m/>
  </r>
  <r>
    <m/>
    <x v="5"/>
    <x v="1"/>
    <x v="2"/>
    <x v="4"/>
    <n v="88.36693438007643"/>
    <m/>
    <m/>
    <m/>
  </r>
  <r>
    <m/>
    <x v="5"/>
    <x v="0"/>
    <x v="2"/>
    <x v="4"/>
    <n v="289.29259423990646"/>
    <m/>
    <m/>
    <m/>
  </r>
  <r>
    <m/>
    <x v="5"/>
    <x v="2"/>
    <x v="2"/>
    <x v="4"/>
    <n v="377.65952861998289"/>
    <m/>
    <m/>
    <m/>
  </r>
  <r>
    <m/>
    <x v="5"/>
    <x v="1"/>
    <x v="1"/>
    <x v="4"/>
    <n v="456.32127595917927"/>
    <m/>
    <m/>
    <m/>
  </r>
  <r>
    <m/>
    <x v="5"/>
    <x v="0"/>
    <x v="1"/>
    <x v="4"/>
    <n v="1002.9030038451547"/>
    <m/>
    <m/>
    <m/>
  </r>
  <r>
    <m/>
    <x v="5"/>
    <x v="2"/>
    <x v="1"/>
    <x v="4"/>
    <n v="1459.2242798043339"/>
    <m/>
    <m/>
    <m/>
  </r>
  <r>
    <m/>
    <x v="5"/>
    <x v="0"/>
    <x v="8"/>
    <x v="4"/>
    <n v="1487.8166357386431"/>
    <m/>
    <m/>
    <m/>
  </r>
  <r>
    <m/>
    <x v="5"/>
    <x v="0"/>
    <x v="3"/>
    <x v="4"/>
    <n v="2477.7274797416731"/>
    <m/>
    <m/>
    <m/>
  </r>
  <r>
    <m/>
    <x v="5"/>
    <x v="1"/>
    <x v="8"/>
    <x v="4"/>
    <n v="2643.8706505897408"/>
    <m/>
    <m/>
    <m/>
  </r>
  <r>
    <m/>
    <x v="5"/>
    <x v="1"/>
    <x v="3"/>
    <x v="4"/>
    <n v="2907.6292603534271"/>
    <m/>
    <m/>
    <m/>
  </r>
  <r>
    <m/>
    <x v="5"/>
    <x v="2"/>
    <x v="8"/>
    <x v="4"/>
    <n v="4131.6872863283843"/>
    <m/>
    <m/>
    <m/>
  </r>
  <r>
    <m/>
    <x v="5"/>
    <x v="2"/>
    <x v="3"/>
    <x v="4"/>
    <n v="5385.3567400950997"/>
    <m/>
    <m/>
    <m/>
  </r>
  <r>
    <m/>
    <x v="5"/>
    <x v="0"/>
    <x v="7"/>
    <x v="4"/>
    <n v="11273.891332883341"/>
    <m/>
    <m/>
    <m/>
  </r>
  <r>
    <m/>
    <x v="5"/>
    <x v="1"/>
    <x v="7"/>
    <x v="4"/>
    <n v="15324.962655252973"/>
    <m/>
    <m/>
    <m/>
  </r>
  <r>
    <m/>
    <x v="5"/>
    <x v="0"/>
    <x v="0"/>
    <x v="4"/>
    <n v="23791.725568278645"/>
    <m/>
    <m/>
    <m/>
  </r>
  <r>
    <m/>
    <x v="5"/>
    <x v="2"/>
    <x v="7"/>
    <x v="4"/>
    <n v="26598.85398813631"/>
    <m/>
    <m/>
    <m/>
  </r>
  <r>
    <m/>
    <x v="5"/>
    <x v="1"/>
    <x v="6"/>
    <x v="4"/>
    <n v="29670.52983276204"/>
    <m/>
    <m/>
    <m/>
  </r>
  <r>
    <m/>
    <x v="5"/>
    <x v="1"/>
    <x v="0"/>
    <x v="4"/>
    <n v="42108.21256496261"/>
    <m/>
    <m/>
    <m/>
  </r>
  <r>
    <m/>
    <x v="5"/>
    <x v="0"/>
    <x v="6"/>
    <x v="4"/>
    <n v="50666.167958428501"/>
    <m/>
    <m/>
    <m/>
  </r>
  <r>
    <m/>
    <x v="5"/>
    <x v="1"/>
    <x v="4"/>
    <x v="4"/>
    <n v="52229.219912960267"/>
    <m/>
    <m/>
    <m/>
  </r>
  <r>
    <m/>
    <x v="5"/>
    <x v="2"/>
    <x v="0"/>
    <x v="4"/>
    <n v="65899.938133241259"/>
    <m/>
    <m/>
    <m/>
  </r>
  <r>
    <m/>
    <x v="5"/>
    <x v="0"/>
    <x v="4"/>
    <x v="4"/>
    <n v="76310.632518133236"/>
    <m/>
    <m/>
    <m/>
  </r>
  <r>
    <m/>
    <x v="5"/>
    <x v="2"/>
    <x v="6"/>
    <x v="4"/>
    <n v="80336.697791190541"/>
    <m/>
    <m/>
    <m/>
  </r>
  <r>
    <m/>
    <x v="5"/>
    <x v="2"/>
    <x v="4"/>
    <x v="4"/>
    <n v="128539.85243109347"/>
    <m/>
    <m/>
    <m/>
  </r>
  <r>
    <m/>
    <x v="5"/>
    <x v="0"/>
    <x v="5"/>
    <x v="4"/>
    <n v="266096.13865436043"/>
    <m/>
    <m/>
    <m/>
  </r>
  <r>
    <m/>
    <x v="5"/>
    <x v="1"/>
    <x v="5"/>
    <x v="4"/>
    <n v="775423.70509045315"/>
    <m/>
    <m/>
    <m/>
  </r>
  <r>
    <m/>
    <x v="5"/>
    <x v="2"/>
    <x v="5"/>
    <x v="4"/>
    <n v="1041519.8437448131"/>
    <m/>
    <m/>
    <m/>
  </r>
  <r>
    <n v="91"/>
    <x v="6"/>
    <x v="1"/>
    <x v="2"/>
    <x v="4"/>
    <m/>
    <m/>
    <m/>
    <m/>
  </r>
  <r>
    <n v="91"/>
    <x v="6"/>
    <x v="0"/>
    <x v="2"/>
    <x v="4"/>
    <m/>
    <m/>
    <m/>
    <m/>
  </r>
  <r>
    <n v="91"/>
    <x v="6"/>
    <x v="2"/>
    <x v="2"/>
    <x v="4"/>
    <m/>
    <m/>
    <m/>
    <m/>
  </r>
  <r>
    <n v="91"/>
    <x v="6"/>
    <x v="1"/>
    <x v="1"/>
    <x v="4"/>
    <m/>
    <m/>
    <m/>
    <m/>
  </r>
  <r>
    <n v="91"/>
    <x v="6"/>
    <x v="0"/>
    <x v="1"/>
    <x v="4"/>
    <m/>
    <m/>
    <m/>
    <m/>
  </r>
  <r>
    <n v="91"/>
    <x v="6"/>
    <x v="2"/>
    <x v="1"/>
    <x v="4"/>
    <m/>
    <m/>
    <m/>
    <m/>
  </r>
  <r>
    <n v="91"/>
    <x v="6"/>
    <x v="1"/>
    <x v="6"/>
    <x v="4"/>
    <m/>
    <m/>
    <m/>
    <m/>
  </r>
  <r>
    <n v="91"/>
    <x v="6"/>
    <x v="0"/>
    <x v="6"/>
    <x v="4"/>
    <m/>
    <m/>
    <m/>
    <m/>
  </r>
  <r>
    <n v="91"/>
    <x v="6"/>
    <x v="2"/>
    <x v="6"/>
    <x v="4"/>
    <m/>
    <m/>
    <m/>
    <m/>
  </r>
  <r>
    <n v="91"/>
    <x v="6"/>
    <x v="1"/>
    <x v="0"/>
    <x v="4"/>
    <m/>
    <m/>
    <m/>
    <m/>
  </r>
  <r>
    <n v="91"/>
    <x v="6"/>
    <x v="0"/>
    <x v="0"/>
    <x v="4"/>
    <m/>
    <m/>
    <m/>
    <m/>
  </r>
  <r>
    <n v="91"/>
    <x v="6"/>
    <x v="2"/>
    <x v="0"/>
    <x v="4"/>
    <m/>
    <m/>
    <m/>
    <m/>
  </r>
  <r>
    <n v="91"/>
    <x v="6"/>
    <x v="1"/>
    <x v="5"/>
    <x v="4"/>
    <m/>
    <m/>
    <m/>
    <m/>
  </r>
  <r>
    <n v="91"/>
    <x v="6"/>
    <x v="0"/>
    <x v="5"/>
    <x v="4"/>
    <m/>
    <m/>
    <m/>
    <m/>
  </r>
  <r>
    <n v="91"/>
    <x v="6"/>
    <x v="2"/>
    <x v="5"/>
    <x v="4"/>
    <m/>
    <m/>
    <m/>
    <m/>
  </r>
  <r>
    <n v="91"/>
    <x v="6"/>
    <x v="1"/>
    <x v="8"/>
    <x v="4"/>
    <m/>
    <m/>
    <m/>
    <m/>
  </r>
  <r>
    <n v="91"/>
    <x v="6"/>
    <x v="0"/>
    <x v="8"/>
    <x v="4"/>
    <m/>
    <m/>
    <m/>
    <m/>
  </r>
  <r>
    <n v="91"/>
    <x v="6"/>
    <x v="2"/>
    <x v="8"/>
    <x v="4"/>
    <m/>
    <m/>
    <m/>
    <m/>
  </r>
  <r>
    <n v="91"/>
    <x v="6"/>
    <x v="1"/>
    <x v="7"/>
    <x v="4"/>
    <m/>
    <m/>
    <m/>
    <m/>
  </r>
  <r>
    <n v="91"/>
    <x v="6"/>
    <x v="0"/>
    <x v="7"/>
    <x v="4"/>
    <m/>
    <m/>
    <m/>
    <m/>
  </r>
  <r>
    <n v="91"/>
    <x v="6"/>
    <x v="2"/>
    <x v="7"/>
    <x v="4"/>
    <m/>
    <m/>
    <m/>
    <m/>
  </r>
  <r>
    <n v="91"/>
    <x v="6"/>
    <x v="1"/>
    <x v="3"/>
    <x v="4"/>
    <m/>
    <m/>
    <m/>
    <m/>
  </r>
  <r>
    <n v="91"/>
    <x v="6"/>
    <x v="0"/>
    <x v="3"/>
    <x v="4"/>
    <m/>
    <m/>
    <m/>
    <m/>
  </r>
  <r>
    <n v="91"/>
    <x v="6"/>
    <x v="2"/>
    <x v="3"/>
    <x v="4"/>
    <m/>
    <m/>
    <m/>
    <m/>
  </r>
  <r>
    <n v="91"/>
    <x v="6"/>
    <x v="1"/>
    <x v="4"/>
    <x v="4"/>
    <m/>
    <m/>
    <m/>
    <m/>
  </r>
  <r>
    <n v="91"/>
    <x v="6"/>
    <x v="0"/>
    <x v="4"/>
    <x v="4"/>
    <m/>
    <m/>
    <m/>
    <m/>
  </r>
  <r>
    <n v="91"/>
    <x v="6"/>
    <x v="2"/>
    <x v="4"/>
    <x v="4"/>
    <m/>
    <m/>
    <m/>
    <m/>
  </r>
  <r>
    <s v="05"/>
    <x v="7"/>
    <x v="0"/>
    <x v="5"/>
    <x v="4"/>
    <n v="169.61022430881587"/>
    <n v="73.143365964285039"/>
    <n v="243.15490907492219"/>
    <n v="168.61022430881587"/>
  </r>
  <r>
    <s v="05"/>
    <x v="7"/>
    <x v="2"/>
    <x v="5"/>
    <x v="4"/>
    <n v="169.61022430881587"/>
    <n v="73.143365964285039"/>
    <n v="243.15490907492219"/>
    <n v="168.61022430881587"/>
  </r>
  <r>
    <s v="05"/>
    <x v="7"/>
    <x v="0"/>
    <x v="7"/>
    <x v="4"/>
    <n v="646.37323943661977"/>
    <n v="51.383524446965431"/>
    <n v="650.97352894893345"/>
    <n v="645.37323943661977"/>
  </r>
  <r>
    <s v="05"/>
    <x v="7"/>
    <x v="0"/>
    <x v="2"/>
    <x v="4"/>
    <n v="1001.6259144095634"/>
    <n v="27.450222910845323"/>
    <n v="538.89915062690716"/>
    <n v="538.89915062690716"/>
  </r>
  <r>
    <s v="05"/>
    <x v="7"/>
    <x v="1"/>
    <x v="2"/>
    <x v="4"/>
    <n v="1287.0887075552264"/>
    <n v="45.531831873931786"/>
    <n v="1148.6287301291181"/>
    <n v="1148.6287301291181"/>
  </r>
  <r>
    <s v="05"/>
    <x v="7"/>
    <x v="1"/>
    <x v="7"/>
    <x v="4"/>
    <n v="1642.9665325285043"/>
    <n v="56.604842358021322"/>
    <n v="1822.7972868363056"/>
    <n v="1641.9665325285043"/>
  </r>
  <r>
    <s v="05"/>
    <x v="7"/>
    <x v="0"/>
    <x v="0"/>
    <x v="4"/>
    <n v="1907.0419433206666"/>
    <n v="30.858797478179962"/>
    <n v="1153.4408137820133"/>
    <n v="1153.4408137820133"/>
  </r>
  <r>
    <s v="05"/>
    <x v="7"/>
    <x v="0"/>
    <x v="8"/>
    <x v="4"/>
    <n v="2191.3799505276129"/>
    <n v="26.787626275654485"/>
    <n v="1150.5565959968399"/>
    <n v="1150.5565959968399"/>
  </r>
  <r>
    <s v="05"/>
    <x v="7"/>
    <x v="1"/>
    <x v="0"/>
    <x v="4"/>
    <n v="2287.9734269276823"/>
    <n v="33.732722033062821"/>
    <n v="1512.7196039398796"/>
    <n v="1512.7196039398796"/>
  </r>
  <r>
    <s v="05"/>
    <x v="7"/>
    <x v="2"/>
    <x v="2"/>
    <x v="4"/>
    <n v="2288.7146219647902"/>
    <n v="30.356536304904186"/>
    <n v="1361.7579908594885"/>
    <n v="1361.7579908594885"/>
  </r>
  <r>
    <s v="05"/>
    <x v="7"/>
    <x v="2"/>
    <x v="7"/>
    <x v="4"/>
    <n v="2289.3397719651239"/>
    <n v="54.445836154403878"/>
    <n v="2443.0423552729999"/>
    <n v="2288.3397719651239"/>
  </r>
  <r>
    <s v="05"/>
    <x v="7"/>
    <x v="0"/>
    <x v="1"/>
    <x v="4"/>
    <n v="3847.6987730583442"/>
    <n v="64.997427417984454"/>
    <n v="4901.7742258712997"/>
    <n v="3846.6987730583442"/>
  </r>
  <r>
    <s v="05"/>
    <x v="7"/>
    <x v="2"/>
    <x v="0"/>
    <x v="4"/>
    <n v="4195.0153702483494"/>
    <n v="31.806060321115805"/>
    <n v="2615.1674735168885"/>
    <n v="2615.1674735168885"/>
  </r>
  <r>
    <s v="05"/>
    <x v="7"/>
    <x v="1"/>
    <x v="1"/>
    <x v="4"/>
    <n v="5204.7585105639964"/>
    <n v="76.852322863324702"/>
    <n v="7839.9565169982243"/>
    <n v="5203.7585105639964"/>
  </r>
  <r>
    <s v="05"/>
    <x v="7"/>
    <x v="1"/>
    <x v="8"/>
    <x v="4"/>
    <n v="5426.6399817061038"/>
    <n v="44.843764638033242"/>
    <n v="4769.6789358534033"/>
    <n v="4769.6789358534033"/>
  </r>
  <r>
    <s v="05"/>
    <x v="7"/>
    <x v="2"/>
    <x v="8"/>
    <x v="4"/>
    <n v="7618.0199322337166"/>
    <n v="34.737413080618921"/>
    <n v="5186.7539827508672"/>
    <n v="5186.7539827508672"/>
  </r>
  <r>
    <s v="05"/>
    <x v="7"/>
    <x v="2"/>
    <x v="1"/>
    <x v="4"/>
    <n v="9052.4572836223415"/>
    <n v="71.612918798267856"/>
    <n v="12706.148612185969"/>
    <n v="9051.4572836223415"/>
  </r>
  <r>
    <s v="05"/>
    <x v="7"/>
    <x v="0"/>
    <x v="3"/>
    <x v="4"/>
    <n v="15827.662294822445"/>
    <n v="9.5326693899835071"/>
    <n v="2957.2454887078607"/>
    <n v="2957.2454887078607"/>
  </r>
  <r>
    <s v="05"/>
    <x v="7"/>
    <x v="1"/>
    <x v="3"/>
    <x v="4"/>
    <n v="22118.868803592904"/>
    <n v="11.274621310293769"/>
    <n v="4887.8846436225804"/>
    <n v="4887.8846436225804"/>
  </r>
  <r>
    <s v="05"/>
    <x v="7"/>
    <x v="2"/>
    <x v="3"/>
    <x v="4"/>
    <n v="37946.531098415348"/>
    <n v="9.3750541709017838"/>
    <n v="6972.7153790508792"/>
    <n v="6972.7153790508792"/>
  </r>
  <r>
    <s v="05"/>
    <x v="7"/>
    <x v="1"/>
    <x v="6"/>
    <x v="4"/>
    <n v="38127.103883296855"/>
    <n v="9.3092123945159138"/>
    <n v="6956.6928375327052"/>
    <n v="6956.6928375327052"/>
  </r>
  <r>
    <s v="05"/>
    <x v="7"/>
    <x v="0"/>
    <x v="6"/>
    <x v="4"/>
    <n v="55232.17221092515"/>
    <n v="20.747487934094998"/>
    <n v="22460.204999792521"/>
    <n v="22460.204999792521"/>
  </r>
  <r>
    <s v="05"/>
    <x v="7"/>
    <x v="1"/>
    <x v="4"/>
    <x v="4"/>
    <n v="61481.334290822095"/>
    <n v="14.62065387072356"/>
    <n v="17618.387240256601"/>
    <n v="17618.387240256601"/>
  </r>
  <r>
    <s v="05"/>
    <x v="7"/>
    <x v="0"/>
    <x v="4"/>
    <x v="4"/>
    <n v="87490.41299718761"/>
    <n v="12.529922613027392"/>
    <n v="21486.462843036708"/>
    <n v="21486.462843036708"/>
  </r>
  <r>
    <s v="05"/>
    <x v="7"/>
    <x v="2"/>
    <x v="6"/>
    <x v="4"/>
    <n v="93359.27609422199"/>
    <n v="13.037173367950306"/>
    <n v="23855.964931755527"/>
    <n v="23855.964931755527"/>
  </r>
  <r>
    <s v="05"/>
    <x v="7"/>
    <x v="2"/>
    <x v="4"/>
    <x v="4"/>
    <n v="148971.7472880097"/>
    <n v="11.308160650155969"/>
    <n v="33018.090433078112"/>
    <n v="33018.090433078112"/>
  </r>
  <r>
    <s v="05"/>
    <x v="7"/>
    <x v="1"/>
    <x v="5"/>
    <x v="4"/>
    <m/>
    <m/>
    <m/>
    <m/>
  </r>
  <r>
    <n v="81"/>
    <x v="8"/>
    <x v="1"/>
    <x v="2"/>
    <x v="4"/>
    <m/>
    <m/>
    <m/>
    <m/>
  </r>
  <r>
    <n v="81"/>
    <x v="8"/>
    <x v="0"/>
    <x v="2"/>
    <x v="4"/>
    <m/>
    <m/>
    <m/>
    <m/>
  </r>
  <r>
    <n v="81"/>
    <x v="8"/>
    <x v="2"/>
    <x v="2"/>
    <x v="4"/>
    <m/>
    <m/>
    <m/>
    <m/>
  </r>
  <r>
    <n v="81"/>
    <x v="8"/>
    <x v="1"/>
    <x v="1"/>
    <x v="4"/>
    <m/>
    <m/>
    <m/>
    <m/>
  </r>
  <r>
    <n v="81"/>
    <x v="8"/>
    <x v="0"/>
    <x v="1"/>
    <x v="4"/>
    <m/>
    <m/>
    <m/>
    <m/>
  </r>
  <r>
    <n v="81"/>
    <x v="8"/>
    <x v="2"/>
    <x v="1"/>
    <x v="4"/>
    <m/>
    <m/>
    <m/>
    <m/>
  </r>
  <r>
    <n v="81"/>
    <x v="8"/>
    <x v="1"/>
    <x v="6"/>
    <x v="4"/>
    <m/>
    <m/>
    <m/>
    <m/>
  </r>
  <r>
    <n v="81"/>
    <x v="8"/>
    <x v="0"/>
    <x v="6"/>
    <x v="4"/>
    <m/>
    <m/>
    <m/>
    <m/>
  </r>
  <r>
    <n v="81"/>
    <x v="8"/>
    <x v="2"/>
    <x v="6"/>
    <x v="4"/>
    <m/>
    <m/>
    <m/>
    <m/>
  </r>
  <r>
    <n v="81"/>
    <x v="8"/>
    <x v="1"/>
    <x v="0"/>
    <x v="4"/>
    <m/>
    <m/>
    <m/>
    <m/>
  </r>
  <r>
    <n v="81"/>
    <x v="8"/>
    <x v="0"/>
    <x v="0"/>
    <x v="4"/>
    <m/>
    <m/>
    <m/>
    <m/>
  </r>
  <r>
    <n v="81"/>
    <x v="8"/>
    <x v="2"/>
    <x v="0"/>
    <x v="4"/>
    <m/>
    <m/>
    <m/>
    <m/>
  </r>
  <r>
    <n v="81"/>
    <x v="8"/>
    <x v="1"/>
    <x v="5"/>
    <x v="4"/>
    <m/>
    <m/>
    <m/>
    <m/>
  </r>
  <r>
    <n v="81"/>
    <x v="8"/>
    <x v="0"/>
    <x v="5"/>
    <x v="4"/>
    <m/>
    <m/>
    <m/>
    <m/>
  </r>
  <r>
    <n v="81"/>
    <x v="8"/>
    <x v="2"/>
    <x v="5"/>
    <x v="4"/>
    <m/>
    <m/>
    <m/>
    <m/>
  </r>
  <r>
    <n v="81"/>
    <x v="8"/>
    <x v="1"/>
    <x v="8"/>
    <x v="4"/>
    <m/>
    <m/>
    <m/>
    <m/>
  </r>
  <r>
    <n v="81"/>
    <x v="8"/>
    <x v="0"/>
    <x v="8"/>
    <x v="4"/>
    <m/>
    <m/>
    <m/>
    <m/>
  </r>
  <r>
    <n v="81"/>
    <x v="8"/>
    <x v="2"/>
    <x v="8"/>
    <x v="4"/>
    <m/>
    <m/>
    <m/>
    <m/>
  </r>
  <r>
    <n v="81"/>
    <x v="8"/>
    <x v="1"/>
    <x v="7"/>
    <x v="4"/>
    <m/>
    <m/>
    <m/>
    <m/>
  </r>
  <r>
    <n v="81"/>
    <x v="8"/>
    <x v="0"/>
    <x v="7"/>
    <x v="4"/>
    <m/>
    <m/>
    <m/>
    <m/>
  </r>
  <r>
    <n v="81"/>
    <x v="8"/>
    <x v="2"/>
    <x v="7"/>
    <x v="4"/>
    <m/>
    <m/>
    <m/>
    <m/>
  </r>
  <r>
    <n v="81"/>
    <x v="8"/>
    <x v="1"/>
    <x v="3"/>
    <x v="4"/>
    <m/>
    <m/>
    <m/>
    <m/>
  </r>
  <r>
    <n v="81"/>
    <x v="8"/>
    <x v="0"/>
    <x v="3"/>
    <x v="4"/>
    <m/>
    <m/>
    <m/>
    <m/>
  </r>
  <r>
    <n v="81"/>
    <x v="8"/>
    <x v="2"/>
    <x v="3"/>
    <x v="4"/>
    <m/>
    <m/>
    <m/>
    <m/>
  </r>
  <r>
    <n v="81"/>
    <x v="8"/>
    <x v="1"/>
    <x v="4"/>
    <x v="4"/>
    <m/>
    <m/>
    <m/>
    <m/>
  </r>
  <r>
    <n v="81"/>
    <x v="8"/>
    <x v="0"/>
    <x v="4"/>
    <x v="4"/>
    <m/>
    <m/>
    <m/>
    <m/>
  </r>
  <r>
    <n v="81"/>
    <x v="8"/>
    <x v="2"/>
    <x v="4"/>
    <x v="4"/>
    <m/>
    <m/>
    <m/>
    <m/>
  </r>
  <r>
    <n v="88"/>
    <x v="9"/>
    <x v="1"/>
    <x v="2"/>
    <x v="4"/>
    <m/>
    <m/>
    <m/>
    <m/>
  </r>
  <r>
    <n v="88"/>
    <x v="9"/>
    <x v="0"/>
    <x v="2"/>
    <x v="4"/>
    <m/>
    <m/>
    <m/>
    <m/>
  </r>
  <r>
    <n v="88"/>
    <x v="9"/>
    <x v="2"/>
    <x v="2"/>
    <x v="4"/>
    <m/>
    <m/>
    <m/>
    <m/>
  </r>
  <r>
    <n v="88"/>
    <x v="9"/>
    <x v="1"/>
    <x v="1"/>
    <x v="4"/>
    <m/>
    <m/>
    <m/>
    <m/>
  </r>
  <r>
    <n v="88"/>
    <x v="9"/>
    <x v="0"/>
    <x v="1"/>
    <x v="4"/>
    <m/>
    <m/>
    <m/>
    <m/>
  </r>
  <r>
    <n v="88"/>
    <x v="9"/>
    <x v="2"/>
    <x v="1"/>
    <x v="4"/>
    <m/>
    <m/>
    <m/>
    <m/>
  </r>
  <r>
    <n v="88"/>
    <x v="9"/>
    <x v="1"/>
    <x v="6"/>
    <x v="4"/>
    <m/>
    <m/>
    <m/>
    <m/>
  </r>
  <r>
    <n v="88"/>
    <x v="9"/>
    <x v="0"/>
    <x v="6"/>
    <x v="4"/>
    <m/>
    <m/>
    <m/>
    <m/>
  </r>
  <r>
    <n v="88"/>
    <x v="9"/>
    <x v="2"/>
    <x v="6"/>
    <x v="4"/>
    <m/>
    <m/>
    <m/>
    <m/>
  </r>
  <r>
    <n v="88"/>
    <x v="9"/>
    <x v="1"/>
    <x v="0"/>
    <x v="4"/>
    <m/>
    <m/>
    <m/>
    <m/>
  </r>
  <r>
    <n v="88"/>
    <x v="9"/>
    <x v="0"/>
    <x v="0"/>
    <x v="4"/>
    <m/>
    <m/>
    <m/>
    <m/>
  </r>
  <r>
    <n v="88"/>
    <x v="9"/>
    <x v="2"/>
    <x v="0"/>
    <x v="4"/>
    <m/>
    <m/>
    <m/>
    <m/>
  </r>
  <r>
    <n v="88"/>
    <x v="9"/>
    <x v="1"/>
    <x v="5"/>
    <x v="4"/>
    <m/>
    <m/>
    <m/>
    <m/>
  </r>
  <r>
    <n v="88"/>
    <x v="9"/>
    <x v="0"/>
    <x v="5"/>
    <x v="4"/>
    <m/>
    <m/>
    <m/>
    <m/>
  </r>
  <r>
    <n v="88"/>
    <x v="9"/>
    <x v="2"/>
    <x v="5"/>
    <x v="4"/>
    <m/>
    <m/>
    <m/>
    <m/>
  </r>
  <r>
    <n v="88"/>
    <x v="9"/>
    <x v="1"/>
    <x v="8"/>
    <x v="4"/>
    <m/>
    <m/>
    <m/>
    <m/>
  </r>
  <r>
    <n v="88"/>
    <x v="9"/>
    <x v="0"/>
    <x v="8"/>
    <x v="4"/>
    <m/>
    <m/>
    <m/>
    <m/>
  </r>
  <r>
    <n v="88"/>
    <x v="9"/>
    <x v="2"/>
    <x v="8"/>
    <x v="4"/>
    <m/>
    <m/>
    <m/>
    <m/>
  </r>
  <r>
    <n v="88"/>
    <x v="9"/>
    <x v="1"/>
    <x v="7"/>
    <x v="4"/>
    <m/>
    <m/>
    <m/>
    <m/>
  </r>
  <r>
    <n v="88"/>
    <x v="9"/>
    <x v="0"/>
    <x v="7"/>
    <x v="4"/>
    <m/>
    <m/>
    <m/>
    <m/>
  </r>
  <r>
    <n v="88"/>
    <x v="9"/>
    <x v="2"/>
    <x v="7"/>
    <x v="4"/>
    <m/>
    <m/>
    <m/>
    <m/>
  </r>
  <r>
    <n v="88"/>
    <x v="9"/>
    <x v="1"/>
    <x v="3"/>
    <x v="4"/>
    <m/>
    <m/>
    <m/>
    <m/>
  </r>
  <r>
    <n v="88"/>
    <x v="9"/>
    <x v="0"/>
    <x v="3"/>
    <x v="4"/>
    <m/>
    <m/>
    <m/>
    <m/>
  </r>
  <r>
    <n v="88"/>
    <x v="9"/>
    <x v="2"/>
    <x v="3"/>
    <x v="4"/>
    <m/>
    <m/>
    <m/>
    <m/>
  </r>
  <r>
    <n v="88"/>
    <x v="9"/>
    <x v="1"/>
    <x v="4"/>
    <x v="4"/>
    <m/>
    <m/>
    <m/>
    <m/>
  </r>
  <r>
    <n v="88"/>
    <x v="9"/>
    <x v="0"/>
    <x v="4"/>
    <x v="4"/>
    <m/>
    <m/>
    <m/>
    <m/>
  </r>
  <r>
    <n v="88"/>
    <x v="9"/>
    <x v="2"/>
    <x v="4"/>
    <x v="4"/>
    <m/>
    <m/>
    <m/>
    <m/>
  </r>
  <r>
    <s v="08"/>
    <x v="10"/>
    <x v="0"/>
    <x v="1"/>
    <x v="4"/>
    <n v="46.126732816987591"/>
    <n v="98.685031324576372"/>
    <n v="89.219554229717801"/>
    <n v="45.126732816987591"/>
  </r>
  <r>
    <s v="08"/>
    <x v="10"/>
    <x v="1"/>
    <x v="1"/>
    <x v="4"/>
    <n v="138.38019845096275"/>
    <n v="98.685031324576372"/>
    <n v="267.65866268915335"/>
    <n v="137.38019845096275"/>
  </r>
  <r>
    <s v="08"/>
    <x v="10"/>
    <x v="2"/>
    <x v="1"/>
    <x v="4"/>
    <n v="184.50693126795036"/>
    <n v="98.685031324576372"/>
    <n v="356.8782169188712"/>
    <n v="183.50693126795036"/>
  </r>
  <r>
    <s v="08"/>
    <x v="10"/>
    <x v="1"/>
    <x v="2"/>
    <x v="4"/>
    <n v="280.83419473129607"/>
    <n v="50.945668566649204"/>
    <n v="280.42280181646368"/>
    <n v="280.42280181646368"/>
  </r>
  <r>
    <s v="08"/>
    <x v="10"/>
    <x v="1"/>
    <x v="3"/>
    <x v="4"/>
    <n v="553.87762665710329"/>
    <n v="29.852163591980595"/>
    <n v="324.07513220975369"/>
    <n v="324.07513220975369"/>
  </r>
  <r>
    <s v="08"/>
    <x v="10"/>
    <x v="0"/>
    <x v="2"/>
    <x v="4"/>
    <n v="604.20387578270379"/>
    <n v="26.18357679526336"/>
    <n v="310.07628419842291"/>
    <n v="310.07628419842291"/>
  </r>
  <r>
    <s v="08"/>
    <x v="10"/>
    <x v="2"/>
    <x v="2"/>
    <x v="4"/>
    <n v="885.03807051399986"/>
    <n v="28.214508572033502"/>
    <n v="489.42991885102742"/>
    <n v="489.42991885102742"/>
  </r>
  <r>
    <s v="08"/>
    <x v="10"/>
    <x v="0"/>
    <x v="3"/>
    <x v="4"/>
    <n v="887.4805086370842"/>
    <n v="33.600438246180325"/>
    <n v="584.46678689292139"/>
    <n v="584.46678689292139"/>
  </r>
  <r>
    <s v="08"/>
    <x v="10"/>
    <x v="2"/>
    <x v="3"/>
    <x v="4"/>
    <n v="1441.3581352941876"/>
    <n v="26.252943318375277"/>
    <n v="741.66191117620485"/>
    <n v="741.66191117620485"/>
  </r>
  <r>
    <s v="08"/>
    <x v="10"/>
    <x v="1"/>
    <x v="4"/>
    <x v="4"/>
    <n v="1585.1504072046923"/>
    <n v="34.016340007417675"/>
    <n v="1056.8518982016792"/>
    <n v="1056.8518982016792"/>
  </r>
  <r>
    <s v="08"/>
    <x v="10"/>
    <x v="1"/>
    <x v="6"/>
    <x v="4"/>
    <n v="1689.6029588964559"/>
    <n v="20.230408106957171"/>
    <n v="669.95460498507475"/>
    <n v="669.95460498507475"/>
  </r>
  <r>
    <s v="08"/>
    <x v="10"/>
    <x v="0"/>
    <x v="6"/>
    <x v="4"/>
    <n v="2265.2656115080563"/>
    <n v="18.028116710265188"/>
    <n v="800.43406735074257"/>
    <n v="800.43406735074257"/>
  </r>
  <r>
    <s v="08"/>
    <x v="10"/>
    <x v="0"/>
    <x v="4"/>
    <x v="4"/>
    <n v="3102.4433867998705"/>
    <n v="38.356147841968458"/>
    <n v="2332.3564334224902"/>
    <n v="2332.3564334224902"/>
  </r>
  <r>
    <s v="08"/>
    <x v="10"/>
    <x v="2"/>
    <x v="6"/>
    <x v="4"/>
    <n v="3954.8685704045129"/>
    <n v="14.822184801590055"/>
    <n v="1148.9479392041048"/>
    <n v="1148.9479392041048"/>
  </r>
  <r>
    <s v="08"/>
    <x v="10"/>
    <x v="0"/>
    <x v="8"/>
    <x v="4"/>
    <n v="4428.328745204024"/>
    <n v="68.700235230705104"/>
    <n v="5962.8536388984294"/>
    <n v="4427.328745204024"/>
  </r>
  <r>
    <s v="08"/>
    <x v="10"/>
    <x v="2"/>
    <x v="4"/>
    <x v="4"/>
    <n v="4687.5937940045633"/>
    <n v="33.743143761954883"/>
    <n v="3100.2133652593729"/>
    <n v="3100.2133652593729"/>
  </r>
  <r>
    <s v="08"/>
    <x v="10"/>
    <x v="1"/>
    <x v="8"/>
    <x v="4"/>
    <n v="12863.7157781447"/>
    <n v="71.081831061160955"/>
    <n v="17921.778846513094"/>
    <n v="12862.7157781447"/>
  </r>
  <r>
    <s v="08"/>
    <x v="10"/>
    <x v="2"/>
    <x v="8"/>
    <x v="4"/>
    <n v="17292.044523348723"/>
    <n v="70.4182985224502"/>
    <n v="23866.456524849942"/>
    <n v="17291.044523348723"/>
  </r>
  <r>
    <s v="08"/>
    <x v="10"/>
    <x v="1"/>
    <x v="0"/>
    <x v="4"/>
    <m/>
    <m/>
    <m/>
    <m/>
  </r>
  <r>
    <s v="08"/>
    <x v="10"/>
    <x v="0"/>
    <x v="0"/>
    <x v="4"/>
    <m/>
    <m/>
    <m/>
    <m/>
  </r>
  <r>
    <s v="08"/>
    <x v="10"/>
    <x v="2"/>
    <x v="0"/>
    <x v="4"/>
    <m/>
    <m/>
    <m/>
    <m/>
  </r>
  <r>
    <s v="08"/>
    <x v="10"/>
    <x v="1"/>
    <x v="5"/>
    <x v="4"/>
    <m/>
    <m/>
    <m/>
    <m/>
  </r>
  <r>
    <s v="08"/>
    <x v="10"/>
    <x v="0"/>
    <x v="5"/>
    <x v="4"/>
    <m/>
    <m/>
    <m/>
    <m/>
  </r>
  <r>
    <s v="08"/>
    <x v="10"/>
    <x v="2"/>
    <x v="5"/>
    <x v="4"/>
    <m/>
    <m/>
    <m/>
    <m/>
  </r>
  <r>
    <s v="08"/>
    <x v="10"/>
    <x v="1"/>
    <x v="7"/>
    <x v="4"/>
    <m/>
    <m/>
    <m/>
    <m/>
  </r>
  <r>
    <s v="08"/>
    <x v="10"/>
    <x v="0"/>
    <x v="7"/>
    <x v="4"/>
    <m/>
    <m/>
    <m/>
    <m/>
  </r>
  <r>
    <s v="08"/>
    <x v="10"/>
    <x v="2"/>
    <x v="7"/>
    <x v="4"/>
    <m/>
    <m/>
    <m/>
    <m/>
  </r>
  <r>
    <n v="13"/>
    <x v="11"/>
    <x v="0"/>
    <x v="5"/>
    <x v="4"/>
    <n v="746.04233292180447"/>
    <n v="97.96876056638223"/>
    <n v="1432.5413166534688"/>
    <n v="745.04233292180447"/>
  </r>
  <r>
    <n v="13"/>
    <x v="11"/>
    <x v="1"/>
    <x v="5"/>
    <x v="4"/>
    <n v="994.72311056240596"/>
    <n v="97.968760566382244"/>
    <n v="1910.0550888712924"/>
    <n v="993.72311056240596"/>
  </r>
  <r>
    <n v="13"/>
    <x v="11"/>
    <x v="0"/>
    <x v="7"/>
    <x v="4"/>
    <n v="1361.6464365566142"/>
    <n v="57.57688643444687"/>
    <n v="1536.6274999331929"/>
    <n v="1360.6464365566142"/>
  </r>
  <r>
    <n v="13"/>
    <x v="11"/>
    <x v="0"/>
    <x v="1"/>
    <x v="4"/>
    <n v="1457.6176000475798"/>
    <n v="52.160194292265146"/>
    <n v="1490.180497557217"/>
    <n v="1456.6176000475798"/>
  </r>
  <r>
    <n v="13"/>
    <x v="11"/>
    <x v="2"/>
    <x v="5"/>
    <x v="4"/>
    <n v="1740.7654434842104"/>
    <n v="97.96876056638223"/>
    <n v="3342.5964055247614"/>
    <n v="1739.7654434842104"/>
  </r>
  <r>
    <n v="13"/>
    <x v="11"/>
    <x v="1"/>
    <x v="1"/>
    <x v="4"/>
    <n v="2361.734822572314"/>
    <n v="56.687437960663253"/>
    <n v="2624.0616461884792"/>
    <n v="2360.734822572314"/>
  </r>
  <r>
    <n v="13"/>
    <x v="11"/>
    <x v="1"/>
    <x v="2"/>
    <x v="4"/>
    <n v="2679.1716314804085"/>
    <n v="36.327856163110042"/>
    <n v="1907.6398086282206"/>
    <n v="1907.6398086282206"/>
  </r>
  <r>
    <n v="13"/>
    <x v="11"/>
    <x v="1"/>
    <x v="3"/>
    <x v="4"/>
    <n v="2955.9760759490705"/>
    <n v="27.053880510971005"/>
    <n v="1567.4242216194959"/>
    <n v="1567.4242216194959"/>
  </r>
  <r>
    <n v="13"/>
    <x v="11"/>
    <x v="2"/>
    <x v="1"/>
    <x v="4"/>
    <n v="3819.3524226198938"/>
    <n v="49.345716279741048"/>
    <n v="3693.9861479712808"/>
    <n v="3693.9861479712808"/>
  </r>
  <r>
    <n v="13"/>
    <x v="11"/>
    <x v="0"/>
    <x v="2"/>
    <x v="4"/>
    <n v="4160.7941221425417"/>
    <n v="16.400130951263829"/>
    <n v="1337.4563419019755"/>
    <n v="1337.4563419019755"/>
  </r>
  <r>
    <n v="13"/>
    <x v="11"/>
    <x v="0"/>
    <x v="8"/>
    <x v="4"/>
    <n v="4555.0316019166476"/>
    <n v="35.899760190050664"/>
    <n v="3205.0810264714351"/>
    <n v="3205.0810264714351"/>
  </r>
  <r>
    <n v="13"/>
    <x v="11"/>
    <x v="0"/>
    <x v="3"/>
    <x v="4"/>
    <n v="6523.0558029197236"/>
    <n v="19.118056865347789"/>
    <n v="2444.2797748107009"/>
    <n v="2444.2797748107009"/>
  </r>
  <r>
    <n v="13"/>
    <x v="11"/>
    <x v="2"/>
    <x v="2"/>
    <x v="4"/>
    <n v="6839.9657536229497"/>
    <n v="21.703456630563725"/>
    <n v="2909.6376417306174"/>
    <n v="2909.6376417306174"/>
  </r>
  <r>
    <n v="13"/>
    <x v="11"/>
    <x v="1"/>
    <x v="7"/>
    <x v="4"/>
    <n v="7091.682839735673"/>
    <n v="55.207792822443182"/>
    <n v="7673.7166767806102"/>
    <n v="7090.682839735673"/>
  </r>
  <r>
    <n v="13"/>
    <x v="11"/>
    <x v="2"/>
    <x v="7"/>
    <x v="4"/>
    <n v="8453.3292762922865"/>
    <n v="54.521773503656654"/>
    <n v="9033.453881415222"/>
    <n v="8452.3292762922865"/>
  </r>
  <r>
    <n v="13"/>
    <x v="11"/>
    <x v="2"/>
    <x v="3"/>
    <x v="4"/>
    <n v="9479.0318788687928"/>
    <n v="19.808189146474106"/>
    <n v="3680.1441450889811"/>
    <n v="3680.1441450889811"/>
  </r>
  <r>
    <n v="13"/>
    <x v="11"/>
    <x v="1"/>
    <x v="6"/>
    <x v="4"/>
    <n v="12651.965799978974"/>
    <n v="17.134714656148692"/>
    <n v="4249.0413469110381"/>
    <n v="4249.0413469110381"/>
  </r>
  <r>
    <n v="13"/>
    <x v="11"/>
    <x v="1"/>
    <x v="4"/>
    <x v="4"/>
    <n v="18810.760389464791"/>
    <n v="21.740202661726546"/>
    <n v="8015.4149645275975"/>
    <n v="8015.4149645275975"/>
  </r>
  <r>
    <n v="13"/>
    <x v="11"/>
    <x v="0"/>
    <x v="6"/>
    <x v="4"/>
    <n v="21901.048698396477"/>
    <n v="15.019339324337208"/>
    <n v="6447.2099264169874"/>
    <n v="6447.2099264169874"/>
  </r>
  <r>
    <n v="13"/>
    <x v="11"/>
    <x v="0"/>
    <x v="4"/>
    <x v="4"/>
    <n v="24700.619830677562"/>
    <n v="22.612300639889497"/>
    <n v="10947.341695416791"/>
    <n v="10947.341695416791"/>
  </r>
  <r>
    <n v="13"/>
    <x v="11"/>
    <x v="1"/>
    <x v="8"/>
    <x v="4"/>
    <n v="34305.167283337323"/>
    <n v="65.437523015589065"/>
    <n v="43998.965403677576"/>
    <n v="34304.167283337323"/>
  </r>
  <r>
    <n v="13"/>
    <x v="11"/>
    <x v="2"/>
    <x v="6"/>
    <x v="4"/>
    <n v="34553.014498375451"/>
    <n v="13.493402522020745"/>
    <n v="9138.2595663256525"/>
    <n v="9138.2595663256525"/>
  </r>
  <r>
    <n v="13"/>
    <x v="11"/>
    <x v="2"/>
    <x v="8"/>
    <x v="4"/>
    <n v="38860.198885253958"/>
    <n v="58.963303437816009"/>
    <n v="44909.983691092122"/>
    <n v="38859.198885253958"/>
  </r>
  <r>
    <n v="13"/>
    <x v="11"/>
    <x v="2"/>
    <x v="4"/>
    <x v="4"/>
    <n v="43511.380220142353"/>
    <n v="21.450412788357038"/>
    <n v="18293.406507578857"/>
    <n v="18293.406507578857"/>
  </r>
  <r>
    <n v="13"/>
    <x v="11"/>
    <x v="1"/>
    <x v="0"/>
    <x v="4"/>
    <m/>
    <m/>
    <m/>
    <m/>
  </r>
  <r>
    <n v="13"/>
    <x v="11"/>
    <x v="0"/>
    <x v="0"/>
    <x v="4"/>
    <m/>
    <m/>
    <m/>
    <m/>
  </r>
  <r>
    <n v="13"/>
    <x v="11"/>
    <x v="2"/>
    <x v="0"/>
    <x v="4"/>
    <m/>
    <m/>
    <m/>
    <m/>
  </r>
  <r>
    <n v="15"/>
    <x v="12"/>
    <x v="0"/>
    <x v="1"/>
    <x v="4"/>
    <n v="210.41234561939478"/>
    <n v="64.649686967192906"/>
    <n v="266.62060865520283"/>
    <n v="209.41234561939478"/>
  </r>
  <r>
    <n v="15"/>
    <x v="12"/>
    <x v="2"/>
    <x v="1"/>
    <x v="4"/>
    <n v="210.41234561939478"/>
    <n v="64.649686967192906"/>
    <n v="266.62060865520283"/>
    <n v="209.41234561939478"/>
  </r>
  <r>
    <n v="15"/>
    <x v="12"/>
    <x v="0"/>
    <x v="5"/>
    <x v="4"/>
    <n v="764.24936785836189"/>
    <n v="59.143821883402794"/>
    <n v="885.93231834751532"/>
    <n v="763.24936785836189"/>
  </r>
  <r>
    <n v="15"/>
    <x v="12"/>
    <x v="1"/>
    <x v="2"/>
    <x v="4"/>
    <n v="1067.8031964127283"/>
    <n v="33.932242259869405"/>
    <n v="710.16595223217632"/>
    <n v="710.16595223217632"/>
  </r>
  <r>
    <n v="15"/>
    <x v="12"/>
    <x v="1"/>
    <x v="5"/>
    <x v="4"/>
    <n v="1440.2218516288658"/>
    <n v="86.139028571007771"/>
    <n v="2431.5625000305522"/>
    <n v="1439.2218516288658"/>
  </r>
  <r>
    <n v="15"/>
    <x v="12"/>
    <x v="1"/>
    <x v="3"/>
    <x v="4"/>
    <n v="1700.328606078398"/>
    <n v="35.589893453101027"/>
    <n v="1186.0844729415635"/>
    <n v="1186.0844729415635"/>
  </r>
  <r>
    <n v="15"/>
    <x v="12"/>
    <x v="0"/>
    <x v="2"/>
    <x v="4"/>
    <n v="1783.4001660658428"/>
    <n v="22.333002343286587"/>
    <n v="780.64212972021653"/>
    <n v="780.64212972021653"/>
  </r>
  <r>
    <n v="15"/>
    <x v="12"/>
    <x v="2"/>
    <x v="5"/>
    <x v="4"/>
    <n v="2204.4712194872277"/>
    <n v="73.101400819837608"/>
    <n v="3158.5387105460277"/>
    <n v="2203.4712194872277"/>
  </r>
  <r>
    <n v="15"/>
    <x v="12"/>
    <x v="0"/>
    <x v="3"/>
    <x v="4"/>
    <n v="2576.784656087214"/>
    <n v="23.194955302768946"/>
    <n v="1171.4607364869541"/>
    <n v="1171.4607364869541"/>
  </r>
  <r>
    <n v="15"/>
    <x v="12"/>
    <x v="2"/>
    <x v="2"/>
    <x v="4"/>
    <n v="2851.2033624785713"/>
    <n v="21.251806214205988"/>
    <n v="1187.6271381990673"/>
    <n v="1187.6271381990673"/>
  </r>
  <r>
    <n v="15"/>
    <x v="12"/>
    <x v="2"/>
    <x v="3"/>
    <x v="4"/>
    <n v="4277.1132621656116"/>
    <n v="25.888556362941571"/>
    <n v="2170.2744400618826"/>
    <n v="2170.2744400618826"/>
  </r>
  <r>
    <n v="15"/>
    <x v="12"/>
    <x v="0"/>
    <x v="0"/>
    <x v="4"/>
    <n v="8595.7038479785733"/>
    <n v="21.433853333321551"/>
    <n v="3611.0854892551124"/>
    <n v="3611.0854892551124"/>
  </r>
  <r>
    <n v="15"/>
    <x v="12"/>
    <x v="0"/>
    <x v="8"/>
    <x v="4"/>
    <n v="10804.462717105896"/>
    <n v="14.735502033125183"/>
    <n v="3120.4999737608878"/>
    <n v="3120.4999737608878"/>
  </r>
  <r>
    <n v="15"/>
    <x v="12"/>
    <x v="1"/>
    <x v="6"/>
    <x v="4"/>
    <n v="12327.068883965245"/>
    <n v="12.115713293938406"/>
    <n v="2927.2841541139428"/>
    <n v="2927.2841541139428"/>
  </r>
  <r>
    <n v="15"/>
    <x v="12"/>
    <x v="1"/>
    <x v="0"/>
    <x v="4"/>
    <n v="16157.665874045513"/>
    <n v="19.447405942055926"/>
    <n v="6158.8038716418723"/>
    <n v="6158.8038716418723"/>
  </r>
  <r>
    <n v="15"/>
    <x v="12"/>
    <x v="0"/>
    <x v="6"/>
    <x v="4"/>
    <n v="21430.648278856384"/>
    <n v="7.6579630783987618"/>
    <n v="3216.6562200063904"/>
    <n v="3216.6562200063904"/>
  </r>
  <r>
    <n v="15"/>
    <x v="12"/>
    <x v="1"/>
    <x v="8"/>
    <x v="4"/>
    <n v="22145.312290200807"/>
    <n v="16.298221350609616"/>
    <n v="7074.2123510477386"/>
    <n v="7074.2123510477386"/>
  </r>
  <r>
    <n v="15"/>
    <x v="12"/>
    <x v="2"/>
    <x v="0"/>
    <x v="4"/>
    <n v="24753.369722024079"/>
    <n v="19.111766012049117"/>
    <n v="9272.3799586864825"/>
    <n v="9272.3799586864825"/>
  </r>
  <r>
    <n v="15"/>
    <x v="12"/>
    <x v="1"/>
    <x v="4"/>
    <x v="4"/>
    <n v="28484.930655357093"/>
    <n v="20.098272310598738"/>
    <n v="11220.958703973816"/>
    <n v="11220.958703973816"/>
  </r>
  <r>
    <n v="15"/>
    <x v="12"/>
    <x v="0"/>
    <x v="7"/>
    <x v="4"/>
    <n v="28893.993626624251"/>
    <n v="9.1613101398734695"/>
    <n v="5188.2540011434312"/>
    <n v="5188.2540011434312"/>
  </r>
  <r>
    <n v="15"/>
    <x v="12"/>
    <x v="2"/>
    <x v="8"/>
    <x v="4"/>
    <n v="32949.775007306707"/>
    <n v="15.37594697017734"/>
    <n v="9930.0262665558039"/>
    <n v="9930.0262665558039"/>
  </r>
  <r>
    <n v="15"/>
    <x v="12"/>
    <x v="2"/>
    <x v="6"/>
    <x v="4"/>
    <n v="33757.717162821631"/>
    <n v="8.2776115666339969"/>
    <n v="5476.8920929825736"/>
    <n v="5476.8920929825736"/>
  </r>
  <r>
    <n v="15"/>
    <x v="12"/>
    <x v="0"/>
    <x v="4"/>
    <x v="4"/>
    <n v="40960.051528914759"/>
    <n v="16.534744601293443"/>
    <n v="13274.374221373921"/>
    <n v="13274.374221373921"/>
  </r>
  <r>
    <n v="15"/>
    <x v="12"/>
    <x v="2"/>
    <x v="4"/>
    <x v="4"/>
    <n v="69444.982184271852"/>
    <n v="17.483033607894889"/>
    <n v="23796.535565574817"/>
    <n v="23796.535565574817"/>
  </r>
  <r>
    <n v="15"/>
    <x v="12"/>
    <x v="1"/>
    <x v="7"/>
    <x v="4"/>
    <n v="74343.407090829933"/>
    <n v="8.6924263286872918"/>
    <n v="12666.001947548693"/>
    <n v="12666.001947548693"/>
  </r>
  <r>
    <n v="15"/>
    <x v="12"/>
    <x v="2"/>
    <x v="7"/>
    <x v="4"/>
    <n v="103237.40071745419"/>
    <n v="8.2132054502853382"/>
    <n v="16619.035652019371"/>
    <n v="16619.035652019371"/>
  </r>
  <r>
    <n v="15"/>
    <x v="12"/>
    <x v="1"/>
    <x v="1"/>
    <x v="4"/>
    <m/>
    <m/>
    <m/>
    <m/>
  </r>
  <r>
    <n v="17"/>
    <x v="13"/>
    <x v="0"/>
    <x v="1"/>
    <x v="4"/>
    <n v="43.381660470879787"/>
    <n v="97.66767987397327"/>
    <n v="83.044928094517246"/>
    <n v="42.381660470879787"/>
  </r>
  <r>
    <n v="17"/>
    <x v="13"/>
    <x v="2"/>
    <x v="1"/>
    <x v="4"/>
    <n v="43.381660470879787"/>
    <n v="97.66767987397327"/>
    <n v="83.044928094517246"/>
    <n v="42.381660470879787"/>
  </r>
  <r>
    <n v="17"/>
    <x v="13"/>
    <x v="1"/>
    <x v="5"/>
    <x v="4"/>
    <n v="65.148750326407253"/>
    <n v="55.947873983572983"/>
    <n v="71.440707839602197"/>
    <n v="64.148750326407253"/>
  </r>
  <r>
    <n v="17"/>
    <x v="13"/>
    <x v="1"/>
    <x v="2"/>
    <x v="4"/>
    <n v="69.921372149676912"/>
    <n v="73.639094711322997"/>
    <n v="100.91935230308411"/>
    <n v="68.921372149676912"/>
  </r>
  <r>
    <n v="17"/>
    <x v="13"/>
    <x v="0"/>
    <x v="5"/>
    <x v="4"/>
    <n v="125.74125032640723"/>
    <n v="54.766666286010192"/>
    <n v="134.97401026223548"/>
    <n v="124.74125032640723"/>
  </r>
  <r>
    <n v="17"/>
    <x v="13"/>
    <x v="2"/>
    <x v="5"/>
    <x v="4"/>
    <n v="190.89000065281448"/>
    <n v="48.727652466923544"/>
    <n v="182.3117835799346"/>
    <n v="182.3117835799346"/>
  </r>
  <r>
    <n v="17"/>
    <x v="13"/>
    <x v="0"/>
    <x v="8"/>
    <x v="4"/>
    <n v="330.19633949561296"/>
    <n v="63.239515625722809"/>
    <n v="409.27654879335012"/>
    <n v="329.19633949561296"/>
  </r>
  <r>
    <n v="17"/>
    <x v="13"/>
    <x v="0"/>
    <x v="2"/>
    <x v="4"/>
    <n v="429.42638000528694"/>
    <n v="41.395609068046568"/>
    <n v="348.41678438402323"/>
    <n v="348.41678438402323"/>
  </r>
  <r>
    <n v="17"/>
    <x v="13"/>
    <x v="2"/>
    <x v="2"/>
    <x v="4"/>
    <n v="499.34775215496387"/>
    <n v="38.508885384048604"/>
    <n v="376.89477694854912"/>
    <n v="376.89477694854912"/>
  </r>
  <r>
    <n v="17"/>
    <x v="13"/>
    <x v="1"/>
    <x v="8"/>
    <x v="4"/>
    <n v="522.32332027697566"/>
    <n v="49.672706883622389"/>
    <n v="508.52617845733312"/>
    <n v="508.52617845733312"/>
  </r>
  <r>
    <n v="17"/>
    <x v="13"/>
    <x v="2"/>
    <x v="8"/>
    <x v="4"/>
    <n v="852.51965977258862"/>
    <n v="52.905208184145394"/>
    <n v="884.01350959437377"/>
    <n v="851.51965977258862"/>
  </r>
  <r>
    <n v="17"/>
    <x v="13"/>
    <x v="1"/>
    <x v="0"/>
    <x v="4"/>
    <n v="2138.2094010758242"/>
    <n v="78.505433644771344"/>
    <n v="3290.0767025937744"/>
    <n v="2137.2094010758242"/>
  </r>
  <r>
    <n v="17"/>
    <x v="13"/>
    <x v="0"/>
    <x v="0"/>
    <x v="4"/>
    <n v="2293.0558031376031"/>
    <n v="73.668907838783923"/>
    <n v="3310.9675659584418"/>
    <n v="2292.0558031376031"/>
  </r>
  <r>
    <n v="17"/>
    <x v="13"/>
    <x v="1"/>
    <x v="3"/>
    <x v="4"/>
    <n v="3626.1517242261602"/>
    <n v="27.063396488561018"/>
    <n v="1923.4652440720702"/>
    <n v="1923.4652440720702"/>
  </r>
  <r>
    <n v="17"/>
    <x v="13"/>
    <x v="0"/>
    <x v="3"/>
    <x v="4"/>
    <n v="4095.6120115160647"/>
    <n v="16.166227282169661"/>
    <n v="1297.7276548999544"/>
    <n v="1297.7276548999544"/>
  </r>
  <r>
    <n v="17"/>
    <x v="13"/>
    <x v="2"/>
    <x v="0"/>
    <x v="4"/>
    <n v="4431.2652042134278"/>
    <n v="75.906074852207823"/>
    <n v="6592.6549863077662"/>
    <n v="4430.2652042134278"/>
  </r>
  <r>
    <n v="17"/>
    <x v="13"/>
    <x v="2"/>
    <x v="3"/>
    <x v="4"/>
    <n v="7721.7637357422263"/>
    <n v="17.837105184295101"/>
    <n v="2699.5846744691075"/>
    <n v="2699.5846744691075"/>
  </r>
  <r>
    <n v="17"/>
    <x v="13"/>
    <x v="1"/>
    <x v="6"/>
    <x v="4"/>
    <n v="9756.2966226752924"/>
    <n v="14.178714151531583"/>
    <n v="2711.3021234131324"/>
    <n v="2711.3021234131324"/>
  </r>
  <r>
    <n v="17"/>
    <x v="13"/>
    <x v="0"/>
    <x v="6"/>
    <x v="4"/>
    <n v="11423.597050126342"/>
    <n v="10.644278240394172"/>
    <n v="2383.2805319507415"/>
    <n v="2383.2805319507415"/>
  </r>
  <r>
    <n v="17"/>
    <x v="13"/>
    <x v="1"/>
    <x v="4"/>
    <x v="4"/>
    <n v="13980.311239501778"/>
    <n v="18.005805805261712"/>
    <n v="4933.8446778014986"/>
    <n v="4933.8446778014986"/>
  </r>
  <r>
    <n v="17"/>
    <x v="13"/>
    <x v="0"/>
    <x v="4"/>
    <x v="4"/>
    <n v="18022.632842804134"/>
    <n v="14.859538030660557"/>
    <n v="5249.0367635494877"/>
    <n v="5249.0367635494877"/>
  </r>
  <r>
    <n v="17"/>
    <x v="13"/>
    <x v="2"/>
    <x v="6"/>
    <x v="4"/>
    <n v="21179.893672801634"/>
    <n v="10.269478608535485"/>
    <n v="4263.126714076292"/>
    <n v="4263.126714076292"/>
  </r>
  <r>
    <n v="17"/>
    <x v="13"/>
    <x v="0"/>
    <x v="7"/>
    <x v="4"/>
    <n v="28893.367087401984"/>
    <n v="93.704469078718404"/>
    <n v="53065.777407301772"/>
    <n v="28892.367087401984"/>
  </r>
  <r>
    <n v="17"/>
    <x v="13"/>
    <x v="1"/>
    <x v="7"/>
    <x v="4"/>
    <n v="29756.857722415745"/>
    <n v="88.548135620092992"/>
    <n v="51644.319755352706"/>
    <n v="29755.857722415745"/>
  </r>
  <r>
    <n v="17"/>
    <x v="13"/>
    <x v="2"/>
    <x v="4"/>
    <x v="4"/>
    <n v="32002.944082305909"/>
    <n v="14.834540423607882"/>
    <n v="9305.0797662032201"/>
    <n v="9305.0797662032201"/>
  </r>
  <r>
    <n v="17"/>
    <x v="13"/>
    <x v="2"/>
    <x v="7"/>
    <x v="4"/>
    <n v="58650.22480981773"/>
    <n v="91.05523290890774"/>
    <n v="104672.03365226796"/>
    <n v="58649.22480981773"/>
  </r>
  <r>
    <n v="17"/>
    <x v="13"/>
    <x v="1"/>
    <x v="1"/>
    <x v="4"/>
    <m/>
    <m/>
    <m/>
    <m/>
  </r>
  <r>
    <n v="18"/>
    <x v="14"/>
    <x v="1"/>
    <x v="2"/>
    <x v="4"/>
    <m/>
    <m/>
    <m/>
    <m/>
  </r>
  <r>
    <n v="18"/>
    <x v="14"/>
    <x v="0"/>
    <x v="2"/>
    <x v="4"/>
    <m/>
    <m/>
    <m/>
    <m/>
  </r>
  <r>
    <n v="18"/>
    <x v="14"/>
    <x v="2"/>
    <x v="2"/>
    <x v="4"/>
    <m/>
    <m/>
    <m/>
    <m/>
  </r>
  <r>
    <n v="18"/>
    <x v="14"/>
    <x v="1"/>
    <x v="1"/>
    <x v="4"/>
    <m/>
    <m/>
    <m/>
    <m/>
  </r>
  <r>
    <n v="18"/>
    <x v="14"/>
    <x v="0"/>
    <x v="1"/>
    <x v="4"/>
    <m/>
    <m/>
    <m/>
    <m/>
  </r>
  <r>
    <n v="18"/>
    <x v="14"/>
    <x v="2"/>
    <x v="1"/>
    <x v="4"/>
    <m/>
    <m/>
    <m/>
    <m/>
  </r>
  <r>
    <n v="18"/>
    <x v="14"/>
    <x v="1"/>
    <x v="6"/>
    <x v="4"/>
    <m/>
    <m/>
    <m/>
    <m/>
  </r>
  <r>
    <n v="18"/>
    <x v="14"/>
    <x v="0"/>
    <x v="6"/>
    <x v="4"/>
    <m/>
    <m/>
    <m/>
    <m/>
  </r>
  <r>
    <n v="18"/>
    <x v="14"/>
    <x v="2"/>
    <x v="6"/>
    <x v="4"/>
    <m/>
    <m/>
    <m/>
    <m/>
  </r>
  <r>
    <n v="18"/>
    <x v="14"/>
    <x v="1"/>
    <x v="0"/>
    <x v="4"/>
    <m/>
    <m/>
    <m/>
    <m/>
  </r>
  <r>
    <n v="18"/>
    <x v="14"/>
    <x v="0"/>
    <x v="0"/>
    <x v="4"/>
    <m/>
    <m/>
    <m/>
    <m/>
  </r>
  <r>
    <n v="18"/>
    <x v="14"/>
    <x v="2"/>
    <x v="0"/>
    <x v="4"/>
    <m/>
    <m/>
    <m/>
    <m/>
  </r>
  <r>
    <n v="18"/>
    <x v="14"/>
    <x v="1"/>
    <x v="5"/>
    <x v="4"/>
    <m/>
    <m/>
    <m/>
    <m/>
  </r>
  <r>
    <n v="18"/>
    <x v="14"/>
    <x v="0"/>
    <x v="5"/>
    <x v="4"/>
    <m/>
    <m/>
    <m/>
    <m/>
  </r>
  <r>
    <n v="18"/>
    <x v="14"/>
    <x v="2"/>
    <x v="5"/>
    <x v="4"/>
    <m/>
    <m/>
    <m/>
    <m/>
  </r>
  <r>
    <n v="18"/>
    <x v="14"/>
    <x v="1"/>
    <x v="8"/>
    <x v="4"/>
    <m/>
    <m/>
    <m/>
    <m/>
  </r>
  <r>
    <n v="18"/>
    <x v="14"/>
    <x v="0"/>
    <x v="8"/>
    <x v="4"/>
    <m/>
    <m/>
    <m/>
    <m/>
  </r>
  <r>
    <n v="18"/>
    <x v="14"/>
    <x v="2"/>
    <x v="8"/>
    <x v="4"/>
    <m/>
    <m/>
    <m/>
    <m/>
  </r>
  <r>
    <n v="18"/>
    <x v="14"/>
    <x v="1"/>
    <x v="7"/>
    <x v="4"/>
    <m/>
    <m/>
    <m/>
    <m/>
  </r>
  <r>
    <n v="18"/>
    <x v="14"/>
    <x v="0"/>
    <x v="7"/>
    <x v="4"/>
    <m/>
    <m/>
    <m/>
    <m/>
  </r>
  <r>
    <n v="18"/>
    <x v="14"/>
    <x v="2"/>
    <x v="7"/>
    <x v="4"/>
    <m/>
    <m/>
    <m/>
    <m/>
  </r>
  <r>
    <n v="18"/>
    <x v="14"/>
    <x v="1"/>
    <x v="3"/>
    <x v="4"/>
    <m/>
    <m/>
    <m/>
    <m/>
  </r>
  <r>
    <n v="18"/>
    <x v="14"/>
    <x v="0"/>
    <x v="3"/>
    <x v="4"/>
    <m/>
    <m/>
    <m/>
    <m/>
  </r>
  <r>
    <n v="18"/>
    <x v="14"/>
    <x v="2"/>
    <x v="3"/>
    <x v="4"/>
    <m/>
    <m/>
    <m/>
    <m/>
  </r>
  <r>
    <n v="18"/>
    <x v="14"/>
    <x v="1"/>
    <x v="4"/>
    <x v="4"/>
    <m/>
    <m/>
    <m/>
    <m/>
  </r>
  <r>
    <n v="18"/>
    <x v="14"/>
    <x v="0"/>
    <x v="4"/>
    <x v="4"/>
    <m/>
    <m/>
    <m/>
    <m/>
  </r>
  <r>
    <n v="18"/>
    <x v="14"/>
    <x v="2"/>
    <x v="4"/>
    <x v="4"/>
    <m/>
    <m/>
    <m/>
    <m/>
  </r>
  <r>
    <n v="85"/>
    <x v="15"/>
    <x v="1"/>
    <x v="0"/>
    <x v="4"/>
    <n v="120.66510249696725"/>
    <n v="75.316983489141194"/>
    <n v="178.12737803660039"/>
    <n v="119.66510249696725"/>
  </r>
  <r>
    <n v="85"/>
    <x v="15"/>
    <x v="0"/>
    <x v="0"/>
    <x v="4"/>
    <n v="357.25628715180193"/>
    <n v="43.06647312029046"/>
    <n v="301.56105843848582"/>
    <n v="301.56105843848582"/>
  </r>
  <r>
    <n v="85"/>
    <x v="15"/>
    <x v="2"/>
    <x v="0"/>
    <x v="4"/>
    <n v="477.92138964876915"/>
    <n v="41.081721393078844"/>
    <n v="384.82313419593868"/>
    <n v="384.82313419593868"/>
  </r>
  <r>
    <n v="85"/>
    <x v="15"/>
    <x v="0"/>
    <x v="1"/>
    <x v="4"/>
    <n v="655.42559142721484"/>
    <n v="96.119663014392671"/>
    <n v="1234.7860247882609"/>
    <n v="654.42559142721484"/>
  </r>
  <r>
    <n v="85"/>
    <x v="15"/>
    <x v="1"/>
    <x v="1"/>
    <x v="4"/>
    <n v="1306.6124697494961"/>
    <n v="96.425410937700633"/>
    <n v="2469.4166289056147"/>
    <n v="1305.6124697494961"/>
  </r>
  <r>
    <n v="85"/>
    <x v="15"/>
    <x v="2"/>
    <x v="1"/>
    <x v="4"/>
    <n v="1962.0380611767109"/>
    <n v="96.323199808820618"/>
    <n v="3704.1997703050129"/>
    <n v="1961.0380611767109"/>
  </r>
  <r>
    <n v="85"/>
    <x v="15"/>
    <x v="0"/>
    <x v="8"/>
    <x v="4"/>
    <n v="2036.0671910955418"/>
    <n v="48.315945128689869"/>
    <n v="1928.140409392639"/>
    <n v="1928.140409392639"/>
  </r>
  <r>
    <n v="85"/>
    <x v="15"/>
    <x v="0"/>
    <x v="2"/>
    <x v="4"/>
    <n v="2205.2585136319294"/>
    <n v="36.487837090934377"/>
    <n v="1577.1162224204393"/>
    <n v="1577.1162224204393"/>
  </r>
  <r>
    <n v="85"/>
    <x v="15"/>
    <x v="1"/>
    <x v="2"/>
    <x v="4"/>
    <n v="2505.3280695557087"/>
    <n v="54.860550025367125"/>
    <n v="2693.8960474404212"/>
    <n v="2504.3280695557087"/>
  </r>
  <r>
    <n v="85"/>
    <x v="15"/>
    <x v="1"/>
    <x v="3"/>
    <x v="4"/>
    <n v="2717.6313490131579"/>
    <n v="28.738994504801589"/>
    <n v="1530.7990511451671"/>
    <n v="1530.7990511451671"/>
  </r>
  <r>
    <n v="85"/>
    <x v="15"/>
    <x v="0"/>
    <x v="3"/>
    <x v="4"/>
    <n v="3815.8733375894894"/>
    <n v="20.713964265924496"/>
    <n v="1549.220533579205"/>
    <n v="1549.220533579205"/>
  </r>
  <r>
    <n v="85"/>
    <x v="15"/>
    <x v="2"/>
    <x v="2"/>
    <x v="4"/>
    <n v="4710.5865831876381"/>
    <n v="38.818926902424124"/>
    <n v="3584.0543583098947"/>
    <n v="3584.0543583098947"/>
  </r>
  <r>
    <n v="85"/>
    <x v="15"/>
    <x v="2"/>
    <x v="3"/>
    <x v="4"/>
    <n v="6533.5046866026469"/>
    <n v="19.911948315562434"/>
    <n v="2549.8582297266898"/>
    <n v="2549.8582297266898"/>
  </r>
  <r>
    <n v="85"/>
    <x v="15"/>
    <x v="1"/>
    <x v="8"/>
    <x v="4"/>
    <n v="7948.9771507058904"/>
    <n v="55.099333541425175"/>
    <n v="8584.4735294622624"/>
    <n v="7947.9771507058904"/>
  </r>
  <r>
    <n v="85"/>
    <x v="15"/>
    <x v="0"/>
    <x v="7"/>
    <x v="4"/>
    <n v="9454.0863281567181"/>
    <n v="31.350249771438833"/>
    <n v="5809.2041678697797"/>
    <n v="5809.2041678697797"/>
  </r>
  <r>
    <n v="85"/>
    <x v="15"/>
    <x v="2"/>
    <x v="8"/>
    <x v="4"/>
    <n v="9985.0443418014329"/>
    <n v="53.262398110385213"/>
    <n v="10423.817174904394"/>
    <n v="9984.0443418014329"/>
  </r>
  <r>
    <n v="85"/>
    <x v="15"/>
    <x v="1"/>
    <x v="7"/>
    <x v="4"/>
    <n v="13645.92092861174"/>
    <n v="27.235254694052191"/>
    <n v="7284.3425877025038"/>
    <n v="7284.3425877025038"/>
  </r>
  <r>
    <n v="85"/>
    <x v="15"/>
    <x v="2"/>
    <x v="7"/>
    <x v="4"/>
    <n v="23100.007256768462"/>
    <n v="27.492795134682467"/>
    <n v="12447.641835552267"/>
    <n v="12447.641835552267"/>
  </r>
  <r>
    <n v="85"/>
    <x v="15"/>
    <x v="1"/>
    <x v="6"/>
    <x v="4"/>
    <n v="46232.615044498125"/>
    <n v="16.37366497499546"/>
    <n v="14837.148053268322"/>
    <n v="14837.148053268322"/>
  </r>
  <r>
    <n v="85"/>
    <x v="15"/>
    <x v="1"/>
    <x v="4"/>
    <x v="4"/>
    <n v="49762.182505299395"/>
    <n v="21.088547846372411"/>
    <n v="20568.478467377281"/>
    <n v="20568.478467377281"/>
  </r>
  <r>
    <n v="85"/>
    <x v="15"/>
    <x v="0"/>
    <x v="4"/>
    <x v="4"/>
    <n v="53569.183365375706"/>
    <n v="16.915303615386968"/>
    <n v="17760.324420651872"/>
    <n v="17760.324420651872"/>
  </r>
  <r>
    <n v="85"/>
    <x v="15"/>
    <x v="0"/>
    <x v="6"/>
    <x v="4"/>
    <n v="59683.725928303407"/>
    <n v="11.108991519332182"/>
    <n v="12995.309701521508"/>
    <n v="12995.309701521508"/>
  </r>
  <r>
    <n v="85"/>
    <x v="15"/>
    <x v="2"/>
    <x v="4"/>
    <x v="4"/>
    <n v="103331.3658706751"/>
    <n v="17.947379204509023"/>
    <n v="36348.733257217005"/>
    <n v="36348.733257217005"/>
  </r>
  <r>
    <n v="85"/>
    <x v="15"/>
    <x v="2"/>
    <x v="6"/>
    <x v="4"/>
    <n v="105916.34097280154"/>
    <n v="12.526080883334171"/>
    <n v="26003.646416285417"/>
    <n v="26003.646416285417"/>
  </r>
  <r>
    <n v="85"/>
    <x v="15"/>
    <x v="1"/>
    <x v="5"/>
    <x v="4"/>
    <m/>
    <m/>
    <m/>
    <m/>
  </r>
  <r>
    <n v="85"/>
    <x v="15"/>
    <x v="0"/>
    <x v="5"/>
    <x v="4"/>
    <m/>
    <m/>
    <m/>
    <m/>
  </r>
  <r>
    <n v="85"/>
    <x v="15"/>
    <x v="2"/>
    <x v="5"/>
    <x v="4"/>
    <m/>
    <m/>
    <m/>
    <m/>
  </r>
  <r>
    <n v="19"/>
    <x v="16"/>
    <x v="0"/>
    <x v="1"/>
    <x v="4"/>
    <n v="157.03309704077833"/>
    <n v="98.718167669181895"/>
    <n v="303.83958422433631"/>
    <n v="156.03309704077833"/>
  </r>
  <r>
    <n v="19"/>
    <x v="16"/>
    <x v="1"/>
    <x v="1"/>
    <x v="4"/>
    <n v="274.80791982136208"/>
    <n v="98.718167669181881"/>
    <n v="531.71927239258855"/>
    <n v="273.80791982136208"/>
  </r>
  <r>
    <n v="19"/>
    <x v="16"/>
    <x v="1"/>
    <x v="3"/>
    <x v="4"/>
    <n v="354.14782699561289"/>
    <n v="51.81344162855148"/>
    <n v="359.65250813354453"/>
    <n v="353.14782699561289"/>
  </r>
  <r>
    <n v="19"/>
    <x v="16"/>
    <x v="2"/>
    <x v="1"/>
    <x v="4"/>
    <n v="431.84101686214041"/>
    <n v="98.718167669181895"/>
    <n v="835.55885661692503"/>
    <n v="430.84101686214041"/>
  </r>
  <r>
    <n v="19"/>
    <x v="16"/>
    <x v="0"/>
    <x v="8"/>
    <x v="4"/>
    <n v="649.97026133680947"/>
    <n v="65.50479034416044"/>
    <n v="834.4928476966146"/>
    <n v="648.97026133680947"/>
  </r>
  <r>
    <n v="19"/>
    <x v="16"/>
    <x v="0"/>
    <x v="3"/>
    <x v="4"/>
    <n v="811.35252952330472"/>
    <n v="30.043172766507777"/>
    <n v="477.76184269263018"/>
    <n v="477.76184269263018"/>
  </r>
  <r>
    <n v="19"/>
    <x v="16"/>
    <x v="1"/>
    <x v="8"/>
    <x v="4"/>
    <n v="1130.9500055423964"/>
    <n v="73.762484123235154"/>
    <n v="1635.0649638286773"/>
    <n v="1129.9500055423964"/>
  </r>
  <r>
    <n v="19"/>
    <x v="16"/>
    <x v="2"/>
    <x v="3"/>
    <x v="4"/>
    <n v="1165.5003565189177"/>
    <n v="26.414205436084202"/>
    <n v="603.40101071723336"/>
    <n v="603.40101071723336"/>
  </r>
  <r>
    <n v="19"/>
    <x v="16"/>
    <x v="2"/>
    <x v="8"/>
    <x v="4"/>
    <n v="1780.9202668792057"/>
    <n v="70.289310524767558"/>
    <n v="2453.5212901070786"/>
    <n v="1779.9202668792057"/>
  </r>
  <r>
    <n v="19"/>
    <x v="16"/>
    <x v="0"/>
    <x v="0"/>
    <x v="4"/>
    <n v="3878.3679554483883"/>
    <n v="44.051130013468928"/>
    <n v="3348.5912244923607"/>
    <n v="3348.5912244923607"/>
  </r>
  <r>
    <n v="19"/>
    <x v="16"/>
    <x v="1"/>
    <x v="7"/>
    <x v="4"/>
    <n v="5549.6639881540368"/>
    <n v="28.608495336723706"/>
    <n v="3111.8437119795694"/>
    <n v="3111.8437119795694"/>
  </r>
  <r>
    <n v="19"/>
    <x v="16"/>
    <x v="0"/>
    <x v="7"/>
    <x v="4"/>
    <n v="5711.8802858923045"/>
    <n v="47.039458840941833"/>
    <n v="5266.2016492073153"/>
    <n v="5266.2016492073153"/>
  </r>
  <r>
    <n v="19"/>
    <x v="16"/>
    <x v="1"/>
    <x v="0"/>
    <x v="4"/>
    <n v="5917.6793787061988"/>
    <n v="42.686965759210807"/>
    <n v="4951.1124294512601"/>
    <n v="4951.1124294512601"/>
  </r>
  <r>
    <n v="19"/>
    <x v="16"/>
    <x v="1"/>
    <x v="4"/>
    <x v="4"/>
    <n v="9561.906392730094"/>
    <n v="29.4036709665694"/>
    <n v="5510.6409279454556"/>
    <n v="5510.6409279454556"/>
  </r>
  <r>
    <n v="19"/>
    <x v="16"/>
    <x v="2"/>
    <x v="0"/>
    <x v="4"/>
    <n v="9796.0473341545894"/>
    <n v="42.728783263434586"/>
    <n v="8204.0343942369764"/>
    <n v="8204.0343942369764"/>
  </r>
  <r>
    <n v="19"/>
    <x v="16"/>
    <x v="0"/>
    <x v="4"/>
    <x v="4"/>
    <n v="10923.709885052891"/>
    <n v="23.840320759742742"/>
    <n v="5104.3250519022558"/>
    <n v="5104.3250519022558"/>
  </r>
  <r>
    <n v="19"/>
    <x v="16"/>
    <x v="0"/>
    <x v="5"/>
    <x v="4"/>
    <n v="11233.022268659257"/>
    <n v="21.436809069618388"/>
    <n v="4719.6830115011935"/>
    <n v="4719.6830115011935"/>
  </r>
  <r>
    <n v="19"/>
    <x v="16"/>
    <x v="2"/>
    <x v="7"/>
    <x v="4"/>
    <n v="11261.544274046339"/>
    <n v="36.353783026912652"/>
    <n v="8024.2348468983628"/>
    <n v="8024.2348468983628"/>
  </r>
  <r>
    <n v="19"/>
    <x v="16"/>
    <x v="1"/>
    <x v="6"/>
    <x v="4"/>
    <n v="13174.876149999929"/>
    <n v="13.406243597771287"/>
    <n v="3461.8617411323767"/>
    <n v="3461.8617411323767"/>
  </r>
  <r>
    <n v="19"/>
    <x v="16"/>
    <x v="2"/>
    <x v="4"/>
    <x v="4"/>
    <n v="20485.616277782989"/>
    <n v="24.862057672779407"/>
    <n v="9982.5656378691165"/>
    <n v="9982.5656378691165"/>
  </r>
  <r>
    <n v="19"/>
    <x v="16"/>
    <x v="0"/>
    <x v="6"/>
    <x v="4"/>
    <n v="27977.38672944509"/>
    <n v="8.8412646862389188"/>
    <n v="4848.1674335641283"/>
    <n v="4848.1674335641283"/>
  </r>
  <r>
    <n v="19"/>
    <x v="16"/>
    <x v="1"/>
    <x v="5"/>
    <x v="4"/>
    <n v="40672.962101869729"/>
    <n v="29.999487305431771"/>
    <n v="23915.293000887224"/>
    <n v="23915.293000887224"/>
  </r>
  <r>
    <n v="19"/>
    <x v="16"/>
    <x v="2"/>
    <x v="6"/>
    <x v="4"/>
    <n v="41152.262879445021"/>
    <n v="8.5350863681030837"/>
    <n v="6884.2671112113358"/>
    <n v="6884.2671112113358"/>
  </r>
  <r>
    <n v="19"/>
    <x v="16"/>
    <x v="2"/>
    <x v="5"/>
    <x v="4"/>
    <n v="51905.984370528982"/>
    <n v="27.442470443803753"/>
    <n v="27918.797462117713"/>
    <n v="27918.797462117713"/>
  </r>
  <r>
    <n v="19"/>
    <x v="16"/>
    <x v="1"/>
    <x v="2"/>
    <x v="4"/>
    <m/>
    <m/>
    <m/>
    <m/>
  </r>
  <r>
    <n v="19"/>
    <x v="16"/>
    <x v="0"/>
    <x v="2"/>
    <x v="4"/>
    <m/>
    <m/>
    <m/>
    <m/>
  </r>
  <r>
    <n v="19"/>
    <x v="16"/>
    <x v="2"/>
    <x v="2"/>
    <x v="4"/>
    <m/>
    <m/>
    <m/>
    <m/>
  </r>
  <r>
    <n v="20"/>
    <x v="17"/>
    <x v="1"/>
    <x v="5"/>
    <x v="4"/>
    <n v="54.20276963023516"/>
    <n v="99.073243525075526"/>
    <n v="105.25286622807317"/>
    <n v="53.20276963023516"/>
  </r>
  <r>
    <n v="20"/>
    <x v="17"/>
    <x v="0"/>
    <x v="5"/>
    <x v="4"/>
    <n v="108.40553926047032"/>
    <n v="99.073243525075526"/>
    <n v="210.50573245614635"/>
    <n v="107.40553926047032"/>
  </r>
  <r>
    <n v="20"/>
    <x v="17"/>
    <x v="2"/>
    <x v="5"/>
    <x v="4"/>
    <n v="162.60830889070547"/>
    <n v="99.073243525075512"/>
    <n v="315.75859868421946"/>
    <n v="161.60830889070547"/>
  </r>
  <r>
    <n v="20"/>
    <x v="17"/>
    <x v="1"/>
    <x v="2"/>
    <x v="4"/>
    <n v="2688.7827180052786"/>
    <n v="22.592832443219223"/>
    <n v="1190.6454615126897"/>
    <n v="1190.6454615126897"/>
  </r>
  <r>
    <n v="20"/>
    <x v="17"/>
    <x v="1"/>
    <x v="1"/>
    <x v="4"/>
    <n v="3685.2804838141346"/>
    <n v="63.560247019684454"/>
    <n v="4591.0518226057538"/>
    <n v="3684.2804838141346"/>
  </r>
  <r>
    <n v="20"/>
    <x v="17"/>
    <x v="1"/>
    <x v="3"/>
    <x v="4"/>
    <n v="4541.3088214211957"/>
    <n v="14.622378014911455"/>
    <n v="1301.5327916777458"/>
    <n v="1301.5327916777458"/>
  </r>
  <r>
    <n v="20"/>
    <x v="17"/>
    <x v="0"/>
    <x v="1"/>
    <x v="4"/>
    <n v="4893.5620847841401"/>
    <n v="54.127239948719755"/>
    <n v="5191.5501796745411"/>
    <n v="4892.5620847841401"/>
  </r>
  <r>
    <n v="20"/>
    <x v="17"/>
    <x v="0"/>
    <x v="2"/>
    <x v="4"/>
    <n v="5326.8998491819666"/>
    <n v="12.374715411868996"/>
    <n v="1292.0098453586322"/>
    <n v="1292.0098453586322"/>
  </r>
  <r>
    <n v="20"/>
    <x v="17"/>
    <x v="0"/>
    <x v="3"/>
    <x v="4"/>
    <n v="7034.5797293847982"/>
    <n v="11.380549421622661"/>
    <n v="1569.1246925039295"/>
    <n v="1569.1246925039295"/>
  </r>
  <r>
    <n v="20"/>
    <x v="17"/>
    <x v="2"/>
    <x v="2"/>
    <x v="4"/>
    <n v="8015.6825671872457"/>
    <n v="14.24203982799547"/>
    <n v="2237.5295392608145"/>
    <n v="2237.5295392608145"/>
  </r>
  <r>
    <n v="20"/>
    <x v="17"/>
    <x v="2"/>
    <x v="1"/>
    <x v="4"/>
    <n v="8578.8425685982747"/>
    <n v="49.193427250191192"/>
    <n v="8271.6442886679779"/>
    <n v="8271.6442886679779"/>
  </r>
  <r>
    <n v="20"/>
    <x v="17"/>
    <x v="2"/>
    <x v="3"/>
    <x v="4"/>
    <n v="11575.888550805994"/>
    <n v="11.034409590438779"/>
    <n v="2503.5686746001365"/>
    <n v="2503.5686746001365"/>
  </r>
  <r>
    <n v="20"/>
    <x v="17"/>
    <x v="0"/>
    <x v="4"/>
    <x v="4"/>
    <n v="23437.393101949248"/>
    <n v="15.237094051808073"/>
    <n v="6999.5081552625306"/>
    <n v="6999.5081552625306"/>
  </r>
  <r>
    <n v="20"/>
    <x v="17"/>
    <x v="1"/>
    <x v="6"/>
    <x v="4"/>
    <n v="23561.38061723542"/>
    <n v="8.6387613007371744"/>
    <n v="3989.4064041350016"/>
    <n v="3989.4064041350016"/>
  </r>
  <r>
    <n v="20"/>
    <x v="17"/>
    <x v="0"/>
    <x v="8"/>
    <x v="4"/>
    <n v="23804.398218178198"/>
    <n v="20.645440224059499"/>
    <n v="9632.4646974688858"/>
    <n v="9632.4646974688858"/>
  </r>
  <r>
    <n v="20"/>
    <x v="17"/>
    <x v="0"/>
    <x v="6"/>
    <x v="4"/>
    <n v="26056.862668663984"/>
    <n v="6.9454892708887979"/>
    <n v="3547.1621379252792"/>
    <n v="3547.1621379252792"/>
  </r>
  <r>
    <n v="20"/>
    <x v="17"/>
    <x v="1"/>
    <x v="4"/>
    <x v="4"/>
    <n v="26567.098560539391"/>
    <n v="15.836167754422029"/>
    <n v="8246.1321792381295"/>
    <n v="8246.1321792381295"/>
  </r>
  <r>
    <n v="20"/>
    <x v="17"/>
    <x v="1"/>
    <x v="8"/>
    <x v="4"/>
    <n v="46758.938613916063"/>
    <n v="21.760796949004607"/>
    <n v="19943.230667076608"/>
    <n v="19943.230667076608"/>
  </r>
  <r>
    <n v="20"/>
    <x v="17"/>
    <x v="2"/>
    <x v="6"/>
    <x v="4"/>
    <n v="49618.243285899393"/>
    <n v="6.9612609947632658"/>
    <n v="6769.9486156501926"/>
    <n v="6769.9486156501926"/>
  </r>
  <r>
    <n v="20"/>
    <x v="17"/>
    <x v="2"/>
    <x v="4"/>
    <x v="4"/>
    <n v="50004.491662488617"/>
    <n v="15.001803002707707"/>
    <n v="14703.087650155407"/>
    <n v="14703.087650155407"/>
  </r>
  <r>
    <n v="20"/>
    <x v="17"/>
    <x v="0"/>
    <x v="7"/>
    <x v="4"/>
    <n v="58597.923506715946"/>
    <n v="18.678769434847005"/>
    <n v="21452.927209837871"/>
    <n v="21452.927209837871"/>
  </r>
  <r>
    <n v="20"/>
    <x v="17"/>
    <x v="2"/>
    <x v="8"/>
    <x v="4"/>
    <n v="70563.336832094254"/>
    <n v="19.564916499815617"/>
    <n v="27059.089544138442"/>
    <n v="27059.089544138442"/>
  </r>
  <r>
    <n v="20"/>
    <x v="17"/>
    <x v="1"/>
    <x v="7"/>
    <x v="4"/>
    <n v="90152.878014107162"/>
    <n v="22.366999277847977"/>
    <n v="39522.407405774051"/>
    <n v="39522.407405774051"/>
  </r>
  <r>
    <n v="20"/>
    <x v="17"/>
    <x v="2"/>
    <x v="7"/>
    <x v="4"/>
    <n v="148750.80152082312"/>
    <n v="19.608459529205707"/>
    <n v="57168.771802536226"/>
    <n v="57168.771802536226"/>
  </r>
  <r>
    <n v="20"/>
    <x v="17"/>
    <x v="1"/>
    <x v="0"/>
    <x v="4"/>
    <m/>
    <m/>
    <m/>
    <m/>
  </r>
  <r>
    <n v="20"/>
    <x v="17"/>
    <x v="0"/>
    <x v="0"/>
    <x v="4"/>
    <m/>
    <m/>
    <m/>
    <m/>
  </r>
  <r>
    <n v="20"/>
    <x v="17"/>
    <x v="2"/>
    <x v="0"/>
    <x v="4"/>
    <m/>
    <m/>
    <m/>
    <m/>
  </r>
  <r>
    <n v="27"/>
    <x v="18"/>
    <x v="1"/>
    <x v="2"/>
    <x v="4"/>
    <m/>
    <m/>
    <m/>
    <m/>
  </r>
  <r>
    <n v="27"/>
    <x v="18"/>
    <x v="0"/>
    <x v="2"/>
    <x v="4"/>
    <m/>
    <m/>
    <m/>
    <m/>
  </r>
  <r>
    <n v="27"/>
    <x v="18"/>
    <x v="2"/>
    <x v="2"/>
    <x v="4"/>
    <m/>
    <m/>
    <m/>
    <m/>
  </r>
  <r>
    <n v="27"/>
    <x v="18"/>
    <x v="1"/>
    <x v="1"/>
    <x v="4"/>
    <m/>
    <m/>
    <m/>
    <m/>
  </r>
  <r>
    <n v="27"/>
    <x v="18"/>
    <x v="0"/>
    <x v="1"/>
    <x v="4"/>
    <m/>
    <m/>
    <m/>
    <m/>
  </r>
  <r>
    <n v="27"/>
    <x v="18"/>
    <x v="2"/>
    <x v="1"/>
    <x v="4"/>
    <m/>
    <m/>
    <m/>
    <m/>
  </r>
  <r>
    <n v="27"/>
    <x v="18"/>
    <x v="1"/>
    <x v="6"/>
    <x v="4"/>
    <m/>
    <m/>
    <m/>
    <m/>
  </r>
  <r>
    <n v="27"/>
    <x v="18"/>
    <x v="0"/>
    <x v="6"/>
    <x v="4"/>
    <m/>
    <m/>
    <m/>
    <m/>
  </r>
  <r>
    <n v="27"/>
    <x v="18"/>
    <x v="2"/>
    <x v="6"/>
    <x v="4"/>
    <m/>
    <m/>
    <m/>
    <m/>
  </r>
  <r>
    <n v="27"/>
    <x v="18"/>
    <x v="1"/>
    <x v="0"/>
    <x v="4"/>
    <m/>
    <m/>
    <m/>
    <m/>
  </r>
  <r>
    <n v="27"/>
    <x v="18"/>
    <x v="0"/>
    <x v="0"/>
    <x v="4"/>
    <m/>
    <m/>
    <m/>
    <m/>
  </r>
  <r>
    <n v="27"/>
    <x v="18"/>
    <x v="2"/>
    <x v="0"/>
    <x v="4"/>
    <m/>
    <m/>
    <m/>
    <m/>
  </r>
  <r>
    <n v="27"/>
    <x v="18"/>
    <x v="1"/>
    <x v="5"/>
    <x v="4"/>
    <m/>
    <m/>
    <m/>
    <m/>
  </r>
  <r>
    <n v="27"/>
    <x v="18"/>
    <x v="0"/>
    <x v="5"/>
    <x v="4"/>
    <m/>
    <m/>
    <m/>
    <m/>
  </r>
  <r>
    <n v="27"/>
    <x v="18"/>
    <x v="2"/>
    <x v="5"/>
    <x v="4"/>
    <m/>
    <m/>
    <m/>
    <m/>
  </r>
  <r>
    <n v="27"/>
    <x v="18"/>
    <x v="1"/>
    <x v="8"/>
    <x v="4"/>
    <m/>
    <m/>
    <m/>
    <m/>
  </r>
  <r>
    <n v="27"/>
    <x v="18"/>
    <x v="0"/>
    <x v="8"/>
    <x v="4"/>
    <m/>
    <m/>
    <m/>
    <m/>
  </r>
  <r>
    <n v="27"/>
    <x v="18"/>
    <x v="2"/>
    <x v="8"/>
    <x v="4"/>
    <m/>
    <m/>
    <m/>
    <m/>
  </r>
  <r>
    <n v="27"/>
    <x v="18"/>
    <x v="1"/>
    <x v="7"/>
    <x v="4"/>
    <m/>
    <m/>
    <m/>
    <m/>
  </r>
  <r>
    <n v="27"/>
    <x v="18"/>
    <x v="0"/>
    <x v="7"/>
    <x v="4"/>
    <m/>
    <m/>
    <m/>
    <m/>
  </r>
  <r>
    <n v="27"/>
    <x v="18"/>
    <x v="2"/>
    <x v="7"/>
    <x v="4"/>
    <m/>
    <m/>
    <m/>
    <m/>
  </r>
  <r>
    <n v="27"/>
    <x v="18"/>
    <x v="1"/>
    <x v="3"/>
    <x v="4"/>
    <m/>
    <m/>
    <m/>
    <m/>
  </r>
  <r>
    <n v="27"/>
    <x v="18"/>
    <x v="0"/>
    <x v="3"/>
    <x v="4"/>
    <m/>
    <m/>
    <m/>
    <m/>
  </r>
  <r>
    <n v="27"/>
    <x v="18"/>
    <x v="2"/>
    <x v="3"/>
    <x v="4"/>
    <m/>
    <m/>
    <m/>
    <m/>
  </r>
  <r>
    <n v="27"/>
    <x v="18"/>
    <x v="1"/>
    <x v="4"/>
    <x v="4"/>
    <m/>
    <m/>
    <m/>
    <m/>
  </r>
  <r>
    <n v="27"/>
    <x v="18"/>
    <x v="0"/>
    <x v="4"/>
    <x v="4"/>
    <m/>
    <m/>
    <m/>
    <m/>
  </r>
  <r>
    <n v="27"/>
    <x v="18"/>
    <x v="2"/>
    <x v="4"/>
    <x v="4"/>
    <m/>
    <m/>
    <m/>
    <m/>
  </r>
  <r>
    <n v="23"/>
    <x v="19"/>
    <x v="0"/>
    <x v="0"/>
    <x v="4"/>
    <n v="123.18590127974255"/>
    <n v="51.947290141821526"/>
    <n v="125.42380560114718"/>
    <n v="122.18590127974255"/>
  </r>
  <r>
    <n v="23"/>
    <x v="19"/>
    <x v="1"/>
    <x v="0"/>
    <x v="4"/>
    <n v="299.01454366592765"/>
    <n v="65.851214718730688"/>
    <n v="385.93323001177822"/>
    <n v="298.01454366592765"/>
  </r>
  <r>
    <n v="23"/>
    <x v="19"/>
    <x v="2"/>
    <x v="0"/>
    <x v="4"/>
    <n v="422.2004449456702"/>
    <n v="60.586649827304704"/>
    <n v="501.362326091169"/>
    <n v="421.2004449456702"/>
  </r>
  <r>
    <n v="23"/>
    <x v="19"/>
    <x v="1"/>
    <x v="2"/>
    <x v="4"/>
    <n v="1770.1300184375154"/>
    <n v="36.116135715005463"/>
    <n v="1253.0330171902508"/>
    <n v="1253.0330171902508"/>
  </r>
  <r>
    <n v="23"/>
    <x v="19"/>
    <x v="1"/>
    <x v="3"/>
    <x v="4"/>
    <n v="2335.2993162734692"/>
    <n v="27.281066988536839"/>
    <n v="1248.7053588765996"/>
    <n v="1248.7053588765996"/>
  </r>
  <r>
    <n v="23"/>
    <x v="19"/>
    <x v="0"/>
    <x v="3"/>
    <x v="4"/>
    <n v="2946.6837592799475"/>
    <n v="20.420024324426056"/>
    <n v="1179.3585392013997"/>
    <n v="1179.3585392013997"/>
  </r>
  <r>
    <n v="23"/>
    <x v="19"/>
    <x v="0"/>
    <x v="7"/>
    <x v="4"/>
    <n v="4717.7171876741722"/>
    <n v="54.718414583386433"/>
    <n v="5059.6616972615357"/>
    <n v="4716.7171876741722"/>
  </r>
  <r>
    <n v="23"/>
    <x v="19"/>
    <x v="2"/>
    <x v="3"/>
    <x v="4"/>
    <n v="5281.9830755534167"/>
    <n v="20.957285273836941"/>
    <n v="2169.6421120686509"/>
    <n v="2169.6421120686509"/>
  </r>
  <r>
    <n v="23"/>
    <x v="19"/>
    <x v="0"/>
    <x v="8"/>
    <x v="4"/>
    <n v="5910.3196934828338"/>
    <n v="55.795386931072656"/>
    <n v="6463.4640540105838"/>
    <n v="5909.3196934828338"/>
  </r>
  <r>
    <n v="23"/>
    <x v="19"/>
    <x v="0"/>
    <x v="2"/>
    <x v="4"/>
    <n v="6845.4582541176242"/>
    <n v="19.566118299672222"/>
    <n v="2625.2053019044483"/>
    <n v="2625.2053019044483"/>
  </r>
  <r>
    <n v="23"/>
    <x v="19"/>
    <x v="1"/>
    <x v="7"/>
    <x v="4"/>
    <n v="7967.5149171612775"/>
    <n v="65.389834064244241"/>
    <n v="10211.491775416307"/>
    <n v="7966.5149171612775"/>
  </r>
  <r>
    <n v="23"/>
    <x v="19"/>
    <x v="2"/>
    <x v="2"/>
    <x v="4"/>
    <n v="8615.5882725551401"/>
    <n v="20.380577464448219"/>
    <n v="3441.5770181357921"/>
    <n v="3441.5770181357921"/>
  </r>
  <r>
    <n v="23"/>
    <x v="19"/>
    <x v="0"/>
    <x v="1"/>
    <x v="4"/>
    <n v="8759.3384915385941"/>
    <n v="46.78419633511249"/>
    <n v="8032.0527903754537"/>
    <n v="8032.0527903754537"/>
  </r>
  <r>
    <n v="23"/>
    <x v="19"/>
    <x v="1"/>
    <x v="8"/>
    <x v="4"/>
    <n v="12512.627705606317"/>
    <n v="57.307093344430982"/>
    <n v="14054.421548622171"/>
    <n v="12511.627705606317"/>
  </r>
  <r>
    <n v="23"/>
    <x v="19"/>
    <x v="2"/>
    <x v="7"/>
    <x v="4"/>
    <n v="12685.23210483545"/>
    <n v="58.043339873269886"/>
    <n v="14431.347473272663"/>
    <n v="12684.23210483545"/>
  </r>
  <r>
    <n v="23"/>
    <x v="19"/>
    <x v="1"/>
    <x v="6"/>
    <x v="4"/>
    <n v="16448.39112827291"/>
    <n v="18.723033706352954"/>
    <n v="6036.0901175946383"/>
    <n v="6036.0901175946383"/>
  </r>
  <r>
    <n v="23"/>
    <x v="19"/>
    <x v="2"/>
    <x v="8"/>
    <x v="4"/>
    <n v="18422.947399089149"/>
    <n v="55.789337242580949"/>
    <n v="20144.958898822235"/>
    <n v="18421.947399089149"/>
  </r>
  <r>
    <n v="23"/>
    <x v="19"/>
    <x v="1"/>
    <x v="1"/>
    <x v="4"/>
    <n v="27006.159368392669"/>
    <n v="81.166888586316503"/>
    <n v="42963.316200533249"/>
    <n v="27005.159368392669"/>
  </r>
  <r>
    <n v="23"/>
    <x v="19"/>
    <x v="0"/>
    <x v="4"/>
    <x v="4"/>
    <n v="29948.760478237891"/>
    <n v="20.172748175215478"/>
    <n v="11841.31654443184"/>
    <n v="11841.31654443184"/>
  </r>
  <r>
    <n v="23"/>
    <x v="19"/>
    <x v="1"/>
    <x v="4"/>
    <x v="4"/>
    <n v="30083.038810780254"/>
    <n v="24.231748608183327"/>
    <n v="14287.706823127768"/>
    <n v="14287.706823127768"/>
  </r>
  <r>
    <n v="23"/>
    <x v="19"/>
    <x v="0"/>
    <x v="6"/>
    <x v="4"/>
    <n v="33465.524328952568"/>
    <n v="10.669622502963072"/>
    <n v="6998.4644244915498"/>
    <n v="6998.4644244915498"/>
  </r>
  <r>
    <n v="23"/>
    <x v="19"/>
    <x v="2"/>
    <x v="1"/>
    <x v="4"/>
    <n v="35765.497859931267"/>
    <n v="63.635449290025846"/>
    <n v="44608.68909780441"/>
    <n v="35764.497859931267"/>
  </r>
  <r>
    <n v="23"/>
    <x v="19"/>
    <x v="2"/>
    <x v="6"/>
    <x v="4"/>
    <n v="49913.915457225477"/>
    <n v="11.387690957516259"/>
    <n v="11140.723176646961"/>
    <n v="11140.723176646961"/>
  </r>
  <r>
    <n v="23"/>
    <x v="19"/>
    <x v="2"/>
    <x v="4"/>
    <x v="4"/>
    <n v="60031.799289018149"/>
    <n v="21.815755931172014"/>
    <n v="25668.925995407179"/>
    <n v="25668.925995407179"/>
  </r>
  <r>
    <n v="23"/>
    <x v="19"/>
    <x v="1"/>
    <x v="5"/>
    <x v="4"/>
    <m/>
    <m/>
    <m/>
    <m/>
  </r>
  <r>
    <n v="23"/>
    <x v="19"/>
    <x v="0"/>
    <x v="5"/>
    <x v="4"/>
    <m/>
    <m/>
    <m/>
    <m/>
  </r>
  <r>
    <n v="23"/>
    <x v="19"/>
    <x v="2"/>
    <x v="5"/>
    <x v="4"/>
    <m/>
    <m/>
    <m/>
    <m/>
  </r>
  <r>
    <n v="25"/>
    <x v="20"/>
    <x v="0"/>
    <x v="1"/>
    <x v="4"/>
    <n v="162.39219547749113"/>
    <n v="66.78890447577993"/>
    <n v="212.58153789462338"/>
    <n v="161.39219547749113"/>
  </r>
  <r>
    <n v="25"/>
    <x v="20"/>
    <x v="1"/>
    <x v="2"/>
    <x v="4"/>
    <n v="919.6541742365946"/>
    <n v="30.07080643386854"/>
    <n v="542.03295612752981"/>
    <n v="542.03295612752981"/>
  </r>
  <r>
    <n v="25"/>
    <x v="20"/>
    <x v="1"/>
    <x v="1"/>
    <x v="4"/>
    <n v="1298.7965053499559"/>
    <n v="98.369831281909498"/>
    <n v="2504.1429047758529"/>
    <n v="1297.7965053499559"/>
  </r>
  <r>
    <n v="25"/>
    <x v="20"/>
    <x v="2"/>
    <x v="1"/>
    <x v="4"/>
    <n v="1461.1887008274468"/>
    <n v="89.802221770214828"/>
    <n v="2571.8726384928341"/>
    <n v="1460.1887008274468"/>
  </r>
  <r>
    <n v="25"/>
    <x v="20"/>
    <x v="0"/>
    <x v="2"/>
    <x v="4"/>
    <n v="2822.6782718772029"/>
    <n v="15.563224395354174"/>
    <n v="861.02751668586268"/>
    <n v="861.02751668586268"/>
  </r>
  <r>
    <n v="25"/>
    <x v="20"/>
    <x v="0"/>
    <x v="5"/>
    <x v="4"/>
    <n v="2832.0521968263656"/>
    <n v="61.084699102250831"/>
    <n v="3390.703103186137"/>
    <n v="2831.0521968263656"/>
  </r>
  <r>
    <n v="25"/>
    <x v="20"/>
    <x v="1"/>
    <x v="5"/>
    <x v="4"/>
    <n v="3173.1023159409069"/>
    <n v="40.196031287249504"/>
    <n v="2499.903951396409"/>
    <n v="2499.903951396409"/>
  </r>
  <r>
    <n v="25"/>
    <x v="20"/>
    <x v="2"/>
    <x v="2"/>
    <x v="4"/>
    <n v="3742.3324461137972"/>
    <n v="16.436108408261305"/>
    <n v="1205.5838829679694"/>
    <n v="1205.5838829679694"/>
  </r>
  <r>
    <n v="25"/>
    <x v="20"/>
    <x v="1"/>
    <x v="3"/>
    <x v="4"/>
    <n v="4410.8820390296551"/>
    <n v="17.153977993895719"/>
    <n v="1483.0177992512176"/>
    <n v="1483.0177992512176"/>
  </r>
  <r>
    <n v="25"/>
    <x v="20"/>
    <x v="0"/>
    <x v="3"/>
    <x v="4"/>
    <n v="5420.7610218347945"/>
    <n v="17.285404641873921"/>
    <n v="1836.5209354945225"/>
    <n v="1836.5209354945225"/>
  </r>
  <r>
    <n v="25"/>
    <x v="20"/>
    <x v="0"/>
    <x v="8"/>
    <x v="4"/>
    <n v="5615.9653069367905"/>
    <n v="15.639241053438536"/>
    <n v="1721.4569295854751"/>
    <n v="1721.4569295854751"/>
  </r>
  <r>
    <n v="25"/>
    <x v="20"/>
    <x v="2"/>
    <x v="5"/>
    <x v="4"/>
    <n v="6005.1545127672725"/>
    <n v="47.291605723093092"/>
    <n v="5566.2706306712444"/>
    <n v="5566.2706306712444"/>
  </r>
  <r>
    <n v="25"/>
    <x v="20"/>
    <x v="2"/>
    <x v="3"/>
    <x v="4"/>
    <n v="9831.6430608644496"/>
    <n v="14.20421787859159"/>
    <n v="2737.1556827648105"/>
    <n v="2737.1556827648105"/>
  </r>
  <r>
    <n v="25"/>
    <x v="20"/>
    <x v="1"/>
    <x v="8"/>
    <x v="4"/>
    <n v="10903.385904100152"/>
    <n v="23.924676513015868"/>
    <n v="5112.8556207825941"/>
    <n v="5112.8556207825941"/>
  </r>
  <r>
    <n v="25"/>
    <x v="20"/>
    <x v="0"/>
    <x v="7"/>
    <x v="4"/>
    <n v="13250.733837282734"/>
    <n v="11.706912010832719"/>
    <n v="3040.4534321958422"/>
    <n v="3040.4534321958422"/>
  </r>
  <r>
    <n v="25"/>
    <x v="20"/>
    <x v="0"/>
    <x v="0"/>
    <x v="4"/>
    <n v="15775.908784528545"/>
    <n v="52.901280413862239"/>
    <n v="16357.489178119598"/>
    <n v="15774.908784528545"/>
  </r>
  <r>
    <n v="25"/>
    <x v="20"/>
    <x v="2"/>
    <x v="8"/>
    <x v="4"/>
    <n v="16519.351211036945"/>
    <n v="19.95119420251914"/>
    <n v="6459.7833685759497"/>
    <n v="6459.7833685759497"/>
  </r>
  <r>
    <n v="25"/>
    <x v="20"/>
    <x v="1"/>
    <x v="0"/>
    <x v="4"/>
    <n v="27733.474085364734"/>
    <n v="44.671064013260697"/>
    <n v="24282.12240507772"/>
    <n v="24282.12240507772"/>
  </r>
  <r>
    <n v="25"/>
    <x v="20"/>
    <x v="1"/>
    <x v="6"/>
    <x v="4"/>
    <n v="28456.101375831699"/>
    <n v="9.1492318940473929"/>
    <n v="5102.8888176449036"/>
    <n v="5102.8888176449036"/>
  </r>
  <r>
    <n v="25"/>
    <x v="20"/>
    <x v="1"/>
    <x v="4"/>
    <x v="4"/>
    <n v="29092.595219518429"/>
    <n v="19.838729393735758"/>
    <n v="11312.338428861727"/>
    <n v="11312.338428861727"/>
  </r>
  <r>
    <n v="25"/>
    <x v="20"/>
    <x v="1"/>
    <x v="7"/>
    <x v="4"/>
    <n v="30256.691596992019"/>
    <n v="13.256356356341085"/>
    <n v="7861.4323250832849"/>
    <n v="7861.4323250832849"/>
  </r>
  <r>
    <n v="25"/>
    <x v="20"/>
    <x v="0"/>
    <x v="6"/>
    <x v="4"/>
    <n v="41508.198350208491"/>
    <n v="7.7102248567663443"/>
    <n v="6272.7358365155587"/>
    <n v="6272.7358365155587"/>
  </r>
  <r>
    <n v="25"/>
    <x v="20"/>
    <x v="2"/>
    <x v="7"/>
    <x v="4"/>
    <n v="43507.425434274766"/>
    <n v="12.156397508680417"/>
    <n v="10366.313739903009"/>
    <n v="10366.313739903009"/>
  </r>
  <r>
    <n v="25"/>
    <x v="20"/>
    <x v="2"/>
    <x v="0"/>
    <x v="4"/>
    <n v="43509.382869893263"/>
    <n v="44.941792603743927"/>
    <n v="38325.637360610381"/>
    <n v="38325.637360610381"/>
  </r>
  <r>
    <n v="25"/>
    <x v="20"/>
    <x v="0"/>
    <x v="4"/>
    <x v="4"/>
    <n v="48089.848202886955"/>
    <n v="16.075129300342812"/>
    <n v="15151.790346747217"/>
    <n v="15151.790346747217"/>
  </r>
  <r>
    <n v="25"/>
    <x v="20"/>
    <x v="2"/>
    <x v="6"/>
    <x v="4"/>
    <n v="69964.29972604019"/>
    <n v="7.623158703627225"/>
    <n v="10453.639623835043"/>
    <n v="10453.639623835043"/>
  </r>
  <r>
    <n v="25"/>
    <x v="20"/>
    <x v="2"/>
    <x v="4"/>
    <x v="4"/>
    <n v="77182.443422405398"/>
    <n v="16.386019505821324"/>
    <n v="24788.375259159115"/>
    <n v="24788.375259159115"/>
  </r>
  <r>
    <n v="94"/>
    <x v="21"/>
    <x v="1"/>
    <x v="2"/>
    <x v="4"/>
    <m/>
    <m/>
    <m/>
    <m/>
  </r>
  <r>
    <n v="94"/>
    <x v="21"/>
    <x v="0"/>
    <x v="2"/>
    <x v="4"/>
    <m/>
    <m/>
    <m/>
    <m/>
  </r>
  <r>
    <n v="94"/>
    <x v="21"/>
    <x v="2"/>
    <x v="2"/>
    <x v="4"/>
    <m/>
    <m/>
    <m/>
    <m/>
  </r>
  <r>
    <n v="94"/>
    <x v="21"/>
    <x v="1"/>
    <x v="1"/>
    <x v="4"/>
    <m/>
    <m/>
    <m/>
    <m/>
  </r>
  <r>
    <n v="94"/>
    <x v="21"/>
    <x v="0"/>
    <x v="1"/>
    <x v="4"/>
    <m/>
    <m/>
    <m/>
    <m/>
  </r>
  <r>
    <n v="94"/>
    <x v="21"/>
    <x v="2"/>
    <x v="1"/>
    <x v="4"/>
    <m/>
    <m/>
    <m/>
    <m/>
  </r>
  <r>
    <n v="94"/>
    <x v="21"/>
    <x v="1"/>
    <x v="6"/>
    <x v="4"/>
    <m/>
    <m/>
    <m/>
    <m/>
  </r>
  <r>
    <n v="94"/>
    <x v="21"/>
    <x v="0"/>
    <x v="6"/>
    <x v="4"/>
    <m/>
    <m/>
    <m/>
    <m/>
  </r>
  <r>
    <n v="94"/>
    <x v="21"/>
    <x v="2"/>
    <x v="6"/>
    <x v="4"/>
    <m/>
    <m/>
    <m/>
    <m/>
  </r>
  <r>
    <n v="94"/>
    <x v="21"/>
    <x v="1"/>
    <x v="0"/>
    <x v="4"/>
    <m/>
    <m/>
    <m/>
    <m/>
  </r>
  <r>
    <n v="94"/>
    <x v="21"/>
    <x v="0"/>
    <x v="0"/>
    <x v="4"/>
    <m/>
    <m/>
    <m/>
    <m/>
  </r>
  <r>
    <n v="94"/>
    <x v="21"/>
    <x v="2"/>
    <x v="0"/>
    <x v="4"/>
    <m/>
    <m/>
    <m/>
    <m/>
  </r>
  <r>
    <n v="94"/>
    <x v="21"/>
    <x v="1"/>
    <x v="5"/>
    <x v="4"/>
    <m/>
    <m/>
    <m/>
    <m/>
  </r>
  <r>
    <n v="94"/>
    <x v="21"/>
    <x v="0"/>
    <x v="5"/>
    <x v="4"/>
    <m/>
    <m/>
    <m/>
    <m/>
  </r>
  <r>
    <n v="94"/>
    <x v="21"/>
    <x v="2"/>
    <x v="5"/>
    <x v="4"/>
    <m/>
    <m/>
    <m/>
    <m/>
  </r>
  <r>
    <n v="94"/>
    <x v="21"/>
    <x v="1"/>
    <x v="8"/>
    <x v="4"/>
    <m/>
    <m/>
    <m/>
    <m/>
  </r>
  <r>
    <n v="94"/>
    <x v="21"/>
    <x v="0"/>
    <x v="8"/>
    <x v="4"/>
    <m/>
    <m/>
    <m/>
    <m/>
  </r>
  <r>
    <n v="94"/>
    <x v="21"/>
    <x v="2"/>
    <x v="8"/>
    <x v="4"/>
    <m/>
    <m/>
    <m/>
    <m/>
  </r>
  <r>
    <n v="94"/>
    <x v="21"/>
    <x v="1"/>
    <x v="7"/>
    <x v="4"/>
    <m/>
    <m/>
    <m/>
    <m/>
  </r>
  <r>
    <n v="94"/>
    <x v="21"/>
    <x v="0"/>
    <x v="7"/>
    <x v="4"/>
    <m/>
    <m/>
    <m/>
    <m/>
  </r>
  <r>
    <n v="94"/>
    <x v="21"/>
    <x v="2"/>
    <x v="7"/>
    <x v="4"/>
    <m/>
    <m/>
    <m/>
    <m/>
  </r>
  <r>
    <n v="94"/>
    <x v="21"/>
    <x v="1"/>
    <x v="3"/>
    <x v="4"/>
    <m/>
    <m/>
    <m/>
    <m/>
  </r>
  <r>
    <n v="94"/>
    <x v="21"/>
    <x v="0"/>
    <x v="3"/>
    <x v="4"/>
    <m/>
    <m/>
    <m/>
    <m/>
  </r>
  <r>
    <n v="94"/>
    <x v="21"/>
    <x v="2"/>
    <x v="3"/>
    <x v="4"/>
    <m/>
    <m/>
    <m/>
    <m/>
  </r>
  <r>
    <n v="94"/>
    <x v="21"/>
    <x v="1"/>
    <x v="4"/>
    <x v="4"/>
    <m/>
    <m/>
    <m/>
    <m/>
  </r>
  <r>
    <n v="94"/>
    <x v="21"/>
    <x v="0"/>
    <x v="4"/>
    <x v="4"/>
    <m/>
    <m/>
    <m/>
    <m/>
  </r>
  <r>
    <n v="94"/>
    <x v="21"/>
    <x v="2"/>
    <x v="4"/>
    <x v="4"/>
    <m/>
    <m/>
    <m/>
    <m/>
  </r>
  <r>
    <n v="95"/>
    <x v="22"/>
    <x v="1"/>
    <x v="2"/>
    <x v="4"/>
    <m/>
    <m/>
    <m/>
    <m/>
  </r>
  <r>
    <n v="95"/>
    <x v="22"/>
    <x v="0"/>
    <x v="2"/>
    <x v="4"/>
    <m/>
    <m/>
    <m/>
    <m/>
  </r>
  <r>
    <n v="95"/>
    <x v="22"/>
    <x v="2"/>
    <x v="2"/>
    <x v="4"/>
    <m/>
    <m/>
    <m/>
    <m/>
  </r>
  <r>
    <n v="95"/>
    <x v="22"/>
    <x v="1"/>
    <x v="1"/>
    <x v="4"/>
    <m/>
    <m/>
    <m/>
    <m/>
  </r>
  <r>
    <n v="95"/>
    <x v="22"/>
    <x v="0"/>
    <x v="1"/>
    <x v="4"/>
    <m/>
    <m/>
    <m/>
    <m/>
  </r>
  <r>
    <n v="95"/>
    <x v="22"/>
    <x v="2"/>
    <x v="1"/>
    <x v="4"/>
    <m/>
    <m/>
    <m/>
    <m/>
  </r>
  <r>
    <n v="95"/>
    <x v="22"/>
    <x v="1"/>
    <x v="6"/>
    <x v="4"/>
    <m/>
    <m/>
    <m/>
    <m/>
  </r>
  <r>
    <n v="95"/>
    <x v="22"/>
    <x v="0"/>
    <x v="6"/>
    <x v="4"/>
    <m/>
    <m/>
    <m/>
    <m/>
  </r>
  <r>
    <n v="95"/>
    <x v="22"/>
    <x v="2"/>
    <x v="6"/>
    <x v="4"/>
    <m/>
    <m/>
    <m/>
    <m/>
  </r>
  <r>
    <n v="95"/>
    <x v="22"/>
    <x v="1"/>
    <x v="0"/>
    <x v="4"/>
    <m/>
    <m/>
    <m/>
    <m/>
  </r>
  <r>
    <n v="95"/>
    <x v="22"/>
    <x v="0"/>
    <x v="0"/>
    <x v="4"/>
    <m/>
    <m/>
    <m/>
    <m/>
  </r>
  <r>
    <n v="95"/>
    <x v="22"/>
    <x v="2"/>
    <x v="0"/>
    <x v="4"/>
    <m/>
    <m/>
    <m/>
    <m/>
  </r>
  <r>
    <n v="95"/>
    <x v="22"/>
    <x v="1"/>
    <x v="5"/>
    <x v="4"/>
    <m/>
    <m/>
    <m/>
    <m/>
  </r>
  <r>
    <n v="95"/>
    <x v="22"/>
    <x v="0"/>
    <x v="5"/>
    <x v="4"/>
    <m/>
    <m/>
    <m/>
    <m/>
  </r>
  <r>
    <n v="95"/>
    <x v="22"/>
    <x v="2"/>
    <x v="5"/>
    <x v="4"/>
    <m/>
    <m/>
    <m/>
    <m/>
  </r>
  <r>
    <n v="95"/>
    <x v="22"/>
    <x v="1"/>
    <x v="8"/>
    <x v="4"/>
    <m/>
    <m/>
    <m/>
    <m/>
  </r>
  <r>
    <n v="95"/>
    <x v="22"/>
    <x v="0"/>
    <x v="8"/>
    <x v="4"/>
    <m/>
    <m/>
    <m/>
    <m/>
  </r>
  <r>
    <n v="95"/>
    <x v="22"/>
    <x v="2"/>
    <x v="8"/>
    <x v="4"/>
    <m/>
    <m/>
    <m/>
    <m/>
  </r>
  <r>
    <n v="95"/>
    <x v="22"/>
    <x v="1"/>
    <x v="7"/>
    <x v="4"/>
    <m/>
    <m/>
    <m/>
    <m/>
  </r>
  <r>
    <n v="95"/>
    <x v="22"/>
    <x v="0"/>
    <x v="7"/>
    <x v="4"/>
    <m/>
    <m/>
    <m/>
    <m/>
  </r>
  <r>
    <n v="95"/>
    <x v="22"/>
    <x v="2"/>
    <x v="7"/>
    <x v="4"/>
    <m/>
    <m/>
    <m/>
    <m/>
  </r>
  <r>
    <n v="95"/>
    <x v="22"/>
    <x v="1"/>
    <x v="3"/>
    <x v="4"/>
    <m/>
    <m/>
    <m/>
    <m/>
  </r>
  <r>
    <n v="95"/>
    <x v="22"/>
    <x v="0"/>
    <x v="3"/>
    <x v="4"/>
    <m/>
    <m/>
    <m/>
    <m/>
  </r>
  <r>
    <n v="95"/>
    <x v="22"/>
    <x v="2"/>
    <x v="3"/>
    <x v="4"/>
    <m/>
    <m/>
    <m/>
    <m/>
  </r>
  <r>
    <n v="95"/>
    <x v="22"/>
    <x v="1"/>
    <x v="4"/>
    <x v="4"/>
    <m/>
    <m/>
    <m/>
    <m/>
  </r>
  <r>
    <n v="95"/>
    <x v="22"/>
    <x v="0"/>
    <x v="4"/>
    <x v="4"/>
    <m/>
    <m/>
    <m/>
    <m/>
  </r>
  <r>
    <n v="95"/>
    <x v="22"/>
    <x v="2"/>
    <x v="4"/>
    <x v="4"/>
    <m/>
    <m/>
    <m/>
    <m/>
  </r>
  <r>
    <n v="41"/>
    <x v="23"/>
    <x v="0"/>
    <x v="1"/>
    <x v="4"/>
    <n v="32.142857142857139"/>
    <n v="79.978460749213255"/>
    <n v="50.386430272004347"/>
    <n v="31.142857142857139"/>
  </r>
  <r>
    <n v="41"/>
    <x v="23"/>
    <x v="1"/>
    <x v="1"/>
    <x v="4"/>
    <n v="312.42857142857139"/>
    <n v="73.376106886290827"/>
    <n v="449.32592812889044"/>
    <n v="311.42857142857139"/>
  </r>
  <r>
    <n v="41"/>
    <x v="23"/>
    <x v="2"/>
    <x v="1"/>
    <x v="4"/>
    <n v="344.57142857142856"/>
    <n v="71.619965034807123"/>
    <n v="483.69259585907338"/>
    <n v="343.57142857142856"/>
  </r>
  <r>
    <n v="41"/>
    <x v="23"/>
    <x v="1"/>
    <x v="2"/>
    <x v="4"/>
    <n v="747.47838490602362"/>
    <n v="26.985850929630256"/>
    <n v="395.35826925661689"/>
    <n v="395.35826925661689"/>
  </r>
  <r>
    <n v="41"/>
    <x v="23"/>
    <x v="0"/>
    <x v="5"/>
    <x v="4"/>
    <n v="1257.9718105277805"/>
    <n v="25.465610917681136"/>
    <n v="627.88640517730244"/>
    <n v="627.88640517730244"/>
  </r>
  <r>
    <n v="41"/>
    <x v="23"/>
    <x v="0"/>
    <x v="0"/>
    <x v="4"/>
    <n v="1281.7207580976237"/>
    <n v="21.858671585522004"/>
    <n v="549.12757706580408"/>
    <n v="549.12757706580408"/>
  </r>
  <r>
    <n v="41"/>
    <x v="23"/>
    <x v="0"/>
    <x v="2"/>
    <x v="4"/>
    <n v="1666.2997859563786"/>
    <n v="19.27032878221301"/>
    <n v="629.35883661216735"/>
    <n v="629.35883661216735"/>
  </r>
  <r>
    <n v="41"/>
    <x v="23"/>
    <x v="1"/>
    <x v="3"/>
    <x v="4"/>
    <n v="1787.8094420909324"/>
    <n v="16.157701191216987"/>
    <n v="566.18305874197597"/>
    <n v="566.18305874197597"/>
  </r>
  <r>
    <n v="41"/>
    <x v="23"/>
    <x v="0"/>
    <x v="3"/>
    <x v="4"/>
    <n v="1829.1429984074896"/>
    <n v="14.422593502741341"/>
    <n v="517.06732411856672"/>
    <n v="517.06732411856672"/>
  </r>
  <r>
    <n v="41"/>
    <x v="23"/>
    <x v="1"/>
    <x v="5"/>
    <x v="4"/>
    <n v="2040.5327210103328"/>
    <n v="30.720802195865556"/>
    <n v="1228.661321088455"/>
    <n v="1228.661321088455"/>
  </r>
  <r>
    <n v="41"/>
    <x v="23"/>
    <x v="2"/>
    <x v="2"/>
    <x v="4"/>
    <n v="2413.778170862402"/>
    <n v="20.245166984028966"/>
    <n v="957.79990577766125"/>
    <n v="957.79990577766125"/>
  </r>
  <r>
    <n v="41"/>
    <x v="23"/>
    <x v="1"/>
    <x v="0"/>
    <x v="4"/>
    <n v="2457.2222280207352"/>
    <n v="38.81877235170473"/>
    <n v="1869.5724656268781"/>
    <n v="1869.5724656268781"/>
  </r>
  <r>
    <n v="41"/>
    <x v="23"/>
    <x v="2"/>
    <x v="5"/>
    <x v="4"/>
    <n v="3298.504531538114"/>
    <n v="27.27460249212232"/>
    <n v="1763.3218383568576"/>
    <n v="1763.3218383568576"/>
  </r>
  <r>
    <n v="41"/>
    <x v="23"/>
    <x v="0"/>
    <x v="8"/>
    <x v="4"/>
    <n v="3356.4386459311836"/>
    <n v="43.558336450445942"/>
    <n v="2865.5373227690939"/>
    <n v="2865.5373227690939"/>
  </r>
  <r>
    <n v="41"/>
    <x v="23"/>
    <x v="2"/>
    <x v="3"/>
    <x v="4"/>
    <n v="3616.9524404984213"/>
    <n v="12.195002649946368"/>
    <n v="864.53139409352139"/>
    <n v="864.53139409352139"/>
  </r>
  <r>
    <n v="41"/>
    <x v="23"/>
    <x v="2"/>
    <x v="0"/>
    <x v="4"/>
    <n v="3738.9429861183585"/>
    <n v="31.121304097860108"/>
    <n v="2280.6713208407914"/>
    <n v="2280.6713208407914"/>
  </r>
  <r>
    <n v="41"/>
    <x v="23"/>
    <x v="1"/>
    <x v="8"/>
    <x v="4"/>
    <n v="6207.3433466409215"/>
    <n v="28.638716334359888"/>
    <n v="3484.2987677707406"/>
    <n v="3484.2987677707406"/>
  </r>
  <r>
    <n v="41"/>
    <x v="23"/>
    <x v="0"/>
    <x v="7"/>
    <x v="4"/>
    <n v="6277.8587724982299"/>
    <n v="33.720719554583027"/>
    <n v="4149.200735385557"/>
    <n v="4149.200735385557"/>
  </r>
  <r>
    <n v="41"/>
    <x v="23"/>
    <x v="1"/>
    <x v="7"/>
    <x v="4"/>
    <n v="9439.5925413723926"/>
    <n v="28.994114922165831"/>
    <n v="5364.3755668742224"/>
    <n v="5364.3755668742224"/>
  </r>
  <r>
    <n v="41"/>
    <x v="23"/>
    <x v="2"/>
    <x v="8"/>
    <x v="4"/>
    <n v="9563.7819925721033"/>
    <n v="31.019141191361559"/>
    <n v="5814.5419574395073"/>
    <n v="5814.5419574395073"/>
  </r>
  <r>
    <n v="41"/>
    <x v="23"/>
    <x v="1"/>
    <x v="6"/>
    <x v="4"/>
    <n v="11891.353238654578"/>
    <n v="9.8046303944479725"/>
    <n v="2285.1703385386681"/>
    <n v="2285.1703385386681"/>
  </r>
  <r>
    <n v="41"/>
    <x v="23"/>
    <x v="2"/>
    <x v="7"/>
    <x v="4"/>
    <n v="15717.451313870624"/>
    <n v="29.079737559819474"/>
    <n v="8958.3634426053104"/>
    <n v="8958.3634426053104"/>
  </r>
  <r>
    <n v="41"/>
    <x v="23"/>
    <x v="0"/>
    <x v="4"/>
    <x v="4"/>
    <n v="15887.455774376955"/>
    <n v="15.7428762387354"/>
    <n v="4902.2393000862103"/>
    <n v="4902.2393000862103"/>
  </r>
  <r>
    <n v="41"/>
    <x v="23"/>
    <x v="0"/>
    <x v="6"/>
    <x v="4"/>
    <n v="16695.764638026609"/>
    <n v="7.5674323713235427"/>
    <n v="2476.3437678017085"/>
    <n v="2476.3437678017085"/>
  </r>
  <r>
    <n v="41"/>
    <x v="23"/>
    <x v="1"/>
    <x v="4"/>
    <x v="4"/>
    <n v="17277.211135827278"/>
    <n v="16.890772545988927"/>
    <n v="5719.7786930759976"/>
    <n v="5719.7786930759976"/>
  </r>
  <r>
    <n v="41"/>
    <x v="23"/>
    <x v="2"/>
    <x v="6"/>
    <x v="4"/>
    <n v="28587.11787668119"/>
    <n v="7.6986047966552604"/>
    <n v="4313.5860870361557"/>
    <n v="4313.5860870361557"/>
  </r>
  <r>
    <n v="41"/>
    <x v="23"/>
    <x v="2"/>
    <x v="4"/>
    <x v="4"/>
    <n v="33164.666910204229"/>
    <n v="15.28330114783004"/>
    <n v="9934.5656003800541"/>
    <n v="9934.5656003800541"/>
  </r>
  <r>
    <n v="44"/>
    <x v="24"/>
    <x v="1"/>
    <x v="3"/>
    <x v="4"/>
    <n v="1858.3783333712704"/>
    <n v="53.586339210837977"/>
    <n v="1951.8403583804509"/>
    <n v="1857.3783333712704"/>
  </r>
  <r>
    <n v="44"/>
    <x v="24"/>
    <x v="0"/>
    <x v="2"/>
    <x v="4"/>
    <n v="2120.8945877526207"/>
    <n v="32.710455136635559"/>
    <n v="1359.7583743394191"/>
    <n v="1359.7583743394191"/>
  </r>
  <r>
    <n v="44"/>
    <x v="24"/>
    <x v="1"/>
    <x v="6"/>
    <x v="4"/>
    <n v="2268.8261442862577"/>
    <n v="50.982030057106329"/>
    <n v="2267.1195085740728"/>
    <n v="2267.1195085740728"/>
  </r>
  <r>
    <n v="44"/>
    <x v="24"/>
    <x v="0"/>
    <x v="3"/>
    <x v="4"/>
    <n v="2424.2108382077008"/>
    <n v="42.65338529420071"/>
    <n v="2026.6556587624264"/>
    <n v="2026.6556587624264"/>
  </r>
  <r>
    <n v="44"/>
    <x v="24"/>
    <x v="1"/>
    <x v="2"/>
    <x v="4"/>
    <n v="2614.8048624487406"/>
    <n v="41.559969476967758"/>
    <n v="2129.955721323292"/>
    <n v="2129.955721323292"/>
  </r>
  <r>
    <n v="44"/>
    <x v="24"/>
    <x v="0"/>
    <x v="6"/>
    <x v="4"/>
    <n v="3569.9907956792135"/>
    <n v="24.870757434699186"/>
    <n v="1740.2521524195506"/>
    <n v="1740.2521524195506"/>
  </r>
  <r>
    <n v="44"/>
    <x v="24"/>
    <x v="2"/>
    <x v="3"/>
    <x v="4"/>
    <n v="4282.5891715789712"/>
    <n v="46.743431115342041"/>
    <n v="3923.5850739654229"/>
    <n v="3923.5850739654229"/>
  </r>
  <r>
    <n v="44"/>
    <x v="24"/>
    <x v="2"/>
    <x v="2"/>
    <x v="4"/>
    <n v="4735.6994502013613"/>
    <n v="36.674000388299049"/>
    <n v="3404.0700521208255"/>
    <n v="3404.0700521208255"/>
  </r>
  <r>
    <n v="44"/>
    <x v="24"/>
    <x v="0"/>
    <x v="4"/>
    <x v="4"/>
    <n v="4774.181213968066"/>
    <n v="24.872795738324676"/>
    <n v="2327.4457893943832"/>
    <n v="2327.4457893943832"/>
  </r>
  <r>
    <n v="44"/>
    <x v="24"/>
    <x v="2"/>
    <x v="6"/>
    <x v="4"/>
    <n v="5838.8169399654716"/>
    <n v="33.54117441832328"/>
    <n v="3838.4792366488332"/>
    <n v="3838.4792366488332"/>
  </r>
  <r>
    <n v="44"/>
    <x v="24"/>
    <x v="1"/>
    <x v="4"/>
    <x v="4"/>
    <n v="8673.4766541040153"/>
    <n v="31.86143147888167"/>
    <n v="5416.4478891289327"/>
    <n v="5416.4478891289327"/>
  </r>
  <r>
    <n v="44"/>
    <x v="24"/>
    <x v="2"/>
    <x v="4"/>
    <x v="4"/>
    <n v="13447.657868072081"/>
    <n v="27.564105130797401"/>
    <n v="7265.1840426752597"/>
    <n v="7265.1840426752597"/>
  </r>
  <r>
    <n v="44"/>
    <x v="24"/>
    <x v="0"/>
    <x v="7"/>
    <x v="4"/>
    <n v="22778.777598467059"/>
    <n v="41.552659140357264"/>
    <n v="18551.768111188907"/>
    <n v="18551.768111188907"/>
  </r>
  <r>
    <n v="44"/>
    <x v="24"/>
    <x v="1"/>
    <x v="7"/>
    <x v="4"/>
    <n v="74157.718751474007"/>
    <n v="52.342886839097687"/>
    <n v="76079.929984739108"/>
    <n v="74156.718751474007"/>
  </r>
  <r>
    <n v="44"/>
    <x v="24"/>
    <x v="2"/>
    <x v="7"/>
    <x v="4"/>
    <n v="96936.496349941066"/>
    <n v="49.606283547213273"/>
    <n v="94249.722750568195"/>
    <n v="94249.722750568195"/>
  </r>
  <r>
    <n v="44"/>
    <x v="24"/>
    <x v="0"/>
    <x v="8"/>
    <x v="4"/>
    <n v="170873.67858648923"/>
    <n v="17.705402639024967"/>
    <n v="59297.590683788556"/>
    <n v="59297.590683788556"/>
  </r>
  <r>
    <n v="44"/>
    <x v="24"/>
    <x v="1"/>
    <x v="8"/>
    <x v="4"/>
    <n v="377413.22689652734"/>
    <n v="17.821382073761502"/>
    <n v="131830.09619779937"/>
    <n v="131830.09619779937"/>
  </r>
  <r>
    <n v="44"/>
    <x v="24"/>
    <x v="2"/>
    <x v="8"/>
    <x v="4"/>
    <n v="548286.90548301674"/>
    <n v="16.98641601343958"/>
    <n v="182543.21763661661"/>
    <n v="182543.21763661661"/>
  </r>
  <r>
    <n v="44"/>
    <x v="24"/>
    <x v="1"/>
    <x v="1"/>
    <x v="4"/>
    <m/>
    <m/>
    <m/>
    <m/>
  </r>
  <r>
    <n v="44"/>
    <x v="24"/>
    <x v="0"/>
    <x v="1"/>
    <x v="4"/>
    <m/>
    <m/>
    <m/>
    <m/>
  </r>
  <r>
    <n v="44"/>
    <x v="24"/>
    <x v="2"/>
    <x v="1"/>
    <x v="4"/>
    <m/>
    <m/>
    <m/>
    <m/>
  </r>
  <r>
    <n v="44"/>
    <x v="24"/>
    <x v="1"/>
    <x v="0"/>
    <x v="4"/>
    <m/>
    <m/>
    <m/>
    <m/>
  </r>
  <r>
    <n v="44"/>
    <x v="24"/>
    <x v="0"/>
    <x v="0"/>
    <x v="4"/>
    <m/>
    <m/>
    <m/>
    <m/>
  </r>
  <r>
    <n v="44"/>
    <x v="24"/>
    <x v="2"/>
    <x v="0"/>
    <x v="4"/>
    <m/>
    <m/>
    <m/>
    <m/>
  </r>
  <r>
    <n v="44"/>
    <x v="24"/>
    <x v="1"/>
    <x v="5"/>
    <x v="4"/>
    <m/>
    <m/>
    <m/>
    <m/>
  </r>
  <r>
    <n v="44"/>
    <x v="24"/>
    <x v="0"/>
    <x v="5"/>
    <x v="4"/>
    <m/>
    <m/>
    <m/>
    <m/>
  </r>
  <r>
    <n v="44"/>
    <x v="24"/>
    <x v="2"/>
    <x v="5"/>
    <x v="4"/>
    <m/>
    <m/>
    <m/>
    <m/>
  </r>
  <r>
    <n v="47"/>
    <x v="25"/>
    <x v="0"/>
    <x v="0"/>
    <x v="4"/>
    <n v="1124.318181818182"/>
    <n v="99.554292757207136"/>
    <n v="2193.8417479295713"/>
    <n v="1123.318181818182"/>
  </r>
  <r>
    <n v="47"/>
    <x v="25"/>
    <x v="2"/>
    <x v="0"/>
    <x v="4"/>
    <n v="1124.318181818182"/>
    <n v="99.554292757207136"/>
    <n v="2193.8417479295713"/>
    <n v="1123.318181818182"/>
  </r>
  <r>
    <n v="47"/>
    <x v="25"/>
    <x v="1"/>
    <x v="2"/>
    <x v="4"/>
    <n v="3538.9082645478593"/>
    <n v="29.859171302912962"/>
    <n v="2071.1098146900072"/>
    <n v="2071.1098146900072"/>
  </r>
  <r>
    <n v="47"/>
    <x v="25"/>
    <x v="0"/>
    <x v="7"/>
    <x v="4"/>
    <n v="4654.5877401465641"/>
    <n v="43.189989868000943"/>
    <n v="3940.2193077983693"/>
    <n v="3940.2193077983693"/>
  </r>
  <r>
    <n v="47"/>
    <x v="25"/>
    <x v="1"/>
    <x v="3"/>
    <x v="4"/>
    <n v="6902.6002654732774"/>
    <n v="17.37083733506541"/>
    <n v="2350.1173494501058"/>
    <n v="2350.1173494501058"/>
  </r>
  <r>
    <n v="47"/>
    <x v="25"/>
    <x v="0"/>
    <x v="3"/>
    <x v="4"/>
    <n v="8510.1351795720821"/>
    <n v="16.848663506588913"/>
    <n v="2810.3343191094145"/>
    <n v="2810.3343191094145"/>
  </r>
  <r>
    <n v="47"/>
    <x v="25"/>
    <x v="0"/>
    <x v="2"/>
    <x v="4"/>
    <n v="8994.1900301907517"/>
    <n v="17.396233160320403"/>
    <n v="3066.7145263271796"/>
    <n v="3066.7145263271796"/>
  </r>
  <r>
    <n v="47"/>
    <x v="25"/>
    <x v="2"/>
    <x v="2"/>
    <x v="4"/>
    <n v="12533.098294738609"/>
    <n v="19.633457180163077"/>
    <n v="4822.9337546086972"/>
    <n v="4822.9337546086972"/>
  </r>
  <r>
    <n v="47"/>
    <x v="25"/>
    <x v="1"/>
    <x v="6"/>
    <x v="4"/>
    <n v="13279.033592221946"/>
    <n v="21.045615884515431"/>
    <n v="5477.5226298698117"/>
    <n v="5477.5226298698117"/>
  </r>
  <r>
    <n v="47"/>
    <x v="25"/>
    <x v="0"/>
    <x v="1"/>
    <x v="4"/>
    <n v="13513.111421502115"/>
    <n v="99.39753994254697"/>
    <n v="26326.132632430144"/>
    <n v="13512.111421502115"/>
  </r>
  <r>
    <n v="47"/>
    <x v="25"/>
    <x v="2"/>
    <x v="3"/>
    <x v="4"/>
    <n v="15412.735445045357"/>
    <n v="14.512032864764596"/>
    <n v="4383.9344169626393"/>
    <n v="4383.9344169626393"/>
  </r>
  <r>
    <n v="47"/>
    <x v="25"/>
    <x v="0"/>
    <x v="6"/>
    <x v="4"/>
    <n v="16309.391956681575"/>
    <n v="13.572806545799734"/>
    <n v="4338.7387493901597"/>
    <n v="4338.7387493901597"/>
  </r>
  <r>
    <n v="47"/>
    <x v="25"/>
    <x v="1"/>
    <x v="1"/>
    <x v="4"/>
    <n v="19505.134448080455"/>
    <n v="87.090514743373078"/>
    <n v="33294.759104751691"/>
    <n v="19504.134448080455"/>
  </r>
  <r>
    <n v="47"/>
    <x v="25"/>
    <x v="1"/>
    <x v="7"/>
    <x v="4"/>
    <n v="23148.185828877009"/>
    <n v="44.935930503259954"/>
    <n v="20387.631285786101"/>
    <n v="20387.631285786101"/>
  </r>
  <r>
    <n v="47"/>
    <x v="25"/>
    <x v="2"/>
    <x v="7"/>
    <x v="4"/>
    <n v="27802.773569023564"/>
    <n v="42.680687230003343"/>
    <n v="23258.173063391532"/>
    <n v="23258.173063391532"/>
  </r>
  <r>
    <n v="47"/>
    <x v="25"/>
    <x v="2"/>
    <x v="6"/>
    <x v="4"/>
    <n v="29588.425548903517"/>
    <n v="14.743438813877857"/>
    <n v="8550.2087769130903"/>
    <n v="8550.2087769130903"/>
  </r>
  <r>
    <n v="47"/>
    <x v="25"/>
    <x v="0"/>
    <x v="4"/>
    <x v="4"/>
    <n v="32806.68979005744"/>
    <n v="19.374889594716389"/>
    <n v="12458.269455949257"/>
    <n v="12458.269455949257"/>
  </r>
  <r>
    <n v="47"/>
    <x v="25"/>
    <x v="2"/>
    <x v="1"/>
    <x v="4"/>
    <n v="33018.24586958257"/>
    <n v="91.868134296492755"/>
    <n v="59453.163057316"/>
    <n v="33017.24586958257"/>
  </r>
  <r>
    <n v="47"/>
    <x v="25"/>
    <x v="0"/>
    <x v="8"/>
    <x v="4"/>
    <n v="35020.335809071112"/>
    <n v="40.611960486914128"/>
    <n v="27875.992084682617"/>
    <n v="27875.992084682617"/>
  </r>
  <r>
    <n v="47"/>
    <x v="25"/>
    <x v="1"/>
    <x v="4"/>
    <x v="4"/>
    <n v="40119.847246979603"/>
    <n v="18.580348018398666"/>
    <n v="14610.638196159944"/>
    <n v="14610.638196159944"/>
  </r>
  <r>
    <n v="47"/>
    <x v="25"/>
    <x v="2"/>
    <x v="4"/>
    <x v="4"/>
    <n v="72926.537037037036"/>
    <n v="17.871861525504734"/>
    <n v="25545.326240626157"/>
    <n v="25545.326240626157"/>
  </r>
  <r>
    <n v="47"/>
    <x v="25"/>
    <x v="1"/>
    <x v="8"/>
    <x v="4"/>
    <n v="114246.17260843735"/>
    <n v="37.399345344399627"/>
    <n v="83745.548447713212"/>
    <n v="83745.548447713212"/>
  </r>
  <r>
    <n v="47"/>
    <x v="25"/>
    <x v="2"/>
    <x v="8"/>
    <x v="4"/>
    <n v="149266.50841750842"/>
    <n v="34.081446282787063"/>
    <n v="99709.48237362974"/>
    <n v="99709.48237362974"/>
  </r>
  <r>
    <n v="47"/>
    <x v="25"/>
    <x v="1"/>
    <x v="0"/>
    <x v="4"/>
    <m/>
    <m/>
    <m/>
    <m/>
  </r>
  <r>
    <n v="47"/>
    <x v="25"/>
    <x v="1"/>
    <x v="5"/>
    <x v="4"/>
    <m/>
    <m/>
    <m/>
    <m/>
  </r>
  <r>
    <n v="47"/>
    <x v="25"/>
    <x v="0"/>
    <x v="5"/>
    <x v="4"/>
    <m/>
    <m/>
    <m/>
    <m/>
  </r>
  <r>
    <n v="47"/>
    <x v="25"/>
    <x v="2"/>
    <x v="5"/>
    <x v="4"/>
    <m/>
    <m/>
    <m/>
    <m/>
  </r>
  <r>
    <n v="50"/>
    <x v="26"/>
    <x v="1"/>
    <x v="2"/>
    <x v="4"/>
    <n v="7.356786983744553"/>
    <n v="99.469037953753059"/>
    <n v="14.342741464593763"/>
    <n v="6.356786983744553"/>
  </r>
  <r>
    <n v="50"/>
    <x v="26"/>
    <x v="0"/>
    <x v="0"/>
    <x v="4"/>
    <n v="26.529411764705884"/>
    <n v="98.097196019877686"/>
    <n v="51.008233761018282"/>
    <n v="25.529411764705884"/>
  </r>
  <r>
    <n v="50"/>
    <x v="26"/>
    <x v="1"/>
    <x v="0"/>
    <x v="4"/>
    <n v="53.058823529411768"/>
    <n v="98.097196019877686"/>
    <n v="102.01646752203656"/>
    <n v="52.058823529411768"/>
  </r>
  <r>
    <n v="50"/>
    <x v="26"/>
    <x v="2"/>
    <x v="0"/>
    <x v="4"/>
    <n v="79.588235294117652"/>
    <n v="98.097196019877671"/>
    <n v="153.02470128305484"/>
    <n v="78.588235294117652"/>
  </r>
  <r>
    <n v="50"/>
    <x v="26"/>
    <x v="1"/>
    <x v="1"/>
    <x v="4"/>
    <n v="978.25191836781971"/>
    <n v="65.756277254828305"/>
    <n v="1260.7936056375356"/>
    <n v="977.25191836781971"/>
  </r>
  <r>
    <n v="50"/>
    <x v="26"/>
    <x v="0"/>
    <x v="1"/>
    <x v="4"/>
    <n v="1069.5446784920853"/>
    <n v="53.982651639824695"/>
    <n v="1131.6424127284242"/>
    <n v="1068.5446784920853"/>
  </r>
  <r>
    <n v="50"/>
    <x v="26"/>
    <x v="0"/>
    <x v="2"/>
    <x v="4"/>
    <n v="1122.5403207096892"/>
    <n v="76.578891512858604"/>
    <n v="1684.8727113933612"/>
    <n v="1121.5403207096892"/>
  </r>
  <r>
    <n v="50"/>
    <x v="26"/>
    <x v="2"/>
    <x v="2"/>
    <x v="4"/>
    <n v="1129.8971076934338"/>
    <n v="76.087764824553702"/>
    <n v="1685.0383699599797"/>
    <n v="1128.8971076934338"/>
  </r>
  <r>
    <n v="50"/>
    <x v="26"/>
    <x v="1"/>
    <x v="3"/>
    <x v="4"/>
    <n v="1193.8161545825626"/>
    <n v="21.657812113290312"/>
    <n v="506.76674108569375"/>
    <n v="506.76674108569375"/>
  </r>
  <r>
    <n v="50"/>
    <x v="26"/>
    <x v="0"/>
    <x v="3"/>
    <x v="4"/>
    <n v="1400.9882658422696"/>
    <n v="34.041519802289834"/>
    <n v="934.75868797112821"/>
    <n v="934.75868797112821"/>
  </r>
  <r>
    <n v="50"/>
    <x v="26"/>
    <x v="2"/>
    <x v="1"/>
    <x v="4"/>
    <n v="2047.7965968599051"/>
    <n v="51.349012975117049"/>
    <n v="2060.9857468421724"/>
    <n v="2046.7965968599051"/>
  </r>
  <r>
    <n v="50"/>
    <x v="26"/>
    <x v="2"/>
    <x v="3"/>
    <x v="4"/>
    <n v="2594.8044204248317"/>
    <n v="22.35454034691401"/>
    <n v="1136.9109381312596"/>
    <n v="1136.9109381312596"/>
  </r>
  <r>
    <n v="50"/>
    <x v="26"/>
    <x v="0"/>
    <x v="8"/>
    <x v="4"/>
    <n v="10561.299864733839"/>
    <n v="38.307496818072394"/>
    <n v="7929.7084348747994"/>
    <n v="7929.7084348747994"/>
  </r>
  <r>
    <n v="50"/>
    <x v="26"/>
    <x v="0"/>
    <x v="7"/>
    <x v="4"/>
    <n v="10844.316402502685"/>
    <n v="43.370004773589798"/>
    <n v="9218.2338612000476"/>
    <n v="9218.2338612000476"/>
  </r>
  <r>
    <n v="50"/>
    <x v="26"/>
    <x v="1"/>
    <x v="8"/>
    <x v="4"/>
    <n v="14031.372773908026"/>
    <n v="35.948289639269923"/>
    <n v="9886.3155092550332"/>
    <n v="9886.3155092550332"/>
  </r>
  <r>
    <n v="50"/>
    <x v="26"/>
    <x v="1"/>
    <x v="7"/>
    <x v="4"/>
    <n v="17564.229267301955"/>
    <n v="40.753030209777577"/>
    <n v="14029.593092459594"/>
    <n v="14029.593092459594"/>
  </r>
  <r>
    <n v="50"/>
    <x v="26"/>
    <x v="1"/>
    <x v="4"/>
    <x v="4"/>
    <n v="20773.902192179863"/>
    <n v="24.375186941975553"/>
    <n v="9924.8078891945188"/>
    <n v="9924.8078891945188"/>
  </r>
  <r>
    <n v="50"/>
    <x v="26"/>
    <x v="2"/>
    <x v="8"/>
    <x v="4"/>
    <n v="24592.672638641863"/>
    <n v="35.626397033383462"/>
    <n v="17172.507062911111"/>
    <n v="17172.507062911111"/>
  </r>
  <r>
    <n v="50"/>
    <x v="26"/>
    <x v="0"/>
    <x v="4"/>
    <x v="4"/>
    <n v="25606.164979428519"/>
    <n v="18.696674144127613"/>
    <n v="9383.5024049424828"/>
    <n v="9383.5024049424828"/>
  </r>
  <r>
    <n v="50"/>
    <x v="26"/>
    <x v="1"/>
    <x v="6"/>
    <x v="4"/>
    <n v="28029.306980665533"/>
    <n v="10.750649153375971"/>
    <n v="5906.1316090835799"/>
    <n v="5906.1316090835799"/>
  </r>
  <r>
    <n v="50"/>
    <x v="26"/>
    <x v="2"/>
    <x v="7"/>
    <x v="4"/>
    <n v="28408.54566980464"/>
    <n v="41.557715694963662"/>
    <n v="23139.647579361394"/>
    <n v="23139.647579361394"/>
  </r>
  <r>
    <n v="50"/>
    <x v="26"/>
    <x v="0"/>
    <x v="6"/>
    <x v="4"/>
    <n v="32412.813160242258"/>
    <n v="7.3774038040361951"/>
    <n v="4686.7992577145596"/>
    <n v="4686.7992577145596"/>
  </r>
  <r>
    <n v="50"/>
    <x v="26"/>
    <x v="2"/>
    <x v="4"/>
    <x v="4"/>
    <n v="46380.067171608389"/>
    <n v="18.842698155906685"/>
    <n v="17128.941880839753"/>
    <n v="17128.941880839753"/>
  </r>
  <r>
    <n v="50"/>
    <x v="26"/>
    <x v="2"/>
    <x v="6"/>
    <x v="4"/>
    <n v="60442.120140907791"/>
    <n v="8.3216445032377191"/>
    <n v="9858.365601958536"/>
    <n v="9858.365601958536"/>
  </r>
  <r>
    <n v="50"/>
    <x v="26"/>
    <x v="1"/>
    <x v="5"/>
    <x v="4"/>
    <m/>
    <m/>
    <m/>
    <m/>
  </r>
  <r>
    <n v="50"/>
    <x v="26"/>
    <x v="0"/>
    <x v="5"/>
    <x v="4"/>
    <m/>
    <m/>
    <m/>
    <m/>
  </r>
  <r>
    <n v="50"/>
    <x v="26"/>
    <x v="2"/>
    <x v="5"/>
    <x v="4"/>
    <m/>
    <m/>
    <m/>
    <m/>
  </r>
  <r>
    <n v="52"/>
    <x v="27"/>
    <x v="0"/>
    <x v="3"/>
    <x v="4"/>
    <n v="16.160768475587844"/>
    <n v="96.856685595294081"/>
    <n v="30.679458035879694"/>
    <n v="15.160768475587844"/>
  </r>
  <r>
    <n v="52"/>
    <x v="27"/>
    <x v="0"/>
    <x v="2"/>
    <x v="4"/>
    <n v="61.470646653096026"/>
    <n v="48.040231171717771"/>
    <n v="57.880055879598359"/>
    <n v="57.880055879598359"/>
  </r>
  <r>
    <n v="52"/>
    <x v="27"/>
    <x v="2"/>
    <x v="2"/>
    <x v="4"/>
    <n v="61.470646653096026"/>
    <n v="48.040231171717771"/>
    <n v="57.880055879598359"/>
    <n v="57.880055879598359"/>
  </r>
  <r>
    <n v="52"/>
    <x v="27"/>
    <x v="1"/>
    <x v="3"/>
    <x v="4"/>
    <n v="402.20737733619069"/>
    <n v="79.190511240903987"/>
    <n v="624.27975358787603"/>
    <n v="401.20737733619069"/>
  </r>
  <r>
    <n v="52"/>
    <x v="27"/>
    <x v="2"/>
    <x v="3"/>
    <x v="4"/>
    <n v="418.36814581177856"/>
    <n v="76.589022688563617"/>
    <n v="628.03118527031177"/>
    <n v="417.36814581177856"/>
  </r>
  <r>
    <n v="52"/>
    <x v="27"/>
    <x v="0"/>
    <x v="8"/>
    <x v="4"/>
    <n v="507.97106795473167"/>
    <n v="69.66832076267066"/>
    <n v="693.63402948836176"/>
    <n v="506.97106795473167"/>
  </r>
  <r>
    <n v="52"/>
    <x v="27"/>
    <x v="1"/>
    <x v="8"/>
    <x v="4"/>
    <n v="731.52195578915507"/>
    <n v="56.785300081737965"/>
    <n v="814.17799800699356"/>
    <n v="730.52195578915507"/>
  </r>
  <r>
    <n v="52"/>
    <x v="27"/>
    <x v="2"/>
    <x v="8"/>
    <x v="4"/>
    <n v="1239.4930237438866"/>
    <n v="60.273951785317657"/>
    <n v="1464.2991979269816"/>
    <n v="1238.4930237438866"/>
  </r>
  <r>
    <n v="52"/>
    <x v="27"/>
    <x v="0"/>
    <x v="7"/>
    <x v="4"/>
    <n v="2253.5341230329259"/>
    <n v="49.619388198344033"/>
    <n v="2191.6520955921164"/>
    <n v="2191.6520955921164"/>
  </r>
  <r>
    <n v="52"/>
    <x v="27"/>
    <x v="1"/>
    <x v="7"/>
    <x v="4"/>
    <n v="4729.6873810696106"/>
    <n v="51.388153173136011"/>
    <n v="4763.778032149291"/>
    <n v="4728.6873810696106"/>
  </r>
  <r>
    <n v="52"/>
    <x v="27"/>
    <x v="1"/>
    <x v="6"/>
    <x v="4"/>
    <n v="4731.9110275687608"/>
    <n v="16.431576268358778"/>
    <n v="1523.9540361138475"/>
    <n v="1523.9540361138475"/>
  </r>
  <r>
    <n v="52"/>
    <x v="27"/>
    <x v="2"/>
    <x v="7"/>
    <x v="4"/>
    <n v="6983.2215041025347"/>
    <n v="50.640741819633838"/>
    <n v="6931.2561382680015"/>
    <n v="6931.2561382680015"/>
  </r>
  <r>
    <n v="52"/>
    <x v="27"/>
    <x v="0"/>
    <x v="6"/>
    <x v="4"/>
    <n v="11275.859739145817"/>
    <n v="10.855577442666489"/>
    <n v="2399.1569851664744"/>
    <n v="2399.1569851664744"/>
  </r>
  <r>
    <n v="52"/>
    <x v="27"/>
    <x v="2"/>
    <x v="6"/>
    <x v="4"/>
    <n v="16007.770766714577"/>
    <n v="10.105147028048904"/>
    <n v="3170.5131929034974"/>
    <n v="3170.5131929034974"/>
  </r>
  <r>
    <n v="52"/>
    <x v="27"/>
    <x v="0"/>
    <x v="0"/>
    <x v="4"/>
    <n v="19233.192407800521"/>
    <n v="17.062189540710147"/>
    <n v="6431.9433369628614"/>
    <n v="6431.9433369628614"/>
  </r>
  <r>
    <n v="52"/>
    <x v="27"/>
    <x v="1"/>
    <x v="4"/>
    <x v="4"/>
    <n v="24500.732696520867"/>
    <n v="13.773474600584141"/>
    <n v="6614.2203020281386"/>
    <n v="6614.2203020281386"/>
  </r>
  <r>
    <n v="52"/>
    <x v="27"/>
    <x v="1"/>
    <x v="0"/>
    <x v="4"/>
    <n v="34896.331339717195"/>
    <n v="15.476565778870114"/>
    <n v="10585.477201439442"/>
    <n v="10585.477201439442"/>
  </r>
  <r>
    <n v="52"/>
    <x v="27"/>
    <x v="0"/>
    <x v="4"/>
    <x v="4"/>
    <n v="44846.919526173704"/>
    <n v="13.786089681536989"/>
    <n v="12117.967628758659"/>
    <n v="12117.967628758659"/>
  </r>
  <r>
    <n v="52"/>
    <x v="27"/>
    <x v="2"/>
    <x v="0"/>
    <x v="4"/>
    <n v="54129.523747517713"/>
    <n v="14.860468361729875"/>
    <n v="15766.045471675661"/>
    <n v="15766.045471675661"/>
  </r>
  <r>
    <n v="52"/>
    <x v="27"/>
    <x v="2"/>
    <x v="4"/>
    <x v="4"/>
    <n v="69347.652222694553"/>
    <n v="12.147547935682784"/>
    <n v="16511.117020203917"/>
    <n v="16511.117020203917"/>
  </r>
  <r>
    <n v="52"/>
    <x v="27"/>
    <x v="0"/>
    <x v="5"/>
    <x v="4"/>
    <n v="254601.95815745747"/>
    <n v="9.4152094496113126"/>
    <n v="46983.762941739296"/>
    <n v="46983.762941739296"/>
  </r>
  <r>
    <n v="52"/>
    <x v="27"/>
    <x v="1"/>
    <x v="5"/>
    <x v="4"/>
    <n v="734469.97687448992"/>
    <n v="10.563295877385775"/>
    <n v="152065.10410412573"/>
    <n v="152065.10410412573"/>
  </r>
  <r>
    <n v="52"/>
    <x v="27"/>
    <x v="2"/>
    <x v="5"/>
    <x v="4"/>
    <n v="989071.93503194698"/>
    <n v="9.7784259026750426"/>
    <n v="189562.70593085623"/>
    <n v="189562.70593085623"/>
  </r>
  <r>
    <n v="52"/>
    <x v="27"/>
    <x v="1"/>
    <x v="2"/>
    <x v="4"/>
    <m/>
    <m/>
    <m/>
    <m/>
  </r>
  <r>
    <n v="52"/>
    <x v="27"/>
    <x v="1"/>
    <x v="1"/>
    <x v="4"/>
    <m/>
    <m/>
    <m/>
    <m/>
  </r>
  <r>
    <n v="52"/>
    <x v="27"/>
    <x v="0"/>
    <x v="1"/>
    <x v="4"/>
    <m/>
    <m/>
    <m/>
    <m/>
  </r>
  <r>
    <n v="52"/>
    <x v="27"/>
    <x v="2"/>
    <x v="1"/>
    <x v="4"/>
    <m/>
    <m/>
    <m/>
    <m/>
  </r>
  <r>
    <n v="54"/>
    <x v="28"/>
    <x v="1"/>
    <x v="1"/>
    <x v="4"/>
    <n v="138.81616161616159"/>
    <n v="78.055390311528257"/>
    <n v="212.37285365935455"/>
    <n v="137.81616161616159"/>
  </r>
  <r>
    <n v="54"/>
    <x v="28"/>
    <x v="0"/>
    <x v="5"/>
    <x v="4"/>
    <n v="209.33333333333331"/>
    <n v="97.091459935241943"/>
    <n v="398.35978735030193"/>
    <n v="208.33333333333331"/>
  </r>
  <r>
    <n v="54"/>
    <x v="28"/>
    <x v="1"/>
    <x v="2"/>
    <x v="4"/>
    <n v="219.40898783755927"/>
    <n v="59.948292530907224"/>
    <n v="257.80260606120692"/>
    <n v="218.40898783755927"/>
  </r>
  <r>
    <n v="54"/>
    <x v="28"/>
    <x v="0"/>
    <x v="2"/>
    <x v="4"/>
    <n v="467.40157152695946"/>
    <n v="39.855267400084301"/>
    <n v="365.11692648196134"/>
    <n v="365.11692648196134"/>
  </r>
  <r>
    <n v="54"/>
    <x v="28"/>
    <x v="1"/>
    <x v="5"/>
    <x v="4"/>
    <n v="488.4444444444444"/>
    <n v="97.091459935241929"/>
    <n v="929.50617048403774"/>
    <n v="487.4444444444444"/>
  </r>
  <r>
    <n v="54"/>
    <x v="28"/>
    <x v="0"/>
    <x v="1"/>
    <x v="4"/>
    <n v="573.45050505050506"/>
    <n v="82.241806040077066"/>
    <n v="924.36746211497814"/>
    <n v="572.45050505050506"/>
  </r>
  <r>
    <n v="54"/>
    <x v="28"/>
    <x v="2"/>
    <x v="2"/>
    <x v="4"/>
    <n v="686.81055936451855"/>
    <n v="33.731093167391961"/>
    <n v="454.07067093895398"/>
    <n v="454.07067093895398"/>
  </r>
  <r>
    <n v="54"/>
    <x v="28"/>
    <x v="2"/>
    <x v="5"/>
    <x v="4"/>
    <n v="697.77777777777771"/>
    <n v="97.091459935241929"/>
    <n v="1327.8659578343397"/>
    <n v="696.77777777777771"/>
  </r>
  <r>
    <n v="54"/>
    <x v="28"/>
    <x v="2"/>
    <x v="1"/>
    <x v="4"/>
    <n v="712.26666666666677"/>
    <n v="80.730859049037662"/>
    <n v="1127.0372374910935"/>
    <n v="711.26666666666677"/>
  </r>
  <r>
    <n v="54"/>
    <x v="28"/>
    <x v="1"/>
    <x v="0"/>
    <x v="4"/>
    <n v="799.56515151515146"/>
    <n v="41.279336239522138"/>
    <n v="646.90816720204873"/>
    <n v="646.90816720204873"/>
  </r>
  <r>
    <n v="54"/>
    <x v="28"/>
    <x v="0"/>
    <x v="0"/>
    <x v="4"/>
    <n v="1519.7939393939391"/>
    <n v="42.207666100499189"/>
    <n v="1257.2803206558331"/>
    <n v="1257.2803206558331"/>
  </r>
  <r>
    <n v="54"/>
    <x v="28"/>
    <x v="2"/>
    <x v="0"/>
    <x v="4"/>
    <n v="2319.3590909090908"/>
    <n v="40.2121554544918"/>
    <n v="1828.0219950411326"/>
    <n v="1828.0219950411326"/>
  </r>
  <r>
    <n v="54"/>
    <x v="28"/>
    <x v="0"/>
    <x v="7"/>
    <x v="4"/>
    <n v="4083.9193362193364"/>
    <n v="33.270490294694824"/>
    <n v="2663.1303733440382"/>
    <n v="2663.1303733440382"/>
  </r>
  <r>
    <n v="54"/>
    <x v="28"/>
    <x v="1"/>
    <x v="3"/>
    <x v="4"/>
    <n v="5175.2521986374686"/>
    <n v="18.474841478335254"/>
    <n v="1873.9944940125711"/>
    <n v="1873.9944940125711"/>
  </r>
  <r>
    <n v="54"/>
    <x v="28"/>
    <x v="0"/>
    <x v="3"/>
    <x v="4"/>
    <n v="5431.4095374749786"/>
    <n v="13.25459091487302"/>
    <n v="1411.0257856032622"/>
    <n v="1411.0257856032622"/>
  </r>
  <r>
    <n v="54"/>
    <x v="28"/>
    <x v="0"/>
    <x v="8"/>
    <x v="4"/>
    <n v="5558.5901515151518"/>
    <n v="50.123658117636282"/>
    <n v="5460.8906984638688"/>
    <n v="5460.8906984638688"/>
  </r>
  <r>
    <n v="54"/>
    <x v="28"/>
    <x v="1"/>
    <x v="6"/>
    <x v="4"/>
    <n v="6230.1222363955212"/>
    <n v="16.265276184397838"/>
    <n v="1986.1593132156165"/>
    <n v="1986.1593132156165"/>
  </r>
  <r>
    <n v="54"/>
    <x v="28"/>
    <x v="1"/>
    <x v="7"/>
    <x v="4"/>
    <n v="8156.0999999999995"/>
    <n v="38.359435930605997"/>
    <n v="6132.1225497148644"/>
    <n v="6132.1225497148644"/>
  </r>
  <r>
    <n v="54"/>
    <x v="28"/>
    <x v="1"/>
    <x v="4"/>
    <x v="4"/>
    <n v="9362.0668470418477"/>
    <n v="19.353914526729056"/>
    <n v="3551.3757744029654"/>
    <n v="3551.3757744029654"/>
  </r>
  <r>
    <n v="54"/>
    <x v="28"/>
    <x v="2"/>
    <x v="3"/>
    <x v="4"/>
    <n v="10606.661736112444"/>
    <n v="12.565352287398223"/>
    <n v="2612.2182496273863"/>
    <n v="2612.2182496273863"/>
  </r>
  <r>
    <n v="54"/>
    <x v="28"/>
    <x v="0"/>
    <x v="6"/>
    <x v="4"/>
    <n v="10723.422950930217"/>
    <n v="13.259467961173362"/>
    <n v="2786.8629078186186"/>
    <n v="2786.8629078186186"/>
  </r>
  <r>
    <n v="54"/>
    <x v="28"/>
    <x v="2"/>
    <x v="7"/>
    <x v="4"/>
    <n v="12240.019336219337"/>
    <n v="35.840814418316505"/>
    <n v="8598.3683255184387"/>
    <n v="8598.3683255184387"/>
  </r>
  <r>
    <n v="54"/>
    <x v="28"/>
    <x v="1"/>
    <x v="8"/>
    <x v="4"/>
    <n v="13333.929545454543"/>
    <n v="47.274158863550063"/>
    <n v="12354.865950701158"/>
    <n v="12354.865950701158"/>
  </r>
  <r>
    <n v="54"/>
    <x v="28"/>
    <x v="2"/>
    <x v="6"/>
    <x v="4"/>
    <n v="16953.545187325737"/>
    <n v="12.980998844398087"/>
    <n v="4313.4494295084723"/>
    <n v="4313.4494295084723"/>
  </r>
  <r>
    <n v="54"/>
    <x v="28"/>
    <x v="2"/>
    <x v="8"/>
    <x v="4"/>
    <n v="18892.519696969699"/>
    <n v="47.242481281440256"/>
    <n v="17493.578359609313"/>
    <n v="17493.578359609313"/>
  </r>
  <r>
    <n v="54"/>
    <x v="28"/>
    <x v="0"/>
    <x v="4"/>
    <x v="4"/>
    <n v="22362.287481962481"/>
    <n v="29.457603619961446"/>
    <n v="12911.292253313819"/>
    <n v="12911.292253313819"/>
  </r>
  <r>
    <n v="54"/>
    <x v="28"/>
    <x v="2"/>
    <x v="4"/>
    <x v="4"/>
    <n v="31724.354329004331"/>
    <n v="25.439340377880292"/>
    <n v="15818.114301662819"/>
    <n v="15818.114301662819"/>
  </r>
  <r>
    <n v="86"/>
    <x v="29"/>
    <x v="1"/>
    <x v="2"/>
    <x v="4"/>
    <m/>
    <m/>
    <m/>
    <m/>
  </r>
  <r>
    <n v="86"/>
    <x v="29"/>
    <x v="0"/>
    <x v="2"/>
    <x v="4"/>
    <m/>
    <m/>
    <m/>
    <m/>
  </r>
  <r>
    <n v="86"/>
    <x v="29"/>
    <x v="2"/>
    <x v="2"/>
    <x v="4"/>
    <m/>
    <m/>
    <m/>
    <m/>
  </r>
  <r>
    <n v="86"/>
    <x v="29"/>
    <x v="1"/>
    <x v="1"/>
    <x v="4"/>
    <m/>
    <m/>
    <m/>
    <m/>
  </r>
  <r>
    <n v="86"/>
    <x v="29"/>
    <x v="0"/>
    <x v="1"/>
    <x v="4"/>
    <m/>
    <m/>
    <m/>
    <m/>
  </r>
  <r>
    <n v="86"/>
    <x v="29"/>
    <x v="2"/>
    <x v="1"/>
    <x v="4"/>
    <m/>
    <m/>
    <m/>
    <m/>
  </r>
  <r>
    <n v="86"/>
    <x v="29"/>
    <x v="1"/>
    <x v="6"/>
    <x v="4"/>
    <m/>
    <m/>
    <m/>
    <m/>
  </r>
  <r>
    <n v="86"/>
    <x v="29"/>
    <x v="0"/>
    <x v="6"/>
    <x v="4"/>
    <m/>
    <m/>
    <m/>
    <m/>
  </r>
  <r>
    <n v="86"/>
    <x v="29"/>
    <x v="2"/>
    <x v="6"/>
    <x v="4"/>
    <m/>
    <m/>
    <m/>
    <m/>
  </r>
  <r>
    <n v="86"/>
    <x v="29"/>
    <x v="1"/>
    <x v="0"/>
    <x v="4"/>
    <m/>
    <m/>
    <m/>
    <m/>
  </r>
  <r>
    <n v="86"/>
    <x v="29"/>
    <x v="0"/>
    <x v="0"/>
    <x v="4"/>
    <m/>
    <m/>
    <m/>
    <m/>
  </r>
  <r>
    <n v="86"/>
    <x v="29"/>
    <x v="2"/>
    <x v="0"/>
    <x v="4"/>
    <m/>
    <m/>
    <m/>
    <m/>
  </r>
  <r>
    <n v="86"/>
    <x v="29"/>
    <x v="1"/>
    <x v="5"/>
    <x v="4"/>
    <m/>
    <m/>
    <m/>
    <m/>
  </r>
  <r>
    <n v="86"/>
    <x v="29"/>
    <x v="0"/>
    <x v="5"/>
    <x v="4"/>
    <m/>
    <m/>
    <m/>
    <m/>
  </r>
  <r>
    <n v="86"/>
    <x v="29"/>
    <x v="2"/>
    <x v="5"/>
    <x v="4"/>
    <m/>
    <m/>
    <m/>
    <m/>
  </r>
  <r>
    <n v="86"/>
    <x v="29"/>
    <x v="1"/>
    <x v="8"/>
    <x v="4"/>
    <m/>
    <m/>
    <m/>
    <m/>
  </r>
  <r>
    <n v="86"/>
    <x v="29"/>
    <x v="0"/>
    <x v="8"/>
    <x v="4"/>
    <m/>
    <m/>
    <m/>
    <m/>
  </r>
  <r>
    <n v="86"/>
    <x v="29"/>
    <x v="2"/>
    <x v="8"/>
    <x v="4"/>
    <m/>
    <m/>
    <m/>
    <m/>
  </r>
  <r>
    <n v="86"/>
    <x v="29"/>
    <x v="1"/>
    <x v="7"/>
    <x v="4"/>
    <m/>
    <m/>
    <m/>
    <m/>
  </r>
  <r>
    <n v="86"/>
    <x v="29"/>
    <x v="0"/>
    <x v="7"/>
    <x v="4"/>
    <m/>
    <m/>
    <m/>
    <m/>
  </r>
  <r>
    <n v="86"/>
    <x v="29"/>
    <x v="2"/>
    <x v="7"/>
    <x v="4"/>
    <m/>
    <m/>
    <m/>
    <m/>
  </r>
  <r>
    <n v="86"/>
    <x v="29"/>
    <x v="1"/>
    <x v="3"/>
    <x v="4"/>
    <m/>
    <m/>
    <m/>
    <m/>
  </r>
  <r>
    <n v="86"/>
    <x v="29"/>
    <x v="0"/>
    <x v="3"/>
    <x v="4"/>
    <m/>
    <m/>
    <m/>
    <m/>
  </r>
  <r>
    <n v="86"/>
    <x v="29"/>
    <x v="2"/>
    <x v="3"/>
    <x v="4"/>
    <m/>
    <m/>
    <m/>
    <m/>
  </r>
  <r>
    <n v="86"/>
    <x v="29"/>
    <x v="1"/>
    <x v="4"/>
    <x v="4"/>
    <m/>
    <m/>
    <m/>
    <m/>
  </r>
  <r>
    <n v="86"/>
    <x v="29"/>
    <x v="0"/>
    <x v="4"/>
    <x v="4"/>
    <m/>
    <m/>
    <m/>
    <m/>
  </r>
  <r>
    <n v="86"/>
    <x v="29"/>
    <x v="2"/>
    <x v="4"/>
    <x v="4"/>
    <m/>
    <m/>
    <m/>
    <m/>
  </r>
  <r>
    <n v="63"/>
    <x v="30"/>
    <x v="1"/>
    <x v="2"/>
    <x v="4"/>
    <n v="12.334646025657909"/>
    <n v="96.795849513757986"/>
    <n v="23.401273793899097"/>
    <n v="11.334646025657909"/>
  </r>
  <r>
    <n v="63"/>
    <x v="30"/>
    <x v="1"/>
    <x v="7"/>
    <x v="4"/>
    <n v="90.530198278110433"/>
    <n v="58.240113624759552"/>
    <n v="103.34078507010759"/>
    <n v="89.530198278110433"/>
  </r>
  <r>
    <n v="63"/>
    <x v="30"/>
    <x v="0"/>
    <x v="7"/>
    <x v="4"/>
    <n v="162.62603203030721"/>
    <n v="54.223903252788929"/>
    <n v="172.83707725304808"/>
    <n v="161.62603203030721"/>
  </r>
  <r>
    <n v="63"/>
    <x v="30"/>
    <x v="0"/>
    <x v="3"/>
    <x v="4"/>
    <n v="186.32999185826381"/>
    <n v="36.87757094947294"/>
    <n v="134.67939089744965"/>
    <n v="134.67939089744965"/>
  </r>
  <r>
    <n v="63"/>
    <x v="30"/>
    <x v="0"/>
    <x v="2"/>
    <x v="4"/>
    <n v="193.22008612032658"/>
    <n v="48.044975959297922"/>
    <n v="181.95178609308945"/>
    <n v="181.95178609308945"/>
  </r>
  <r>
    <n v="63"/>
    <x v="30"/>
    <x v="2"/>
    <x v="2"/>
    <x v="4"/>
    <n v="205.5547321459845"/>
    <n v="48.314396824960973"/>
    <n v="194.65255680373323"/>
    <n v="194.65255680373323"/>
  </r>
  <r>
    <n v="63"/>
    <x v="30"/>
    <x v="2"/>
    <x v="7"/>
    <x v="4"/>
    <n v="253.15623030841766"/>
    <n v="55.106145798196657"/>
    <n v="273.4290970871113"/>
    <n v="252.15623030841766"/>
  </r>
  <r>
    <n v="63"/>
    <x v="30"/>
    <x v="1"/>
    <x v="3"/>
    <x v="4"/>
    <n v="255.89447163122182"/>
    <n v="42.24294427398479"/>
    <n v="211.87082374071429"/>
    <n v="211.87082374071429"/>
  </r>
  <r>
    <n v="63"/>
    <x v="30"/>
    <x v="1"/>
    <x v="0"/>
    <x v="4"/>
    <n v="391.16185321308456"/>
    <n v="74.221566034620423"/>
    <n v="569.03984824219731"/>
    <n v="390.16185321308456"/>
  </r>
  <r>
    <n v="63"/>
    <x v="30"/>
    <x v="2"/>
    <x v="3"/>
    <x v="4"/>
    <n v="442.22446348948557"/>
    <n v="31.676360946228264"/>
    <n v="274.55800980500373"/>
    <n v="274.55800980500373"/>
  </r>
  <r>
    <n v="63"/>
    <x v="30"/>
    <x v="0"/>
    <x v="8"/>
    <x v="4"/>
    <n v="442.92925602879529"/>
    <n v="38.915387314882473"/>
    <n v="337.84056560848489"/>
    <n v="337.84056560848489"/>
  </r>
  <r>
    <n v="63"/>
    <x v="30"/>
    <x v="1"/>
    <x v="8"/>
    <x v="4"/>
    <n v="650.52672251459614"/>
    <n v="41.242765774753416"/>
    <n v="525.858616438995"/>
    <n v="525.858616438995"/>
  </r>
  <r>
    <n v="63"/>
    <x v="30"/>
    <x v="0"/>
    <x v="0"/>
    <x v="4"/>
    <n v="1047.510365297504"/>
    <n v="89.659663534091621"/>
    <n v="1840.8207672605331"/>
    <n v="1046.510365297504"/>
  </r>
  <r>
    <n v="63"/>
    <x v="30"/>
    <x v="2"/>
    <x v="8"/>
    <x v="4"/>
    <n v="1093.4559785433912"/>
    <n v="37.966474821697865"/>
    <n v="813.68751000885231"/>
    <n v="813.68751000885231"/>
  </r>
  <r>
    <n v="63"/>
    <x v="30"/>
    <x v="1"/>
    <x v="6"/>
    <x v="4"/>
    <n v="1120.2304698495147"/>
    <n v="19.741625135962373"/>
    <n v="433.45733203238154"/>
    <n v="433.45733203238154"/>
  </r>
  <r>
    <n v="63"/>
    <x v="30"/>
    <x v="1"/>
    <x v="1"/>
    <x v="4"/>
    <n v="1431.9073928671139"/>
    <n v="96.878834738602933"/>
    <n v="2718.9417856213154"/>
    <n v="1430.9073928671139"/>
  </r>
  <r>
    <n v="63"/>
    <x v="30"/>
    <x v="2"/>
    <x v="0"/>
    <x v="4"/>
    <n v="1438.6722185105887"/>
    <n v="84.799277574041341"/>
    <n v="2391.1679499926086"/>
    <n v="1437.6722185105887"/>
  </r>
  <r>
    <n v="63"/>
    <x v="30"/>
    <x v="0"/>
    <x v="1"/>
    <x v="4"/>
    <n v="1708.5258664891701"/>
    <n v="96.878834738602933"/>
    <n v="3244.1919032981609"/>
    <n v="1707.5258664891701"/>
  </r>
  <r>
    <n v="63"/>
    <x v="30"/>
    <x v="1"/>
    <x v="4"/>
    <x v="4"/>
    <n v="2236.19860768231"/>
    <n v="25.293119645002633"/>
    <n v="1108.5846031083006"/>
    <n v="1108.5846031083006"/>
  </r>
  <r>
    <n v="63"/>
    <x v="30"/>
    <x v="0"/>
    <x v="6"/>
    <x v="4"/>
    <n v="2953.8340794757069"/>
    <n v="21.967786503305344"/>
    <n v="1271.8282499125521"/>
    <n v="1271.8282499125521"/>
  </r>
  <r>
    <n v="63"/>
    <x v="30"/>
    <x v="2"/>
    <x v="1"/>
    <x v="4"/>
    <n v="3140.433259356284"/>
    <n v="96.878834738602933"/>
    <n v="5963.1336889194754"/>
    <n v="3139.433259356284"/>
  </r>
  <r>
    <n v="63"/>
    <x v="30"/>
    <x v="2"/>
    <x v="6"/>
    <x v="4"/>
    <n v="4074.0645493252205"/>
    <n v="19.483806459543256"/>
    <n v="1555.8143895816827"/>
    <n v="1555.8143895816827"/>
  </r>
  <r>
    <n v="63"/>
    <x v="30"/>
    <x v="0"/>
    <x v="4"/>
    <x v="4"/>
    <n v="5579.9918873615679"/>
    <n v="32.258931381215447"/>
    <n v="3528.0896778818596"/>
    <n v="3528.0896778818596"/>
  </r>
  <r>
    <n v="63"/>
    <x v="30"/>
    <x v="2"/>
    <x v="4"/>
    <x v="4"/>
    <n v="7816.1904950438775"/>
    <n v="28.504219194425005"/>
    <n v="4366.7703798677949"/>
    <n v="4366.7703798677949"/>
  </r>
  <r>
    <n v="63"/>
    <x v="30"/>
    <x v="1"/>
    <x v="5"/>
    <x v="4"/>
    <m/>
    <m/>
    <m/>
    <m/>
  </r>
  <r>
    <n v="63"/>
    <x v="30"/>
    <x v="0"/>
    <x v="5"/>
    <x v="4"/>
    <m/>
    <m/>
    <m/>
    <m/>
  </r>
  <r>
    <n v="63"/>
    <x v="30"/>
    <x v="2"/>
    <x v="5"/>
    <x v="4"/>
    <m/>
    <m/>
    <m/>
    <m/>
  </r>
  <r>
    <n v="66"/>
    <x v="31"/>
    <x v="0"/>
    <x v="1"/>
    <x v="4"/>
    <n v="41.087286315431761"/>
    <n v="74.304653682409665"/>
    <n v="59.838340976196072"/>
    <n v="40.087286315431761"/>
  </r>
  <r>
    <n v="66"/>
    <x v="31"/>
    <x v="0"/>
    <x v="5"/>
    <x v="4"/>
    <n v="77.018512714523652"/>
    <n v="79.373121281672638"/>
    <n v="119.81871511222907"/>
    <n v="76.018512714523652"/>
  </r>
  <r>
    <n v="66"/>
    <x v="31"/>
    <x v="0"/>
    <x v="2"/>
    <x v="4"/>
    <n v="89.470735336807223"/>
    <n v="71.495187911123807"/>
    <n v="125.37584989484857"/>
    <n v="88.470735336807223"/>
  </r>
  <r>
    <n v="66"/>
    <x v="31"/>
    <x v="1"/>
    <x v="2"/>
    <x v="4"/>
    <n v="101.25941866620197"/>
    <n v="69.998647160496688"/>
    <n v="138.92523745029268"/>
    <n v="100.25941866620197"/>
  </r>
  <r>
    <n v="66"/>
    <x v="31"/>
    <x v="1"/>
    <x v="1"/>
    <x v="4"/>
    <n v="133.32662342599639"/>
    <n v="97.223826534735636"/>
    <n v="254.06548036524941"/>
    <n v="132.32662342599639"/>
  </r>
  <r>
    <n v="66"/>
    <x v="31"/>
    <x v="0"/>
    <x v="3"/>
    <x v="4"/>
    <n v="137.36486382824469"/>
    <n v="54.234496341390006"/>
    <n v="146.01831841267807"/>
    <n v="136.36486382824469"/>
  </r>
  <r>
    <n v="66"/>
    <x v="31"/>
    <x v="2"/>
    <x v="1"/>
    <x v="4"/>
    <n v="174.41390974142817"/>
    <n v="90.770175806278914"/>
    <n v="310.29899250568201"/>
    <n v="173.41390974142817"/>
  </r>
  <r>
    <n v="66"/>
    <x v="31"/>
    <x v="1"/>
    <x v="5"/>
    <x v="4"/>
    <n v="184.59170892841365"/>
    <n v="88.822419028793519"/>
    <n v="321.35928954574058"/>
    <n v="183.59170892841365"/>
  </r>
  <r>
    <n v="66"/>
    <x v="31"/>
    <x v="2"/>
    <x v="2"/>
    <x v="4"/>
    <n v="190.7301540030092"/>
    <n v="59.868318148921752"/>
    <n v="223.8063933927219"/>
    <n v="189.7301540030092"/>
  </r>
  <r>
    <n v="66"/>
    <x v="31"/>
    <x v="0"/>
    <x v="8"/>
    <x v="4"/>
    <n v="226.06205184590758"/>
    <n v="34.881928794469573"/>
    <n v="154.55541575416447"/>
    <n v="154.55541575416447"/>
  </r>
  <r>
    <n v="66"/>
    <x v="31"/>
    <x v="2"/>
    <x v="5"/>
    <x v="4"/>
    <n v="261.61022164293729"/>
    <n v="85.831716521395492"/>
    <n v="440.10730590985833"/>
    <n v="260.61022164293729"/>
  </r>
  <r>
    <n v="66"/>
    <x v="31"/>
    <x v="0"/>
    <x v="7"/>
    <x v="4"/>
    <n v="309.33037405964131"/>
    <n v="84.654909657122872"/>
    <n v="513.25216345637"/>
    <n v="308.33037405964131"/>
  </r>
  <r>
    <n v="66"/>
    <x v="31"/>
    <x v="1"/>
    <x v="8"/>
    <x v="4"/>
    <n v="366.94809589465314"/>
    <n v="36.201030060831272"/>
    <n v="260.36442138484381"/>
    <n v="260.36442138484381"/>
  </r>
  <r>
    <n v="66"/>
    <x v="31"/>
    <x v="2"/>
    <x v="8"/>
    <x v="4"/>
    <n v="593.01014774056068"/>
    <n v="34.360143536588176"/>
    <n v="399.36791038237294"/>
    <n v="399.36791038237294"/>
  </r>
  <r>
    <n v="66"/>
    <x v="31"/>
    <x v="1"/>
    <x v="0"/>
    <x v="4"/>
    <n v="694.50391372434024"/>
    <n v="35.574642137967452"/>
    <n v="484.25187260556004"/>
    <n v="484.25187260556004"/>
  </r>
  <r>
    <n v="66"/>
    <x v="31"/>
    <x v="1"/>
    <x v="3"/>
    <x v="4"/>
    <n v="723.03830930284551"/>
    <n v="39.219187186176505"/>
    <n v="555.79670598836776"/>
    <n v="555.79670598836776"/>
  </r>
  <r>
    <n v="66"/>
    <x v="31"/>
    <x v="0"/>
    <x v="0"/>
    <x v="4"/>
    <n v="819.56214852646031"/>
    <n v="38.150583252332503"/>
    <n v="612.8287699652567"/>
    <n v="612.8287699652567"/>
  </r>
  <r>
    <n v="66"/>
    <x v="31"/>
    <x v="2"/>
    <x v="3"/>
    <x v="4"/>
    <n v="860.40317313109017"/>
    <n v="40.008481845493534"/>
    <n v="674.6991247475969"/>
    <n v="674.6991247475969"/>
  </r>
  <r>
    <n v="66"/>
    <x v="31"/>
    <x v="1"/>
    <x v="7"/>
    <x v="4"/>
    <n v="944.82009453217006"/>
    <n v="66.444266008961037"/>
    <n v="1230.4464027574613"/>
    <n v="943.82009453217006"/>
  </r>
  <r>
    <n v="66"/>
    <x v="31"/>
    <x v="2"/>
    <x v="7"/>
    <x v="4"/>
    <n v="1254.1504685918114"/>
    <n v="70.718641948361977"/>
    <n v="1738.3596315792081"/>
    <n v="1253.1504685918114"/>
  </r>
  <r>
    <n v="66"/>
    <x v="31"/>
    <x v="2"/>
    <x v="0"/>
    <x v="4"/>
    <n v="1514.0660622508005"/>
    <n v="33.229926034629649"/>
    <n v="986.12114389868657"/>
    <n v="986.12114389868657"/>
  </r>
  <r>
    <n v="66"/>
    <x v="31"/>
    <x v="0"/>
    <x v="6"/>
    <x v="4"/>
    <n v="3877.2430979086353"/>
    <n v="24.312265480992227"/>
    <n v="1847.5854452017097"/>
    <n v="1847.5854452017097"/>
  </r>
  <r>
    <n v="66"/>
    <x v="31"/>
    <x v="1"/>
    <x v="6"/>
    <x v="4"/>
    <n v="5333.4684041908022"/>
    <n v="26.584046717568327"/>
    <n v="2778.9893951841846"/>
    <n v="2778.9893951841846"/>
  </r>
  <r>
    <n v="66"/>
    <x v="31"/>
    <x v="1"/>
    <x v="4"/>
    <x v="4"/>
    <n v="8863.1944773933083"/>
    <n v="21.20469254539319"/>
    <n v="3683.6497517177781"/>
    <n v="3683.6497517177781"/>
  </r>
  <r>
    <n v="66"/>
    <x v="31"/>
    <x v="2"/>
    <x v="6"/>
    <x v="4"/>
    <n v="9210.7115020994333"/>
    <n v="24.782427982846382"/>
    <n v="4473.9703716424583"/>
    <n v="4473.9703716424583"/>
  </r>
  <r>
    <n v="66"/>
    <x v="31"/>
    <x v="0"/>
    <x v="4"/>
    <x v="4"/>
    <n v="13065.199298650923"/>
    <n v="21.439540866636627"/>
    <n v="5490.1927361659018"/>
    <n v="5490.1927361659018"/>
  </r>
  <r>
    <n v="66"/>
    <x v="31"/>
    <x v="2"/>
    <x v="4"/>
    <x v="4"/>
    <n v="21928.393776044228"/>
    <n v="18.666529636948699"/>
    <n v="8022.8094412997343"/>
    <n v="8022.8094412997343"/>
  </r>
  <r>
    <n v="68"/>
    <x v="32"/>
    <x v="0"/>
    <x v="5"/>
    <x v="4"/>
    <n v="81.840266517949502"/>
    <n v="57.274051462087236"/>
    <n v="91.871543269911498"/>
    <n v="80.840266517949502"/>
  </r>
  <r>
    <n v="68"/>
    <x v="32"/>
    <x v="1"/>
    <x v="2"/>
    <x v="4"/>
    <n v="87.401801218183707"/>
    <n v="52.655931332506135"/>
    <n v="90.203575568327821"/>
    <n v="86.401801218183707"/>
  </r>
  <r>
    <n v="68"/>
    <x v="32"/>
    <x v="1"/>
    <x v="5"/>
    <x v="4"/>
    <n v="130.29072918757635"/>
    <n v="73.402647909582413"/>
    <n v="187.44821660059301"/>
    <n v="129.29072918757635"/>
  </r>
  <r>
    <n v="68"/>
    <x v="32"/>
    <x v="2"/>
    <x v="5"/>
    <x v="4"/>
    <n v="212.13099570552583"/>
    <n v="63.237201752578542"/>
    <n v="262.92558323875187"/>
    <n v="211.13099570552583"/>
  </r>
  <r>
    <n v="68"/>
    <x v="32"/>
    <x v="0"/>
    <x v="2"/>
    <x v="4"/>
    <n v="304.02659806873362"/>
    <n v="36.907337846039908"/>
    <n v="219.92792243445675"/>
    <n v="219.92792243445675"/>
  </r>
  <r>
    <n v="68"/>
    <x v="32"/>
    <x v="2"/>
    <x v="2"/>
    <x v="4"/>
    <n v="391.42839928691734"/>
    <n v="30.918745084885867"/>
    <n v="237.20850797212753"/>
    <n v="237.20850797212753"/>
  </r>
  <r>
    <n v="68"/>
    <x v="32"/>
    <x v="0"/>
    <x v="1"/>
    <x v="4"/>
    <n v="2928.5059609208324"/>
    <n v="48.858249543312425"/>
    <n v="2804.4008305438606"/>
    <n v="2804.4008305438606"/>
  </r>
  <r>
    <n v="68"/>
    <x v="32"/>
    <x v="0"/>
    <x v="0"/>
    <x v="4"/>
    <n v="3010.5121539000656"/>
    <n v="27.325610942672345"/>
    <n v="1612.3760435709305"/>
    <n v="1612.3760435709305"/>
  </r>
  <r>
    <n v="68"/>
    <x v="32"/>
    <x v="1"/>
    <x v="0"/>
    <x v="4"/>
    <n v="3087.8873648532654"/>
    <n v="29.055328672382853"/>
    <n v="1758.5038128665522"/>
    <n v="1758.5038128665522"/>
  </r>
  <r>
    <n v="68"/>
    <x v="32"/>
    <x v="2"/>
    <x v="0"/>
    <x v="4"/>
    <n v="6098.399518753331"/>
    <n v="26.697196696442543"/>
    <n v="3191.079361118705"/>
    <n v="3191.079361118705"/>
  </r>
  <r>
    <n v="68"/>
    <x v="32"/>
    <x v="1"/>
    <x v="3"/>
    <x v="4"/>
    <n v="7194.6122313031537"/>
    <n v="21.960897796567817"/>
    <n v="3096.8028203926719"/>
    <n v="3096.8028203926719"/>
  </r>
  <r>
    <n v="68"/>
    <x v="32"/>
    <x v="0"/>
    <x v="3"/>
    <x v="4"/>
    <n v="7252.8773520472141"/>
    <n v="18.369244690998819"/>
    <n v="2611.305624353754"/>
    <n v="2611.305624353754"/>
  </r>
  <r>
    <n v="68"/>
    <x v="32"/>
    <x v="2"/>
    <x v="3"/>
    <x v="4"/>
    <n v="14447.489583350371"/>
    <n v="15.456240312733774"/>
    <n v="4376.7558699532328"/>
    <n v="4376.7558699532328"/>
  </r>
  <r>
    <n v="68"/>
    <x v="32"/>
    <x v="1"/>
    <x v="6"/>
    <x v="4"/>
    <n v="14547.291226239671"/>
    <n v="15.229409206849487"/>
    <n v="4342.3143583380579"/>
    <n v="4342.3143583380579"/>
  </r>
  <r>
    <n v="68"/>
    <x v="32"/>
    <x v="1"/>
    <x v="1"/>
    <x v="4"/>
    <n v="15020.028687232392"/>
    <n v="62.252826790490978"/>
    <n v="18326.769187387879"/>
    <n v="15019.028687232392"/>
  </r>
  <r>
    <n v="68"/>
    <x v="32"/>
    <x v="0"/>
    <x v="7"/>
    <x v="4"/>
    <n v="16236.263718588792"/>
    <n v="16.323869754335686"/>
    <n v="5194.7576230900731"/>
    <n v="5194.7576230900731"/>
  </r>
  <r>
    <n v="68"/>
    <x v="32"/>
    <x v="0"/>
    <x v="8"/>
    <x v="4"/>
    <n v="16929.642371515383"/>
    <n v="19.04802426197066"/>
    <n v="6320.5342773265857"/>
    <n v="6320.5342773265857"/>
  </r>
  <r>
    <n v="68"/>
    <x v="32"/>
    <x v="2"/>
    <x v="1"/>
    <x v="4"/>
    <n v="17948.534648153221"/>
    <n v="54.681693978283427"/>
    <n v="19236.543068183055"/>
    <n v="17947.534648153221"/>
  </r>
  <r>
    <n v="68"/>
    <x v="32"/>
    <x v="0"/>
    <x v="6"/>
    <x v="4"/>
    <n v="20829.332881712686"/>
    <n v="9.3329410912157726"/>
    <n v="3810.2191603852239"/>
    <n v="3810.2191603852239"/>
  </r>
  <r>
    <n v="68"/>
    <x v="32"/>
    <x v="1"/>
    <x v="4"/>
    <x v="4"/>
    <n v="21314.489239974915"/>
    <n v="20.824333221754792"/>
    <n v="8699.6565171409948"/>
    <n v="8699.6565171409948"/>
  </r>
  <r>
    <n v="68"/>
    <x v="32"/>
    <x v="0"/>
    <x v="4"/>
    <x v="4"/>
    <n v="31056.410558247353"/>
    <n v="20.195894774323651"/>
    <n v="12293.355194170128"/>
    <n v="12293.355194170128"/>
  </r>
  <r>
    <n v="68"/>
    <x v="32"/>
    <x v="1"/>
    <x v="7"/>
    <x v="4"/>
    <n v="35052.012653510479"/>
    <n v="18.506814673033212"/>
    <n v="12714.541601068537"/>
    <n v="12714.541601068537"/>
  </r>
  <r>
    <n v="68"/>
    <x v="32"/>
    <x v="2"/>
    <x v="6"/>
    <x v="4"/>
    <n v="35376.624107952368"/>
    <n v="10.747696042231341"/>
    <n v="7452.2571770858922"/>
    <n v="7452.2571770858922"/>
  </r>
  <r>
    <n v="68"/>
    <x v="32"/>
    <x v="1"/>
    <x v="8"/>
    <x v="4"/>
    <n v="49886.29393266682"/>
    <n v="25.261279173881167"/>
    <n v="24699.755320474458"/>
    <n v="24699.755320474458"/>
  </r>
  <r>
    <n v="68"/>
    <x v="32"/>
    <x v="2"/>
    <x v="7"/>
    <x v="4"/>
    <n v="51288.276372099281"/>
    <n v="17.253289077812781"/>
    <n v="17343.872587591442"/>
    <n v="17343.872587591442"/>
  </r>
  <r>
    <n v="68"/>
    <x v="32"/>
    <x v="2"/>
    <x v="4"/>
    <x v="4"/>
    <n v="52370.899798222279"/>
    <n v="18.886989958308302"/>
    <n v="19386.921708493253"/>
    <n v="19386.921708493253"/>
  </r>
  <r>
    <n v="68"/>
    <x v="32"/>
    <x v="2"/>
    <x v="8"/>
    <x v="4"/>
    <n v="66815.936304182178"/>
    <n v="21.970836857881888"/>
    <n v="28772.83990649796"/>
    <n v="28772.83990649796"/>
  </r>
  <r>
    <n v="70"/>
    <x v="33"/>
    <x v="1"/>
    <x v="3"/>
    <x v="4"/>
    <n v="2591.8916896623346"/>
    <n v="32.533433183275527"/>
    <n v="1652.7334480367665"/>
    <n v="1652.7334480367665"/>
  </r>
  <r>
    <n v="70"/>
    <x v="33"/>
    <x v="1"/>
    <x v="2"/>
    <x v="4"/>
    <n v="3156.6666773637394"/>
    <n v="17.224653359971693"/>
    <n v="1065.7007900950546"/>
    <n v="1065.7007900950546"/>
  </r>
  <r>
    <n v="70"/>
    <x v="33"/>
    <x v="0"/>
    <x v="8"/>
    <x v="4"/>
    <n v="3777.283707584234"/>
    <n v="42.814536188649306"/>
    <n v="3169.763939865948"/>
    <n v="3169.763939865948"/>
  </r>
  <r>
    <n v="70"/>
    <x v="33"/>
    <x v="0"/>
    <x v="3"/>
    <x v="4"/>
    <n v="4818.1832738256307"/>
    <n v="22.856233356206928"/>
    <n v="2158.4602166868208"/>
    <n v="2158.4602166868208"/>
  </r>
  <r>
    <n v="70"/>
    <x v="33"/>
    <x v="2"/>
    <x v="3"/>
    <x v="4"/>
    <n v="7410.0749634879649"/>
    <n v="24.483966630645284"/>
    <n v="3555.98935147774"/>
    <n v="3555.98935147774"/>
  </r>
  <r>
    <n v="70"/>
    <x v="33"/>
    <x v="0"/>
    <x v="2"/>
    <x v="4"/>
    <n v="7499.7777330998233"/>
    <n v="13.793938577634338"/>
    <n v="2027.6488785672577"/>
    <n v="2027.6488785672577"/>
  </r>
  <r>
    <n v="70"/>
    <x v="33"/>
    <x v="0"/>
    <x v="7"/>
    <x v="4"/>
    <n v="9473.4764951103571"/>
    <n v="38.29180486532141"/>
    <n v="7110.0276616007059"/>
    <n v="7110.0276616007059"/>
  </r>
  <r>
    <n v="70"/>
    <x v="33"/>
    <x v="2"/>
    <x v="2"/>
    <x v="4"/>
    <n v="10656.444410463564"/>
    <n v="13.688185829449537"/>
    <n v="2859.0008708838318"/>
    <n v="2859.0008708838318"/>
  </r>
  <r>
    <n v="70"/>
    <x v="33"/>
    <x v="0"/>
    <x v="1"/>
    <x v="4"/>
    <n v="12514.704358730549"/>
    <n v="70.891611658609861"/>
    <n v="17388.876203860189"/>
    <n v="12513.704358730549"/>
  </r>
  <r>
    <n v="70"/>
    <x v="33"/>
    <x v="1"/>
    <x v="6"/>
    <x v="4"/>
    <n v="12991.562385324782"/>
    <n v="10.488927471182878"/>
    <n v="2670.8440897015776"/>
    <n v="2670.8440897015776"/>
  </r>
  <r>
    <n v="70"/>
    <x v="33"/>
    <x v="1"/>
    <x v="8"/>
    <x v="4"/>
    <n v="14574.667881258672"/>
    <n v="36.140733509758157"/>
    <n v="10324.088082640103"/>
    <n v="10324.088082640103"/>
  </r>
  <r>
    <n v="70"/>
    <x v="33"/>
    <x v="2"/>
    <x v="8"/>
    <x v="4"/>
    <n v="18351.951588842905"/>
    <n v="36.958165102404571"/>
    <n v="13293.787352727124"/>
    <n v="13293.787352727124"/>
  </r>
  <r>
    <n v="70"/>
    <x v="33"/>
    <x v="0"/>
    <x v="6"/>
    <x v="4"/>
    <n v="20467.231510476689"/>
    <n v="7.169324997578121"/>
    <n v="2876.0301961858713"/>
    <n v="2876.0301961858713"/>
  </r>
  <r>
    <n v="70"/>
    <x v="33"/>
    <x v="1"/>
    <x v="7"/>
    <x v="4"/>
    <n v="23539.021540277976"/>
    <n v="33.134663051004438"/>
    <n v="15287.167926833947"/>
    <n v="15287.167926833947"/>
  </r>
  <r>
    <n v="70"/>
    <x v="33"/>
    <x v="2"/>
    <x v="7"/>
    <x v="4"/>
    <n v="33012.498035388337"/>
    <n v="33.427990748792382"/>
    <n v="21629.412986861164"/>
    <n v="21629.412986861164"/>
  </r>
  <r>
    <n v="70"/>
    <x v="33"/>
    <x v="2"/>
    <x v="6"/>
    <x v="4"/>
    <n v="33458.793895801464"/>
    <n v="7.6460263998692088"/>
    <n v="5014.2057001275825"/>
    <n v="5014.2057001275825"/>
  </r>
  <r>
    <n v="70"/>
    <x v="33"/>
    <x v="0"/>
    <x v="4"/>
    <x v="4"/>
    <n v="34103.329156499211"/>
    <n v="11.561515947856591"/>
    <n v="7728.009204790219"/>
    <n v="7728.009204790219"/>
  </r>
  <r>
    <n v="70"/>
    <x v="33"/>
    <x v="1"/>
    <x v="4"/>
    <x v="4"/>
    <n v="36631.092465531445"/>
    <n v="9.5131645973887053"/>
    <n v="6830.1611953326119"/>
    <n v="6830.1611953326119"/>
  </r>
  <r>
    <n v="70"/>
    <x v="33"/>
    <x v="2"/>
    <x v="4"/>
    <x v="4"/>
    <n v="70734.421622030655"/>
    <n v="10.0571934346147"/>
    <n v="13943.239310471752"/>
    <n v="13943.239310471752"/>
  </r>
  <r>
    <n v="70"/>
    <x v="33"/>
    <x v="1"/>
    <x v="1"/>
    <x v="4"/>
    <n v="130708.08103328852"/>
    <n v="89.754169590820453"/>
    <n v="229939.2673302686"/>
    <n v="130707.08103328852"/>
  </r>
  <r>
    <n v="70"/>
    <x v="33"/>
    <x v="2"/>
    <x v="1"/>
    <x v="4"/>
    <n v="143222.78539201902"/>
    <n v="87.980884406243362"/>
    <n v="246976.99958794232"/>
    <n v="143221.78539201902"/>
  </r>
  <r>
    <n v="70"/>
    <x v="33"/>
    <x v="1"/>
    <x v="0"/>
    <x v="4"/>
    <m/>
    <m/>
    <m/>
    <m/>
  </r>
  <r>
    <n v="70"/>
    <x v="33"/>
    <x v="0"/>
    <x v="0"/>
    <x v="4"/>
    <m/>
    <m/>
    <m/>
    <m/>
  </r>
  <r>
    <n v="70"/>
    <x v="33"/>
    <x v="2"/>
    <x v="0"/>
    <x v="4"/>
    <m/>
    <m/>
    <m/>
    <m/>
  </r>
  <r>
    <n v="70"/>
    <x v="33"/>
    <x v="1"/>
    <x v="5"/>
    <x v="4"/>
    <m/>
    <m/>
    <m/>
    <m/>
  </r>
  <r>
    <n v="70"/>
    <x v="33"/>
    <x v="0"/>
    <x v="5"/>
    <x v="4"/>
    <m/>
    <m/>
    <m/>
    <m/>
  </r>
  <r>
    <n v="70"/>
    <x v="33"/>
    <x v="2"/>
    <x v="5"/>
    <x v="4"/>
    <m/>
    <m/>
    <m/>
    <m/>
  </r>
  <r>
    <n v="73"/>
    <x v="34"/>
    <x v="0"/>
    <x v="1"/>
    <x v="4"/>
    <n v="17.579092852169584"/>
    <n v="97.114069178612993"/>
    <n v="33.460673891120017"/>
    <n v="16.579092852169584"/>
  </r>
  <r>
    <n v="73"/>
    <x v="34"/>
    <x v="0"/>
    <x v="5"/>
    <x v="4"/>
    <n v="77.723469447733422"/>
    <n v="56.821115401589452"/>
    <n v="86.560150847270833"/>
    <n v="76.723469447733422"/>
  </r>
  <r>
    <n v="73"/>
    <x v="34"/>
    <x v="1"/>
    <x v="1"/>
    <x v="4"/>
    <n v="183.25514261609703"/>
    <n v="63.983266808637971"/>
    <n v="229.81514860759049"/>
    <n v="182.25514261609703"/>
  </r>
  <r>
    <n v="73"/>
    <x v="34"/>
    <x v="2"/>
    <x v="1"/>
    <x v="4"/>
    <n v="200.83423546826663"/>
    <n v="60.116630291500393"/>
    <n v="236.64015867702963"/>
    <n v="199.83423546826663"/>
  </r>
  <r>
    <n v="73"/>
    <x v="34"/>
    <x v="1"/>
    <x v="5"/>
    <x v="4"/>
    <n v="693.73324766290852"/>
    <n v="65.832069231366447"/>
    <n v="895.12994568960755"/>
    <n v="692.73324766290852"/>
  </r>
  <r>
    <n v="73"/>
    <x v="34"/>
    <x v="2"/>
    <x v="5"/>
    <x v="4"/>
    <n v="771.45671711064188"/>
    <n v="61.406066825304443"/>
    <n v="928.49360538503083"/>
    <n v="770.45671711064188"/>
  </r>
  <r>
    <n v="73"/>
    <x v="34"/>
    <x v="1"/>
    <x v="2"/>
    <x v="4"/>
    <n v="1297.6223201317773"/>
    <n v="45.434537151243489"/>
    <n v="1155.5546424412762"/>
    <n v="1155.5546424412762"/>
  </r>
  <r>
    <n v="73"/>
    <x v="34"/>
    <x v="0"/>
    <x v="0"/>
    <x v="4"/>
    <n v="1629.8088273118453"/>
    <n v="37.560451640583601"/>
    <n v="1199.8405705761995"/>
    <n v="1199.8405705761995"/>
  </r>
  <r>
    <n v="73"/>
    <x v="34"/>
    <x v="1"/>
    <x v="0"/>
    <x v="4"/>
    <n v="1672.0470014370405"/>
    <n v="44.246233371927843"/>
    <n v="1450.0429239545431"/>
    <n v="1450.0429239545431"/>
  </r>
  <r>
    <n v="73"/>
    <x v="34"/>
    <x v="0"/>
    <x v="2"/>
    <x v="4"/>
    <n v="2004.6196290306439"/>
    <n v="33.39929893960965"/>
    <n v="1312.2766489039959"/>
    <n v="1312.2766489039959"/>
  </r>
  <r>
    <n v="73"/>
    <x v="34"/>
    <x v="2"/>
    <x v="0"/>
    <x v="4"/>
    <n v="3301.8558287488859"/>
    <n v="37.424882341123137"/>
    <n v="2422.002691606262"/>
    <n v="2422.002691606262"/>
  </r>
  <r>
    <n v="73"/>
    <x v="34"/>
    <x v="2"/>
    <x v="2"/>
    <x v="4"/>
    <n v="3302.2419491624214"/>
    <n v="32.185163044369119"/>
    <n v="2083.1506326966573"/>
    <n v="2083.1506326966573"/>
  </r>
  <r>
    <n v="73"/>
    <x v="34"/>
    <x v="1"/>
    <x v="3"/>
    <x v="4"/>
    <n v="5036.456316127309"/>
    <n v="11.270101278512994"/>
    <n v="1112.5229062441999"/>
    <n v="1112.5229062441999"/>
  </r>
  <r>
    <n v="73"/>
    <x v="34"/>
    <x v="0"/>
    <x v="3"/>
    <x v="4"/>
    <n v="5453.2604080766841"/>
    <n v="11.763330468375072"/>
    <n v="1257.3106844821141"/>
    <n v="1257.3106844821141"/>
  </r>
  <r>
    <n v="73"/>
    <x v="34"/>
    <x v="0"/>
    <x v="8"/>
    <x v="4"/>
    <n v="9866.0516658492725"/>
    <n v="61.716586539882343"/>
    <n v="11934.421016269804"/>
    <n v="9865.0516658492725"/>
  </r>
  <r>
    <n v="73"/>
    <x v="34"/>
    <x v="2"/>
    <x v="3"/>
    <x v="4"/>
    <n v="10489.716724203994"/>
    <n v="9.1245361657034909"/>
    <n v="1875.9904725124884"/>
    <n v="1875.9904725124884"/>
  </r>
  <r>
    <n v="73"/>
    <x v="34"/>
    <x v="0"/>
    <x v="7"/>
    <x v="4"/>
    <n v="11173.872163056461"/>
    <n v="26.185695450229733"/>
    <n v="5734.8740238472865"/>
    <n v="5734.8740238472865"/>
  </r>
  <r>
    <n v="73"/>
    <x v="34"/>
    <x v="1"/>
    <x v="8"/>
    <x v="4"/>
    <n v="18293.991122927782"/>
    <n v="64.028836342698014"/>
    <n v="22958.322087828383"/>
    <n v="18292.991122927782"/>
  </r>
  <r>
    <n v="73"/>
    <x v="34"/>
    <x v="1"/>
    <x v="6"/>
    <x v="4"/>
    <n v="21823.942005822442"/>
    <n v="10.028378496728148"/>
    <n v="4289.6315142106259"/>
    <n v="4289.6315142106259"/>
  </r>
  <r>
    <n v="73"/>
    <x v="34"/>
    <x v="0"/>
    <x v="6"/>
    <x v="4"/>
    <n v="24720.250911742809"/>
    <n v="9.0149602480054813"/>
    <n v="4367.9007540856201"/>
    <n v="4367.9007540856201"/>
  </r>
  <r>
    <n v="73"/>
    <x v="34"/>
    <x v="0"/>
    <x v="4"/>
    <x v="4"/>
    <n v="27743.625936144876"/>
    <n v="14.000296618341185"/>
    <n v="7613.0122505369054"/>
    <n v="7613.0122505369054"/>
  </r>
  <r>
    <n v="73"/>
    <x v="34"/>
    <x v="2"/>
    <x v="8"/>
    <x v="4"/>
    <n v="28160.042788777049"/>
    <n v="62.913282067712892"/>
    <n v="34724.158014180219"/>
    <n v="28159.042788777049"/>
  </r>
  <r>
    <n v="73"/>
    <x v="34"/>
    <x v="1"/>
    <x v="4"/>
    <x v="4"/>
    <n v="28239.589070558075"/>
    <n v="17.102496358489987"/>
    <n v="9466.1623971916724"/>
    <n v="9466.1623971916724"/>
  </r>
  <r>
    <n v="73"/>
    <x v="34"/>
    <x v="1"/>
    <x v="7"/>
    <x v="4"/>
    <n v="30873.905363588779"/>
    <n v="38.948232779999628"/>
    <n v="23568.687437403201"/>
    <n v="23568.687437403201"/>
  </r>
  <r>
    <n v="73"/>
    <x v="34"/>
    <x v="2"/>
    <x v="7"/>
    <x v="4"/>
    <n v="42047.777526645237"/>
    <n v="34.318722312125935"/>
    <n v="28283.30961526815"/>
    <n v="28283.30961526815"/>
  </r>
  <r>
    <n v="73"/>
    <x v="34"/>
    <x v="2"/>
    <x v="6"/>
    <x v="4"/>
    <n v="46544.192917565248"/>
    <n v="8.2415796733347459"/>
    <n v="7518.5144155190646"/>
    <n v="7518.5144155190646"/>
  </r>
  <r>
    <n v="73"/>
    <x v="34"/>
    <x v="2"/>
    <x v="4"/>
    <x v="4"/>
    <n v="55983.215006702943"/>
    <n v="14.866992712423563"/>
    <n v="16313.120170644805"/>
    <n v="16313.120170644805"/>
  </r>
  <r>
    <n v="76"/>
    <x v="35"/>
    <x v="1"/>
    <x v="2"/>
    <x v="4"/>
    <n v="88.36693438007643"/>
    <n v="72.345119709813147"/>
    <n v="125.3011623438703"/>
    <n v="87.36693438007643"/>
  </r>
  <r>
    <n v="76"/>
    <x v="35"/>
    <x v="1"/>
    <x v="1"/>
    <x v="4"/>
    <n v="181.5133561378172"/>
    <n v="74.586258110690807"/>
    <n v="265.35267981608638"/>
    <n v="180.5133561378172"/>
  </r>
  <r>
    <n v="76"/>
    <x v="35"/>
    <x v="0"/>
    <x v="2"/>
    <x v="4"/>
    <n v="227.82194758681044"/>
    <n v="37.806001607848202"/>
    <n v="168.81552356869327"/>
    <n v="168.81552356869327"/>
  </r>
  <r>
    <n v="76"/>
    <x v="35"/>
    <x v="0"/>
    <x v="5"/>
    <x v="4"/>
    <n v="261.15822824371264"/>
    <n v="83.31561123284024"/>
    <n v="426.46772532636624"/>
    <n v="260.15822824371264"/>
  </r>
  <r>
    <n v="76"/>
    <x v="35"/>
    <x v="1"/>
    <x v="5"/>
    <x v="4"/>
    <n v="280.76611409343928"/>
    <n v="60.912927023358641"/>
    <n v="335.20480204075079"/>
    <n v="279.76611409343928"/>
  </r>
  <r>
    <n v="76"/>
    <x v="35"/>
    <x v="2"/>
    <x v="2"/>
    <x v="4"/>
    <n v="316.18888196688687"/>
    <n v="37.981075799994791"/>
    <n v="235.38020030475874"/>
    <n v="235.38020030475874"/>
  </r>
  <r>
    <n v="76"/>
    <x v="35"/>
    <x v="0"/>
    <x v="8"/>
    <x v="4"/>
    <n v="329.87530644710205"/>
    <n v="33.553201666967389"/>
    <n v="216.94010457057675"/>
    <n v="216.94010457057675"/>
  </r>
  <r>
    <n v="76"/>
    <x v="35"/>
    <x v="2"/>
    <x v="5"/>
    <x v="4"/>
    <n v="541.92434233715198"/>
    <n v="70.000760664534894"/>
    <n v="743.52827725007751"/>
    <n v="540.92434233715198"/>
  </r>
  <r>
    <n v="76"/>
    <x v="35"/>
    <x v="0"/>
    <x v="0"/>
    <x v="4"/>
    <n v="680.16520502973606"/>
    <n v="37.004281196387737"/>
    <n v="493.31288033561378"/>
    <n v="493.31288033561378"/>
  </r>
  <r>
    <n v="76"/>
    <x v="35"/>
    <x v="1"/>
    <x v="8"/>
    <x v="4"/>
    <n v="781.39868925818928"/>
    <n v="30.249662169308461"/>
    <n v="463.28610884417304"/>
    <n v="463.28610884417304"/>
  </r>
  <r>
    <n v="76"/>
    <x v="35"/>
    <x v="0"/>
    <x v="1"/>
    <x v="4"/>
    <n v="845.86990680437634"/>
    <n v="81.004569598399002"/>
    <n v="1342.9788236437571"/>
    <n v="844.86990680437634"/>
  </r>
  <r>
    <n v="76"/>
    <x v="35"/>
    <x v="2"/>
    <x v="1"/>
    <x v="4"/>
    <n v="1027.3832629421936"/>
    <n v="70.426871111542965"/>
    <n v="1418.1656173711719"/>
    <n v="1026.3832629421936"/>
  </r>
  <r>
    <n v="76"/>
    <x v="35"/>
    <x v="2"/>
    <x v="8"/>
    <x v="4"/>
    <n v="1111.2739957052913"/>
    <n v="29.321295890016753"/>
    <n v="638.64627540193874"/>
    <n v="638.64627540193874"/>
  </r>
  <r>
    <n v="76"/>
    <x v="35"/>
    <x v="1"/>
    <x v="0"/>
    <x v="4"/>
    <n v="1294.2018465392164"/>
    <n v="46.625956827715321"/>
    <n v="1182.7306286925043"/>
    <n v="1182.7306286925043"/>
  </r>
  <r>
    <n v="76"/>
    <x v="35"/>
    <x v="0"/>
    <x v="3"/>
    <x v="4"/>
    <n v="1650.2141817427805"/>
    <n v="21.986379139674504"/>
    <n v="711.13179936470408"/>
    <n v="711.13179936470408"/>
  </r>
  <r>
    <n v="76"/>
    <x v="35"/>
    <x v="2"/>
    <x v="0"/>
    <x v="4"/>
    <n v="1974.3670515689523"/>
    <n v="41.340561114296442"/>
    <n v="1599.7802584458152"/>
    <n v="1599.7802584458152"/>
  </r>
  <r>
    <n v="76"/>
    <x v="35"/>
    <x v="1"/>
    <x v="3"/>
    <x v="4"/>
    <n v="2151.2740560216234"/>
    <n v="34.276563616860258"/>
    <n v="1445.2703279551131"/>
    <n v="1445.2703279551131"/>
  </r>
  <r>
    <n v="76"/>
    <x v="35"/>
    <x v="0"/>
    <x v="7"/>
    <x v="4"/>
    <n v="3308.4769239581105"/>
    <n v="49.603989690428961"/>
    <n v="3216.6276424499883"/>
    <n v="3216.6276424499883"/>
  </r>
  <r>
    <n v="76"/>
    <x v="35"/>
    <x v="2"/>
    <x v="3"/>
    <x v="4"/>
    <n v="3801.4882377644039"/>
    <n v="26.06795662959081"/>
    <n v="1942.3017979948647"/>
    <n v="1942.3017979948647"/>
  </r>
  <r>
    <n v="76"/>
    <x v="35"/>
    <x v="1"/>
    <x v="7"/>
    <x v="4"/>
    <n v="5045.6112860293251"/>
    <n v="32.302992720422345"/>
    <n v="3194.5715549966476"/>
    <n v="3194.5715549966476"/>
  </r>
  <r>
    <n v="76"/>
    <x v="35"/>
    <x v="2"/>
    <x v="7"/>
    <x v="4"/>
    <n v="8354.0882099874361"/>
    <n v="35.037076500454575"/>
    <n v="5736.9754230155586"/>
    <n v="5736.9754230155586"/>
  </r>
  <r>
    <n v="76"/>
    <x v="35"/>
    <x v="0"/>
    <x v="6"/>
    <x v="4"/>
    <n v="11412.921489837598"/>
    <n v="11.744782449400807"/>
    <n v="2627.2286882005851"/>
    <n v="2627.2286882005851"/>
  </r>
  <r>
    <n v="76"/>
    <x v="35"/>
    <x v="1"/>
    <x v="6"/>
    <x v="4"/>
    <n v="11763.742655193348"/>
    <n v="14.295457748411971"/>
    <n v="3296.09448737396"/>
    <n v="3296.09448737396"/>
  </r>
  <r>
    <n v="76"/>
    <x v="35"/>
    <x v="1"/>
    <x v="4"/>
    <x v="4"/>
    <n v="18166.580823709304"/>
    <n v="18.240100067511506"/>
    <n v="6494.6609413362685"/>
    <n v="6494.6609413362685"/>
  </r>
  <r>
    <n v="76"/>
    <x v="35"/>
    <x v="0"/>
    <x v="4"/>
    <x v="4"/>
    <n v="20540.003106906639"/>
    <n v="18.049901404881521"/>
    <n v="7266.6026063382496"/>
    <n v="7266.6026063382496"/>
  </r>
  <r>
    <n v="76"/>
    <x v="35"/>
    <x v="2"/>
    <x v="6"/>
    <x v="4"/>
    <n v="23176.664145030943"/>
    <n v="11.661389276936653"/>
    <n v="5297.3332136261106"/>
    <n v="5297.3332136261106"/>
  </r>
  <r>
    <n v="76"/>
    <x v="35"/>
    <x v="2"/>
    <x v="4"/>
    <x v="4"/>
    <n v="38706.583930615932"/>
    <n v="16.845292880250465"/>
    <n v="12779.665357022343"/>
    <n v="12779.665357022343"/>
  </r>
  <r>
    <n v="97"/>
    <x v="36"/>
    <x v="1"/>
    <x v="2"/>
    <x v="4"/>
    <m/>
    <m/>
    <m/>
    <m/>
  </r>
  <r>
    <n v="97"/>
    <x v="36"/>
    <x v="0"/>
    <x v="2"/>
    <x v="4"/>
    <m/>
    <m/>
    <m/>
    <m/>
  </r>
  <r>
    <n v="97"/>
    <x v="36"/>
    <x v="2"/>
    <x v="2"/>
    <x v="4"/>
    <m/>
    <m/>
    <m/>
    <m/>
  </r>
  <r>
    <n v="97"/>
    <x v="36"/>
    <x v="1"/>
    <x v="1"/>
    <x v="4"/>
    <m/>
    <m/>
    <m/>
    <m/>
  </r>
  <r>
    <n v="97"/>
    <x v="36"/>
    <x v="0"/>
    <x v="1"/>
    <x v="4"/>
    <m/>
    <m/>
    <m/>
    <m/>
  </r>
  <r>
    <n v="97"/>
    <x v="36"/>
    <x v="2"/>
    <x v="1"/>
    <x v="4"/>
    <m/>
    <m/>
    <m/>
    <m/>
  </r>
  <r>
    <n v="97"/>
    <x v="36"/>
    <x v="1"/>
    <x v="6"/>
    <x v="4"/>
    <m/>
    <m/>
    <m/>
    <m/>
  </r>
  <r>
    <n v="97"/>
    <x v="36"/>
    <x v="0"/>
    <x v="6"/>
    <x v="4"/>
    <m/>
    <m/>
    <m/>
    <m/>
  </r>
  <r>
    <n v="97"/>
    <x v="36"/>
    <x v="2"/>
    <x v="6"/>
    <x v="4"/>
    <m/>
    <m/>
    <m/>
    <m/>
  </r>
  <r>
    <n v="97"/>
    <x v="36"/>
    <x v="1"/>
    <x v="0"/>
    <x v="4"/>
    <m/>
    <m/>
    <m/>
    <m/>
  </r>
  <r>
    <n v="97"/>
    <x v="36"/>
    <x v="0"/>
    <x v="0"/>
    <x v="4"/>
    <m/>
    <m/>
    <m/>
    <m/>
  </r>
  <r>
    <n v="97"/>
    <x v="36"/>
    <x v="2"/>
    <x v="0"/>
    <x v="4"/>
    <m/>
    <m/>
    <m/>
    <m/>
  </r>
  <r>
    <n v="97"/>
    <x v="36"/>
    <x v="1"/>
    <x v="5"/>
    <x v="4"/>
    <m/>
    <m/>
    <m/>
    <m/>
  </r>
  <r>
    <n v="97"/>
    <x v="36"/>
    <x v="0"/>
    <x v="5"/>
    <x v="4"/>
    <m/>
    <m/>
    <m/>
    <m/>
  </r>
  <r>
    <n v="97"/>
    <x v="36"/>
    <x v="2"/>
    <x v="5"/>
    <x v="4"/>
    <m/>
    <m/>
    <m/>
    <m/>
  </r>
  <r>
    <n v="97"/>
    <x v="36"/>
    <x v="1"/>
    <x v="8"/>
    <x v="4"/>
    <m/>
    <m/>
    <m/>
    <m/>
  </r>
  <r>
    <n v="97"/>
    <x v="36"/>
    <x v="0"/>
    <x v="8"/>
    <x v="4"/>
    <m/>
    <m/>
    <m/>
    <m/>
  </r>
  <r>
    <n v="97"/>
    <x v="36"/>
    <x v="2"/>
    <x v="8"/>
    <x v="4"/>
    <m/>
    <m/>
    <m/>
    <m/>
  </r>
  <r>
    <n v="97"/>
    <x v="36"/>
    <x v="1"/>
    <x v="7"/>
    <x v="4"/>
    <m/>
    <m/>
    <m/>
    <m/>
  </r>
  <r>
    <n v="97"/>
    <x v="36"/>
    <x v="0"/>
    <x v="7"/>
    <x v="4"/>
    <m/>
    <m/>
    <m/>
    <m/>
  </r>
  <r>
    <n v="97"/>
    <x v="36"/>
    <x v="2"/>
    <x v="7"/>
    <x v="4"/>
    <m/>
    <m/>
    <m/>
    <m/>
  </r>
  <r>
    <n v="97"/>
    <x v="36"/>
    <x v="1"/>
    <x v="3"/>
    <x v="4"/>
    <m/>
    <m/>
    <m/>
    <m/>
  </r>
  <r>
    <n v="97"/>
    <x v="36"/>
    <x v="0"/>
    <x v="3"/>
    <x v="4"/>
    <m/>
    <m/>
    <m/>
    <m/>
  </r>
  <r>
    <n v="97"/>
    <x v="36"/>
    <x v="2"/>
    <x v="3"/>
    <x v="4"/>
    <m/>
    <m/>
    <m/>
    <m/>
  </r>
  <r>
    <n v="97"/>
    <x v="36"/>
    <x v="1"/>
    <x v="4"/>
    <x v="4"/>
    <m/>
    <m/>
    <m/>
    <m/>
  </r>
  <r>
    <n v="97"/>
    <x v="36"/>
    <x v="0"/>
    <x v="4"/>
    <x v="4"/>
    <m/>
    <m/>
    <m/>
    <m/>
  </r>
  <r>
    <n v="97"/>
    <x v="36"/>
    <x v="2"/>
    <x v="4"/>
    <x v="4"/>
    <m/>
    <m/>
    <m/>
    <m/>
  </r>
  <r>
    <n v="99"/>
    <x v="37"/>
    <x v="1"/>
    <x v="2"/>
    <x v="4"/>
    <m/>
    <m/>
    <m/>
    <m/>
  </r>
  <r>
    <n v="99"/>
    <x v="37"/>
    <x v="0"/>
    <x v="2"/>
    <x v="4"/>
    <m/>
    <m/>
    <m/>
    <m/>
  </r>
  <r>
    <n v="99"/>
    <x v="37"/>
    <x v="2"/>
    <x v="2"/>
    <x v="4"/>
    <m/>
    <m/>
    <m/>
    <m/>
  </r>
  <r>
    <n v="99"/>
    <x v="37"/>
    <x v="1"/>
    <x v="1"/>
    <x v="4"/>
    <m/>
    <m/>
    <m/>
    <m/>
  </r>
  <r>
    <n v="99"/>
    <x v="37"/>
    <x v="0"/>
    <x v="1"/>
    <x v="4"/>
    <m/>
    <m/>
    <m/>
    <m/>
  </r>
  <r>
    <n v="99"/>
    <x v="37"/>
    <x v="2"/>
    <x v="1"/>
    <x v="4"/>
    <m/>
    <m/>
    <m/>
    <m/>
  </r>
  <r>
    <n v="99"/>
    <x v="37"/>
    <x v="1"/>
    <x v="6"/>
    <x v="4"/>
    <m/>
    <m/>
    <m/>
    <m/>
  </r>
  <r>
    <n v="99"/>
    <x v="37"/>
    <x v="0"/>
    <x v="6"/>
    <x v="4"/>
    <m/>
    <m/>
    <m/>
    <m/>
  </r>
  <r>
    <n v="99"/>
    <x v="37"/>
    <x v="2"/>
    <x v="6"/>
    <x v="4"/>
    <m/>
    <m/>
    <m/>
    <m/>
  </r>
  <r>
    <n v="99"/>
    <x v="37"/>
    <x v="1"/>
    <x v="0"/>
    <x v="4"/>
    <m/>
    <m/>
    <m/>
    <m/>
  </r>
  <r>
    <n v="99"/>
    <x v="37"/>
    <x v="0"/>
    <x v="0"/>
    <x v="4"/>
    <m/>
    <m/>
    <m/>
    <m/>
  </r>
  <r>
    <n v="99"/>
    <x v="37"/>
    <x v="2"/>
    <x v="0"/>
    <x v="4"/>
    <m/>
    <m/>
    <m/>
    <m/>
  </r>
  <r>
    <n v="99"/>
    <x v="37"/>
    <x v="1"/>
    <x v="5"/>
    <x v="4"/>
    <m/>
    <m/>
    <m/>
    <m/>
  </r>
  <r>
    <n v="99"/>
    <x v="37"/>
    <x v="0"/>
    <x v="5"/>
    <x v="4"/>
    <m/>
    <m/>
    <m/>
    <m/>
  </r>
  <r>
    <n v="99"/>
    <x v="37"/>
    <x v="2"/>
    <x v="5"/>
    <x v="4"/>
    <m/>
    <m/>
    <m/>
    <m/>
  </r>
  <r>
    <n v="99"/>
    <x v="37"/>
    <x v="1"/>
    <x v="8"/>
    <x v="4"/>
    <m/>
    <m/>
    <m/>
    <m/>
  </r>
  <r>
    <n v="99"/>
    <x v="37"/>
    <x v="0"/>
    <x v="8"/>
    <x v="4"/>
    <m/>
    <m/>
    <m/>
    <m/>
  </r>
  <r>
    <n v="99"/>
    <x v="37"/>
    <x v="2"/>
    <x v="8"/>
    <x v="4"/>
    <m/>
    <m/>
    <m/>
    <m/>
  </r>
  <r>
    <n v="99"/>
    <x v="37"/>
    <x v="1"/>
    <x v="7"/>
    <x v="4"/>
    <m/>
    <m/>
    <m/>
    <m/>
  </r>
  <r>
    <n v="99"/>
    <x v="37"/>
    <x v="0"/>
    <x v="7"/>
    <x v="4"/>
    <m/>
    <m/>
    <m/>
    <m/>
  </r>
  <r>
    <n v="99"/>
    <x v="37"/>
    <x v="2"/>
    <x v="7"/>
    <x v="4"/>
    <m/>
    <m/>
    <m/>
    <m/>
  </r>
  <r>
    <n v="99"/>
    <x v="37"/>
    <x v="1"/>
    <x v="3"/>
    <x v="4"/>
    <m/>
    <m/>
    <m/>
    <m/>
  </r>
  <r>
    <n v="99"/>
    <x v="37"/>
    <x v="0"/>
    <x v="3"/>
    <x v="4"/>
    <m/>
    <m/>
    <m/>
    <m/>
  </r>
  <r>
    <n v="99"/>
    <x v="37"/>
    <x v="2"/>
    <x v="3"/>
    <x v="4"/>
    <m/>
    <m/>
    <m/>
    <m/>
  </r>
  <r>
    <n v="99"/>
    <x v="37"/>
    <x v="1"/>
    <x v="4"/>
    <x v="4"/>
    <m/>
    <m/>
    <m/>
    <m/>
  </r>
  <r>
    <n v="99"/>
    <x v="37"/>
    <x v="0"/>
    <x v="4"/>
    <x v="4"/>
    <m/>
    <m/>
    <m/>
    <m/>
  </r>
  <r>
    <n v="99"/>
    <x v="37"/>
    <x v="2"/>
    <x v="4"/>
    <x v="4"/>
    <m/>
    <m/>
    <m/>
    <m/>
  </r>
  <r>
    <m/>
    <x v="0"/>
    <x v="0"/>
    <x v="0"/>
    <x v="5"/>
    <n v="49327.102396926544"/>
    <n v="9.2653311665183065"/>
    <n v="8957.8260081687531"/>
    <n v="8957.8260081687531"/>
  </r>
  <r>
    <m/>
    <x v="0"/>
    <x v="1"/>
    <x v="2"/>
    <x v="5"/>
    <n v="54930.672497036619"/>
    <n v="39.386847010870341"/>
    <n v="42405.501479362094"/>
    <n v="42405.501479362094"/>
  </r>
  <r>
    <m/>
    <x v="0"/>
    <x v="0"/>
    <x v="2"/>
    <x v="5"/>
    <n v="69790.216430383225"/>
    <n v="26.177436891058775"/>
    <n v="35807.808129905927"/>
    <n v="35807.808129905927"/>
  </r>
  <r>
    <m/>
    <x v="0"/>
    <x v="1"/>
    <x v="0"/>
    <x v="5"/>
    <n v="75869.944939932917"/>
    <n v="9.2995253842232941"/>
    <n v="13828.867785823184"/>
    <n v="13828.867785823184"/>
  </r>
  <r>
    <m/>
    <x v="0"/>
    <x v="1"/>
    <x v="3"/>
    <x v="5"/>
    <n v="105927.88532940747"/>
    <n v="9.3934059840639001"/>
    <n v="19502.463185876819"/>
    <n v="19502.463185876819"/>
  </r>
  <r>
    <m/>
    <x v="0"/>
    <x v="0"/>
    <x v="1"/>
    <x v="5"/>
    <n v="114576.78506829086"/>
    <n v="47.731189681422215"/>
    <n v="107190.17071916987"/>
    <n v="107190.17071916987"/>
  </r>
  <r>
    <m/>
    <x v="0"/>
    <x v="0"/>
    <x v="3"/>
    <x v="5"/>
    <n v="122837.24306924074"/>
    <n v="6.679786879421683"/>
    <n v="16082.321449341627"/>
    <n v="16082.321449341627"/>
  </r>
  <r>
    <m/>
    <x v="0"/>
    <x v="2"/>
    <x v="2"/>
    <x v="5"/>
    <n v="124720.88892741984"/>
    <n v="31.434875618196411"/>
    <n v="76843.478356316933"/>
    <n v="76843.478356316933"/>
  </r>
  <r>
    <m/>
    <x v="0"/>
    <x v="2"/>
    <x v="0"/>
    <x v="5"/>
    <n v="125197.04733685947"/>
    <n v="8.1583311405311658"/>
    <n v="20019.419811820757"/>
    <n v="20019.419811820757"/>
  </r>
  <r>
    <m/>
    <x v="0"/>
    <x v="1"/>
    <x v="1"/>
    <x v="5"/>
    <n v="196263.91674347257"/>
    <n v="47.746079173739027"/>
    <n v="183668.31715252652"/>
    <n v="183668.31715252652"/>
  </r>
  <r>
    <m/>
    <x v="0"/>
    <x v="2"/>
    <x v="3"/>
    <x v="5"/>
    <n v="228765.12839864823"/>
    <n v="7.5850294033886048"/>
    <n v="34009.728417324841"/>
    <n v="34009.728417324841"/>
  </r>
  <r>
    <m/>
    <x v="0"/>
    <x v="0"/>
    <x v="7"/>
    <x v="5"/>
    <n v="252969.11556899798"/>
    <n v="8.4210094237113911"/>
    <n v="41753.003999843568"/>
    <n v="41753.003999843568"/>
  </r>
  <r>
    <m/>
    <x v="0"/>
    <x v="0"/>
    <x v="8"/>
    <x v="5"/>
    <n v="276923.71694388136"/>
    <n v="11.155626407357181"/>
    <n v="60549.447579428292"/>
    <n v="60549.447579428292"/>
  </r>
  <r>
    <m/>
    <x v="0"/>
    <x v="2"/>
    <x v="1"/>
    <x v="5"/>
    <n v="310840.70181176346"/>
    <n v="36.25238159929885"/>
    <n v="220866.82847800871"/>
    <n v="220866.82847800871"/>
  </r>
  <r>
    <m/>
    <x v="0"/>
    <x v="0"/>
    <x v="5"/>
    <x v="5"/>
    <n v="340342.20512543782"/>
    <n v="13.95220326625242"/>
    <n v="93071.063069495809"/>
    <n v="93071.063069495809"/>
  </r>
  <r>
    <m/>
    <x v="0"/>
    <x v="0"/>
    <x v="4"/>
    <x v="5"/>
    <n v="441391.53793511994"/>
    <n v="4.744371086372257"/>
    <n v="41044.854906835819"/>
    <n v="41044.854906835819"/>
  </r>
  <r>
    <m/>
    <x v="0"/>
    <x v="1"/>
    <x v="6"/>
    <x v="5"/>
    <n v="455071.84968369466"/>
    <n v="4.684870501621349"/>
    <n v="41786.272620147553"/>
    <n v="41786.272620147553"/>
  </r>
  <r>
    <m/>
    <x v="0"/>
    <x v="1"/>
    <x v="4"/>
    <x v="5"/>
    <n v="479772.02220156917"/>
    <n v="5.5166704212280955"/>
    <n v="51876.18482671884"/>
    <n v="51876.18482671884"/>
  </r>
  <r>
    <m/>
    <x v="0"/>
    <x v="1"/>
    <x v="8"/>
    <x v="5"/>
    <n v="557783.87082982052"/>
    <n v="9.410079682045982"/>
    <n v="102876.29712942563"/>
    <n v="102876.29712942563"/>
  </r>
  <r>
    <m/>
    <x v="0"/>
    <x v="0"/>
    <x v="6"/>
    <x v="5"/>
    <n v="616861.76745143707"/>
    <n v="3.5797940985408299"/>
    <n v="43281.467048867155"/>
    <n v="43281.467048867155"/>
  </r>
  <r>
    <m/>
    <x v="0"/>
    <x v="1"/>
    <x v="7"/>
    <x v="5"/>
    <n v="742821.37938799325"/>
    <n v="9.7824274349832674"/>
    <n v="142425.2863239375"/>
    <n v="142425.2863239375"/>
  </r>
  <r>
    <m/>
    <x v="0"/>
    <x v="2"/>
    <x v="8"/>
    <x v="5"/>
    <n v="834707.58777370211"/>
    <n v="9.1069018543907081"/>
    <n v="148991.36154781832"/>
    <n v="148991.36154781832"/>
  </r>
  <r>
    <m/>
    <x v="0"/>
    <x v="1"/>
    <x v="5"/>
    <x v="5"/>
    <n v="893861.19283943623"/>
    <n v="11.167250606596333"/>
    <n v="195646.6501798027"/>
    <n v="195646.6501798027"/>
  </r>
  <r>
    <m/>
    <x v="0"/>
    <x v="2"/>
    <x v="4"/>
    <x v="5"/>
    <n v="921163.56013668911"/>
    <n v="4.8108911850522587"/>
    <n v="86859.705968477894"/>
    <n v="86859.705968477894"/>
  </r>
  <r>
    <m/>
    <x v="0"/>
    <x v="2"/>
    <x v="7"/>
    <x v="5"/>
    <n v="995790.4949569914"/>
    <n v="9.1167470877305785"/>
    <n v="177936.05385982327"/>
    <n v="177936.05385982327"/>
  </r>
  <r>
    <m/>
    <x v="0"/>
    <x v="2"/>
    <x v="6"/>
    <x v="5"/>
    <n v="1071933.6171351315"/>
    <n v="3.8071650262543195"/>
    <n v="79988.152281413946"/>
    <n v="79988.152281413946"/>
  </r>
  <r>
    <m/>
    <x v="0"/>
    <x v="2"/>
    <x v="5"/>
    <x v="5"/>
    <n v="1234203.397964874"/>
    <n v="11.745775841055242"/>
    <n v="284134.85851337644"/>
    <n v="284134.85851337644"/>
  </r>
  <r>
    <m/>
    <x v="1"/>
    <x v="1"/>
    <x v="2"/>
    <x v="5"/>
    <n v="13.783333333333333"/>
    <m/>
    <m/>
    <m/>
  </r>
  <r>
    <m/>
    <x v="1"/>
    <x v="0"/>
    <x v="2"/>
    <x v="5"/>
    <n v="176.58647325582342"/>
    <m/>
    <m/>
    <m/>
  </r>
  <r>
    <m/>
    <x v="1"/>
    <x v="2"/>
    <x v="2"/>
    <x v="5"/>
    <n v="190.36980658915672"/>
    <m/>
    <m/>
    <m/>
  </r>
  <r>
    <m/>
    <x v="1"/>
    <x v="1"/>
    <x v="8"/>
    <x v="5"/>
    <n v="346.83854662466672"/>
    <m/>
    <m/>
    <m/>
  </r>
  <r>
    <m/>
    <x v="1"/>
    <x v="0"/>
    <x v="8"/>
    <x v="5"/>
    <n v="388.75234994750002"/>
    <m/>
    <m/>
    <m/>
  </r>
  <r>
    <m/>
    <x v="1"/>
    <x v="2"/>
    <x v="8"/>
    <x v="5"/>
    <n v="735.59089657216668"/>
    <m/>
    <m/>
    <m/>
  </r>
  <r>
    <m/>
    <x v="1"/>
    <x v="0"/>
    <x v="0"/>
    <x v="5"/>
    <n v="880.80054897640184"/>
    <m/>
    <m/>
    <m/>
  </r>
  <r>
    <m/>
    <x v="1"/>
    <x v="1"/>
    <x v="0"/>
    <x v="5"/>
    <n v="1938.3815903558341"/>
    <m/>
    <m/>
    <m/>
  </r>
  <r>
    <m/>
    <x v="1"/>
    <x v="2"/>
    <x v="0"/>
    <x v="5"/>
    <n v="2819.1821393322357"/>
    <m/>
    <m/>
    <m/>
  </r>
  <r>
    <m/>
    <x v="1"/>
    <x v="0"/>
    <x v="5"/>
    <x v="5"/>
    <n v="3245.3285745324201"/>
    <m/>
    <m/>
    <m/>
  </r>
  <r>
    <m/>
    <x v="1"/>
    <x v="0"/>
    <x v="3"/>
    <x v="5"/>
    <n v="4438.4169526175783"/>
    <m/>
    <m/>
    <m/>
  </r>
  <r>
    <m/>
    <x v="1"/>
    <x v="1"/>
    <x v="3"/>
    <x v="5"/>
    <n v="4819.2448763958728"/>
    <m/>
    <m/>
    <m/>
  </r>
  <r>
    <m/>
    <x v="1"/>
    <x v="0"/>
    <x v="1"/>
    <x v="5"/>
    <n v="7401.7379730016346"/>
    <m/>
    <m/>
    <m/>
  </r>
  <r>
    <m/>
    <x v="1"/>
    <x v="0"/>
    <x v="7"/>
    <x v="5"/>
    <n v="8924.5789304686405"/>
    <m/>
    <m/>
    <m/>
  </r>
  <r>
    <m/>
    <x v="1"/>
    <x v="2"/>
    <x v="3"/>
    <x v="5"/>
    <n v="9257.6618290134484"/>
    <m/>
    <m/>
    <m/>
  </r>
  <r>
    <m/>
    <x v="1"/>
    <x v="1"/>
    <x v="1"/>
    <x v="5"/>
    <n v="10589.214142867737"/>
    <m/>
    <m/>
    <m/>
  </r>
  <r>
    <m/>
    <x v="1"/>
    <x v="1"/>
    <x v="5"/>
    <x v="5"/>
    <n v="11087.847560530956"/>
    <m/>
    <m/>
    <m/>
  </r>
  <r>
    <m/>
    <x v="1"/>
    <x v="2"/>
    <x v="5"/>
    <x v="5"/>
    <n v="14333.176135063375"/>
    <m/>
    <m/>
    <m/>
  </r>
  <r>
    <m/>
    <x v="1"/>
    <x v="0"/>
    <x v="4"/>
    <x v="5"/>
    <n v="15562.05140188575"/>
    <m/>
    <m/>
    <m/>
  </r>
  <r>
    <m/>
    <x v="1"/>
    <x v="1"/>
    <x v="4"/>
    <x v="5"/>
    <n v="16027.034148127856"/>
    <m/>
    <m/>
    <m/>
  </r>
  <r>
    <m/>
    <x v="1"/>
    <x v="2"/>
    <x v="1"/>
    <x v="5"/>
    <n v="17990.952115869371"/>
    <m/>
    <m/>
    <m/>
  </r>
  <r>
    <m/>
    <x v="1"/>
    <x v="1"/>
    <x v="6"/>
    <x v="5"/>
    <n v="23963.120740015234"/>
    <m/>
    <m/>
    <m/>
  </r>
  <r>
    <m/>
    <x v="1"/>
    <x v="0"/>
    <x v="6"/>
    <x v="5"/>
    <n v="29133.054384263094"/>
    <m/>
    <m/>
    <m/>
  </r>
  <r>
    <m/>
    <x v="1"/>
    <x v="2"/>
    <x v="4"/>
    <x v="5"/>
    <n v="31589.085550013609"/>
    <m/>
    <m/>
    <m/>
  </r>
  <r>
    <m/>
    <x v="1"/>
    <x v="1"/>
    <x v="7"/>
    <x v="5"/>
    <n v="36850.814081391138"/>
    <m/>
    <m/>
    <m/>
  </r>
  <r>
    <m/>
    <x v="1"/>
    <x v="2"/>
    <x v="7"/>
    <x v="5"/>
    <n v="45775.393011859785"/>
    <m/>
    <m/>
    <m/>
  </r>
  <r>
    <m/>
    <x v="1"/>
    <x v="2"/>
    <x v="6"/>
    <x v="5"/>
    <n v="53096.175124278321"/>
    <m/>
    <m/>
    <m/>
  </r>
  <r>
    <m/>
    <x v="2"/>
    <x v="0"/>
    <x v="1"/>
    <x v="5"/>
    <n v="11248.841340126204"/>
    <m/>
    <m/>
    <m/>
  </r>
  <r>
    <m/>
    <x v="2"/>
    <x v="0"/>
    <x v="5"/>
    <x v="5"/>
    <n v="12129.575402787477"/>
    <m/>
    <m/>
    <m/>
  </r>
  <r>
    <m/>
    <x v="2"/>
    <x v="1"/>
    <x v="5"/>
    <x v="5"/>
    <n v="12999.11909746021"/>
    <m/>
    <m/>
    <m/>
  </r>
  <r>
    <m/>
    <x v="2"/>
    <x v="1"/>
    <x v="1"/>
    <x v="5"/>
    <n v="22370.350933625785"/>
    <m/>
    <m/>
    <m/>
  </r>
  <r>
    <m/>
    <x v="2"/>
    <x v="2"/>
    <x v="5"/>
    <x v="5"/>
    <n v="25128.69450024769"/>
    <m/>
    <m/>
    <m/>
  </r>
  <r>
    <m/>
    <x v="2"/>
    <x v="0"/>
    <x v="0"/>
    <x v="5"/>
    <n v="27096.506327724979"/>
    <m/>
    <m/>
    <m/>
  </r>
  <r>
    <m/>
    <x v="2"/>
    <x v="0"/>
    <x v="2"/>
    <x v="5"/>
    <n v="28613.353763485484"/>
    <m/>
    <m/>
    <m/>
  </r>
  <r>
    <m/>
    <x v="2"/>
    <x v="2"/>
    <x v="1"/>
    <x v="5"/>
    <n v="33619.192273751985"/>
    <m/>
    <m/>
    <m/>
  </r>
  <r>
    <m/>
    <x v="2"/>
    <x v="1"/>
    <x v="2"/>
    <x v="5"/>
    <n v="34322.576372110903"/>
    <m/>
    <m/>
    <m/>
  </r>
  <r>
    <m/>
    <x v="2"/>
    <x v="1"/>
    <x v="0"/>
    <x v="5"/>
    <n v="43091.133496362258"/>
    <m/>
    <m/>
    <m/>
  </r>
  <r>
    <m/>
    <x v="2"/>
    <x v="2"/>
    <x v="2"/>
    <x v="5"/>
    <n v="62935.930135596405"/>
    <m/>
    <m/>
    <m/>
  </r>
  <r>
    <m/>
    <x v="2"/>
    <x v="0"/>
    <x v="3"/>
    <x v="5"/>
    <n v="65333.987833441599"/>
    <m/>
    <m/>
    <m/>
  </r>
  <r>
    <m/>
    <x v="2"/>
    <x v="1"/>
    <x v="3"/>
    <x v="5"/>
    <n v="65403.332359331769"/>
    <m/>
    <m/>
    <m/>
  </r>
  <r>
    <m/>
    <x v="2"/>
    <x v="2"/>
    <x v="0"/>
    <x v="5"/>
    <n v="70187.639824087237"/>
    <m/>
    <m/>
    <m/>
  </r>
  <r>
    <m/>
    <x v="2"/>
    <x v="0"/>
    <x v="7"/>
    <x v="5"/>
    <n v="81090.563541528798"/>
    <m/>
    <m/>
    <m/>
  </r>
  <r>
    <m/>
    <x v="2"/>
    <x v="0"/>
    <x v="8"/>
    <x v="5"/>
    <n v="105619.69204697934"/>
    <m/>
    <m/>
    <m/>
  </r>
  <r>
    <m/>
    <x v="2"/>
    <x v="2"/>
    <x v="3"/>
    <x v="5"/>
    <n v="130737.32019277335"/>
    <m/>
    <m/>
    <m/>
  </r>
  <r>
    <m/>
    <x v="2"/>
    <x v="1"/>
    <x v="8"/>
    <x v="5"/>
    <n v="131634.63692704818"/>
    <m/>
    <m/>
    <m/>
  </r>
  <r>
    <m/>
    <x v="2"/>
    <x v="0"/>
    <x v="4"/>
    <x v="5"/>
    <n v="154137.15881322327"/>
    <m/>
    <m/>
    <m/>
  </r>
  <r>
    <m/>
    <x v="2"/>
    <x v="1"/>
    <x v="4"/>
    <x v="5"/>
    <n v="164434.86805852401"/>
    <m/>
    <m/>
    <m/>
  </r>
  <r>
    <m/>
    <x v="2"/>
    <x v="1"/>
    <x v="6"/>
    <x v="5"/>
    <n v="192403.40629802248"/>
    <m/>
    <m/>
    <m/>
  </r>
  <r>
    <m/>
    <x v="2"/>
    <x v="1"/>
    <x v="7"/>
    <x v="5"/>
    <n v="205946.35456332727"/>
    <m/>
    <m/>
    <m/>
  </r>
  <r>
    <m/>
    <x v="2"/>
    <x v="0"/>
    <x v="6"/>
    <x v="5"/>
    <n v="232648.62917935936"/>
    <m/>
    <m/>
    <m/>
  </r>
  <r>
    <m/>
    <x v="2"/>
    <x v="2"/>
    <x v="8"/>
    <x v="5"/>
    <n v="237254.32897402754"/>
    <m/>
    <m/>
    <m/>
  </r>
  <r>
    <m/>
    <x v="2"/>
    <x v="2"/>
    <x v="7"/>
    <x v="5"/>
    <n v="287036.9181048561"/>
    <m/>
    <m/>
    <m/>
  </r>
  <r>
    <m/>
    <x v="2"/>
    <x v="2"/>
    <x v="4"/>
    <x v="5"/>
    <n v="318572.02687174728"/>
    <m/>
    <m/>
    <m/>
  </r>
  <r>
    <m/>
    <x v="2"/>
    <x v="2"/>
    <x v="6"/>
    <x v="5"/>
    <n v="425052.0354773819"/>
    <m/>
    <m/>
    <m/>
  </r>
  <r>
    <m/>
    <x v="3"/>
    <x v="0"/>
    <x v="0"/>
    <x v="5"/>
    <n v="258.07551879213861"/>
    <m/>
    <m/>
    <m/>
  </r>
  <r>
    <m/>
    <x v="3"/>
    <x v="1"/>
    <x v="0"/>
    <x v="5"/>
    <n v="604.81900624433274"/>
    <m/>
    <m/>
    <m/>
  </r>
  <r>
    <m/>
    <x v="3"/>
    <x v="2"/>
    <x v="0"/>
    <x v="5"/>
    <n v="862.89452503647146"/>
    <m/>
    <m/>
    <m/>
  </r>
  <r>
    <m/>
    <x v="3"/>
    <x v="1"/>
    <x v="2"/>
    <x v="5"/>
    <n v="18780.261760641028"/>
    <m/>
    <m/>
    <m/>
  </r>
  <r>
    <m/>
    <x v="3"/>
    <x v="1"/>
    <x v="3"/>
    <x v="5"/>
    <n v="24484.240656195307"/>
    <m/>
    <m/>
    <m/>
  </r>
  <r>
    <m/>
    <x v="3"/>
    <x v="0"/>
    <x v="2"/>
    <x v="5"/>
    <n v="35356.435757591011"/>
    <m/>
    <m/>
    <m/>
  </r>
  <r>
    <m/>
    <x v="3"/>
    <x v="0"/>
    <x v="3"/>
    <x v="5"/>
    <n v="41206.681129052355"/>
    <m/>
    <m/>
    <m/>
  </r>
  <r>
    <m/>
    <x v="3"/>
    <x v="2"/>
    <x v="2"/>
    <x v="5"/>
    <n v="54136.697518232031"/>
    <m/>
    <m/>
    <m/>
  </r>
  <r>
    <m/>
    <x v="3"/>
    <x v="2"/>
    <x v="3"/>
    <x v="5"/>
    <n v="65690.921785247672"/>
    <m/>
    <m/>
    <m/>
  </r>
  <r>
    <m/>
    <x v="3"/>
    <x v="0"/>
    <x v="1"/>
    <x v="5"/>
    <n v="89899.191775487852"/>
    <m/>
    <m/>
    <m/>
  </r>
  <r>
    <m/>
    <x v="3"/>
    <x v="1"/>
    <x v="6"/>
    <x v="5"/>
    <n v="91499.135963606735"/>
    <m/>
    <m/>
    <m/>
  </r>
  <r>
    <m/>
    <x v="3"/>
    <x v="0"/>
    <x v="7"/>
    <x v="5"/>
    <n v="117915.24909213296"/>
    <m/>
    <m/>
    <m/>
  </r>
  <r>
    <m/>
    <x v="3"/>
    <x v="0"/>
    <x v="4"/>
    <x v="5"/>
    <n v="124662.45977784926"/>
    <m/>
    <m/>
    <m/>
  </r>
  <r>
    <m/>
    <x v="3"/>
    <x v="0"/>
    <x v="6"/>
    <x v="5"/>
    <n v="136884.43058724352"/>
    <m/>
    <m/>
    <m/>
  </r>
  <r>
    <m/>
    <x v="3"/>
    <x v="1"/>
    <x v="1"/>
    <x v="5"/>
    <n v="152827.36959868012"/>
    <m/>
    <m/>
    <m/>
  </r>
  <r>
    <m/>
    <x v="3"/>
    <x v="0"/>
    <x v="8"/>
    <x v="5"/>
    <n v="160455.56988042791"/>
    <m/>
    <m/>
    <m/>
  </r>
  <r>
    <m/>
    <x v="3"/>
    <x v="1"/>
    <x v="4"/>
    <x v="5"/>
    <n v="166632.86145323169"/>
    <m/>
    <m/>
    <m/>
  </r>
  <r>
    <m/>
    <x v="3"/>
    <x v="2"/>
    <x v="6"/>
    <x v="5"/>
    <n v="228383.56655085029"/>
    <m/>
    <m/>
    <m/>
  </r>
  <r>
    <m/>
    <x v="3"/>
    <x v="2"/>
    <x v="1"/>
    <x v="5"/>
    <n v="242726.561374168"/>
    <m/>
    <m/>
    <m/>
  </r>
  <r>
    <m/>
    <x v="3"/>
    <x v="2"/>
    <x v="4"/>
    <x v="5"/>
    <n v="291295.32123108098"/>
    <m/>
    <m/>
    <m/>
  </r>
  <r>
    <m/>
    <x v="3"/>
    <x v="1"/>
    <x v="7"/>
    <x v="5"/>
    <n v="387224.39971841697"/>
    <m/>
    <m/>
    <m/>
  </r>
  <r>
    <m/>
    <x v="3"/>
    <x v="1"/>
    <x v="8"/>
    <x v="5"/>
    <n v="405765.07522655244"/>
    <m/>
    <m/>
    <m/>
  </r>
  <r>
    <m/>
    <x v="3"/>
    <x v="2"/>
    <x v="7"/>
    <x v="5"/>
    <n v="505139.64881054999"/>
    <m/>
    <m/>
    <m/>
  </r>
  <r>
    <m/>
    <x v="3"/>
    <x v="2"/>
    <x v="8"/>
    <x v="5"/>
    <n v="566220.64510698046"/>
    <m/>
    <m/>
    <m/>
  </r>
  <r>
    <m/>
    <x v="3"/>
    <x v="1"/>
    <x v="5"/>
    <x v="5"/>
    <m/>
    <m/>
    <m/>
    <m/>
  </r>
  <r>
    <m/>
    <x v="3"/>
    <x v="0"/>
    <x v="5"/>
    <x v="5"/>
    <m/>
    <m/>
    <m/>
    <m/>
  </r>
  <r>
    <m/>
    <x v="3"/>
    <x v="2"/>
    <x v="5"/>
    <x v="5"/>
    <m/>
    <m/>
    <m/>
    <m/>
  </r>
  <r>
    <m/>
    <x v="4"/>
    <x v="1"/>
    <x v="5"/>
    <x v="5"/>
    <n v="119.3398636654091"/>
    <m/>
    <m/>
    <m/>
  </r>
  <r>
    <m/>
    <x v="4"/>
    <x v="0"/>
    <x v="5"/>
    <x v="5"/>
    <n v="519.22870963615253"/>
    <m/>
    <m/>
    <m/>
  </r>
  <r>
    <m/>
    <x v="4"/>
    <x v="2"/>
    <x v="5"/>
    <x v="5"/>
    <n v="638.56857330156163"/>
    <m/>
    <m/>
    <m/>
  </r>
  <r>
    <m/>
    <x v="4"/>
    <x v="1"/>
    <x v="0"/>
    <x v="5"/>
    <n v="658.6974621019225"/>
    <m/>
    <m/>
    <m/>
  </r>
  <r>
    <m/>
    <x v="4"/>
    <x v="0"/>
    <x v="0"/>
    <x v="5"/>
    <n v="1224.4418035816911"/>
    <m/>
    <m/>
    <m/>
  </r>
  <r>
    <m/>
    <x v="4"/>
    <x v="1"/>
    <x v="2"/>
    <x v="5"/>
    <n v="1791.6820699366181"/>
    <m/>
    <m/>
    <m/>
  </r>
  <r>
    <m/>
    <x v="4"/>
    <x v="2"/>
    <x v="0"/>
    <x v="5"/>
    <n v="1883.1392656836138"/>
    <m/>
    <m/>
    <m/>
  </r>
  <r>
    <m/>
    <x v="4"/>
    <x v="0"/>
    <x v="1"/>
    <x v="5"/>
    <n v="4848.0274684619544"/>
    <m/>
    <m/>
    <m/>
  </r>
  <r>
    <m/>
    <x v="4"/>
    <x v="0"/>
    <x v="2"/>
    <x v="5"/>
    <n v="5299.1308045046871"/>
    <m/>
    <m/>
    <m/>
  </r>
  <r>
    <m/>
    <x v="4"/>
    <x v="1"/>
    <x v="1"/>
    <x v="5"/>
    <n v="6944.1196616929938"/>
    <m/>
    <m/>
    <m/>
  </r>
  <r>
    <m/>
    <x v="4"/>
    <x v="2"/>
    <x v="2"/>
    <x v="5"/>
    <n v="7090.8128744413043"/>
    <m/>
    <m/>
    <m/>
  </r>
  <r>
    <m/>
    <x v="4"/>
    <x v="0"/>
    <x v="8"/>
    <x v="5"/>
    <n v="8916.4463098725864"/>
    <m/>
    <m/>
    <m/>
  </r>
  <r>
    <m/>
    <x v="4"/>
    <x v="1"/>
    <x v="3"/>
    <x v="5"/>
    <n v="8962.2713033975506"/>
    <m/>
    <m/>
    <m/>
  </r>
  <r>
    <m/>
    <x v="4"/>
    <x v="0"/>
    <x v="3"/>
    <x v="5"/>
    <n v="9713.0399175906077"/>
    <m/>
    <m/>
    <m/>
  </r>
  <r>
    <m/>
    <x v="4"/>
    <x v="2"/>
    <x v="1"/>
    <x v="5"/>
    <n v="11792.147130154946"/>
    <m/>
    <m/>
    <m/>
  </r>
  <r>
    <m/>
    <x v="4"/>
    <x v="1"/>
    <x v="8"/>
    <x v="5"/>
    <n v="16557.31325654166"/>
    <m/>
    <m/>
    <m/>
  </r>
  <r>
    <m/>
    <x v="4"/>
    <x v="2"/>
    <x v="3"/>
    <x v="5"/>
    <n v="18675.311220988155"/>
    <m/>
    <m/>
    <m/>
  </r>
  <r>
    <m/>
    <x v="4"/>
    <x v="2"/>
    <x v="8"/>
    <x v="5"/>
    <n v="25473.759566414243"/>
    <m/>
    <m/>
    <m/>
  </r>
  <r>
    <m/>
    <x v="4"/>
    <x v="0"/>
    <x v="7"/>
    <x v="5"/>
    <n v="37419.148956737306"/>
    <m/>
    <m/>
    <m/>
  </r>
  <r>
    <m/>
    <x v="4"/>
    <x v="1"/>
    <x v="7"/>
    <x v="5"/>
    <n v="80144.638253021127"/>
    <m/>
    <m/>
    <m/>
  </r>
  <r>
    <m/>
    <x v="4"/>
    <x v="1"/>
    <x v="4"/>
    <x v="5"/>
    <n v="100903.88217454861"/>
    <m/>
    <m/>
    <m/>
  </r>
  <r>
    <m/>
    <x v="4"/>
    <x v="0"/>
    <x v="4"/>
    <x v="5"/>
    <n v="108895.84501355248"/>
    <m/>
    <m/>
    <m/>
  </r>
  <r>
    <m/>
    <x v="4"/>
    <x v="1"/>
    <x v="6"/>
    <x v="5"/>
    <n v="116734.94431401248"/>
    <m/>
    <m/>
    <m/>
  </r>
  <r>
    <m/>
    <x v="4"/>
    <x v="2"/>
    <x v="7"/>
    <x v="5"/>
    <n v="117563.78720975843"/>
    <m/>
    <m/>
    <m/>
  </r>
  <r>
    <m/>
    <x v="4"/>
    <x v="0"/>
    <x v="6"/>
    <x v="5"/>
    <n v="165395.34684853116"/>
    <m/>
    <m/>
    <m/>
  </r>
  <r>
    <m/>
    <x v="4"/>
    <x v="2"/>
    <x v="4"/>
    <x v="5"/>
    <n v="209799.7271881011"/>
    <m/>
    <m/>
    <m/>
  </r>
  <r>
    <m/>
    <x v="4"/>
    <x v="2"/>
    <x v="6"/>
    <x v="5"/>
    <n v="282130.29116254364"/>
    <m/>
    <m/>
    <m/>
  </r>
  <r>
    <m/>
    <x v="5"/>
    <x v="1"/>
    <x v="2"/>
    <x v="5"/>
    <n v="22.368961014736048"/>
    <m/>
    <m/>
    <m/>
  </r>
  <r>
    <m/>
    <x v="5"/>
    <x v="0"/>
    <x v="2"/>
    <x v="5"/>
    <n v="344.70963154622081"/>
    <m/>
    <m/>
    <m/>
  </r>
  <r>
    <m/>
    <x v="5"/>
    <x v="2"/>
    <x v="2"/>
    <x v="5"/>
    <n v="367.07859256095685"/>
    <m/>
    <m/>
    <m/>
  </r>
  <r>
    <m/>
    <x v="5"/>
    <x v="0"/>
    <x v="1"/>
    <x v="5"/>
    <n v="1178.9865112131972"/>
    <m/>
    <m/>
    <m/>
  </r>
  <r>
    <m/>
    <x v="5"/>
    <x v="0"/>
    <x v="8"/>
    <x v="5"/>
    <n v="1543.2563566540698"/>
    <m/>
    <m/>
    <m/>
  </r>
  <r>
    <m/>
    <x v="5"/>
    <x v="0"/>
    <x v="3"/>
    <x v="5"/>
    <n v="2145.1172365385928"/>
    <m/>
    <m/>
    <m/>
  </r>
  <r>
    <m/>
    <x v="5"/>
    <x v="1"/>
    <x v="3"/>
    <x v="5"/>
    <n v="2258.7961340869924"/>
    <m/>
    <m/>
    <m/>
  </r>
  <r>
    <m/>
    <x v="5"/>
    <x v="1"/>
    <x v="8"/>
    <x v="5"/>
    <n v="3480.0068730535213"/>
    <m/>
    <m/>
    <m/>
  </r>
  <r>
    <m/>
    <x v="5"/>
    <x v="1"/>
    <x v="1"/>
    <x v="5"/>
    <n v="3532.862406605951"/>
    <m/>
    <m/>
    <m/>
  </r>
  <r>
    <m/>
    <x v="5"/>
    <x v="2"/>
    <x v="3"/>
    <x v="5"/>
    <n v="4403.9133706255861"/>
    <m/>
    <m/>
    <m/>
  </r>
  <r>
    <m/>
    <x v="5"/>
    <x v="2"/>
    <x v="1"/>
    <x v="5"/>
    <n v="4711.8489178191485"/>
    <m/>
    <m/>
    <m/>
  </r>
  <r>
    <m/>
    <x v="5"/>
    <x v="2"/>
    <x v="8"/>
    <x v="5"/>
    <n v="5023.2632297075916"/>
    <m/>
    <m/>
    <m/>
  </r>
  <r>
    <m/>
    <x v="5"/>
    <x v="0"/>
    <x v="7"/>
    <x v="5"/>
    <n v="7619.575048130253"/>
    <m/>
    <m/>
    <m/>
  </r>
  <r>
    <m/>
    <x v="5"/>
    <x v="0"/>
    <x v="0"/>
    <x v="5"/>
    <n v="19867.278197851334"/>
    <m/>
    <m/>
    <m/>
  </r>
  <r>
    <m/>
    <x v="5"/>
    <x v="1"/>
    <x v="0"/>
    <x v="5"/>
    <n v="29576.913384868567"/>
    <m/>
    <m/>
    <m/>
  </r>
  <r>
    <m/>
    <x v="5"/>
    <x v="1"/>
    <x v="6"/>
    <x v="5"/>
    <n v="30471.242368037805"/>
    <m/>
    <m/>
    <m/>
  </r>
  <r>
    <m/>
    <x v="5"/>
    <x v="1"/>
    <x v="4"/>
    <x v="5"/>
    <n v="31773.376367136938"/>
    <m/>
    <m/>
    <m/>
  </r>
  <r>
    <m/>
    <x v="5"/>
    <x v="1"/>
    <x v="7"/>
    <x v="5"/>
    <n v="32655.172771836686"/>
    <m/>
    <m/>
    <m/>
  </r>
  <r>
    <m/>
    <x v="5"/>
    <x v="0"/>
    <x v="4"/>
    <x v="5"/>
    <n v="38134.02292860912"/>
    <m/>
    <m/>
    <m/>
  </r>
  <r>
    <m/>
    <x v="5"/>
    <x v="2"/>
    <x v="7"/>
    <x v="5"/>
    <n v="40274.747819966942"/>
    <m/>
    <m/>
    <m/>
  </r>
  <r>
    <m/>
    <x v="5"/>
    <x v="2"/>
    <x v="0"/>
    <x v="5"/>
    <n v="49444.191582719905"/>
    <m/>
    <m/>
    <m/>
  </r>
  <r>
    <m/>
    <x v="5"/>
    <x v="0"/>
    <x v="6"/>
    <x v="5"/>
    <n v="52800.306452039811"/>
    <m/>
    <m/>
    <m/>
  </r>
  <r>
    <m/>
    <x v="5"/>
    <x v="2"/>
    <x v="4"/>
    <x v="5"/>
    <n v="69907.399295746072"/>
    <m/>
    <m/>
    <m/>
  </r>
  <r>
    <m/>
    <x v="5"/>
    <x v="2"/>
    <x v="6"/>
    <x v="5"/>
    <n v="83271.548820077645"/>
    <m/>
    <m/>
    <m/>
  </r>
  <r>
    <m/>
    <x v="5"/>
    <x v="0"/>
    <x v="5"/>
    <x v="5"/>
    <n v="324448.07243848173"/>
    <m/>
    <m/>
    <m/>
  </r>
  <r>
    <m/>
    <x v="5"/>
    <x v="1"/>
    <x v="5"/>
    <x v="5"/>
    <n v="869654.88631777966"/>
    <m/>
    <m/>
    <m/>
  </r>
  <r>
    <m/>
    <x v="5"/>
    <x v="2"/>
    <x v="5"/>
    <x v="5"/>
    <n v="1194102.9587562615"/>
    <m/>
    <m/>
    <m/>
  </r>
  <r>
    <n v="91"/>
    <x v="6"/>
    <x v="1"/>
    <x v="2"/>
    <x v="5"/>
    <m/>
    <m/>
    <m/>
    <m/>
  </r>
  <r>
    <n v="91"/>
    <x v="6"/>
    <x v="0"/>
    <x v="2"/>
    <x v="5"/>
    <m/>
    <m/>
    <m/>
    <m/>
  </r>
  <r>
    <n v="91"/>
    <x v="6"/>
    <x v="2"/>
    <x v="2"/>
    <x v="5"/>
    <m/>
    <m/>
    <m/>
    <m/>
  </r>
  <r>
    <n v="91"/>
    <x v="6"/>
    <x v="1"/>
    <x v="1"/>
    <x v="5"/>
    <m/>
    <m/>
    <m/>
    <m/>
  </r>
  <r>
    <n v="91"/>
    <x v="6"/>
    <x v="0"/>
    <x v="1"/>
    <x v="5"/>
    <m/>
    <m/>
    <m/>
    <m/>
  </r>
  <r>
    <n v="91"/>
    <x v="6"/>
    <x v="2"/>
    <x v="1"/>
    <x v="5"/>
    <m/>
    <m/>
    <m/>
    <m/>
  </r>
  <r>
    <n v="91"/>
    <x v="6"/>
    <x v="1"/>
    <x v="6"/>
    <x v="5"/>
    <m/>
    <m/>
    <m/>
    <m/>
  </r>
  <r>
    <n v="91"/>
    <x v="6"/>
    <x v="0"/>
    <x v="6"/>
    <x v="5"/>
    <m/>
    <m/>
    <m/>
    <m/>
  </r>
  <r>
    <n v="91"/>
    <x v="6"/>
    <x v="2"/>
    <x v="6"/>
    <x v="5"/>
    <m/>
    <m/>
    <m/>
    <m/>
  </r>
  <r>
    <n v="91"/>
    <x v="6"/>
    <x v="1"/>
    <x v="0"/>
    <x v="5"/>
    <m/>
    <m/>
    <m/>
    <m/>
  </r>
  <r>
    <n v="91"/>
    <x v="6"/>
    <x v="0"/>
    <x v="0"/>
    <x v="5"/>
    <m/>
    <m/>
    <m/>
    <m/>
  </r>
  <r>
    <n v="91"/>
    <x v="6"/>
    <x v="2"/>
    <x v="0"/>
    <x v="5"/>
    <m/>
    <m/>
    <m/>
    <m/>
  </r>
  <r>
    <n v="91"/>
    <x v="6"/>
    <x v="1"/>
    <x v="5"/>
    <x v="5"/>
    <m/>
    <m/>
    <m/>
    <m/>
  </r>
  <r>
    <n v="91"/>
    <x v="6"/>
    <x v="0"/>
    <x v="5"/>
    <x v="5"/>
    <m/>
    <m/>
    <m/>
    <m/>
  </r>
  <r>
    <n v="91"/>
    <x v="6"/>
    <x v="2"/>
    <x v="5"/>
    <x v="5"/>
    <m/>
    <m/>
    <m/>
    <m/>
  </r>
  <r>
    <n v="91"/>
    <x v="6"/>
    <x v="1"/>
    <x v="8"/>
    <x v="5"/>
    <m/>
    <m/>
    <m/>
    <m/>
  </r>
  <r>
    <n v="91"/>
    <x v="6"/>
    <x v="0"/>
    <x v="8"/>
    <x v="5"/>
    <m/>
    <m/>
    <m/>
    <m/>
  </r>
  <r>
    <n v="91"/>
    <x v="6"/>
    <x v="2"/>
    <x v="8"/>
    <x v="5"/>
    <m/>
    <m/>
    <m/>
    <m/>
  </r>
  <r>
    <n v="91"/>
    <x v="6"/>
    <x v="1"/>
    <x v="7"/>
    <x v="5"/>
    <m/>
    <m/>
    <m/>
    <m/>
  </r>
  <r>
    <n v="91"/>
    <x v="6"/>
    <x v="0"/>
    <x v="7"/>
    <x v="5"/>
    <m/>
    <m/>
    <m/>
    <m/>
  </r>
  <r>
    <n v="91"/>
    <x v="6"/>
    <x v="2"/>
    <x v="7"/>
    <x v="5"/>
    <m/>
    <m/>
    <m/>
    <m/>
  </r>
  <r>
    <n v="91"/>
    <x v="6"/>
    <x v="1"/>
    <x v="3"/>
    <x v="5"/>
    <m/>
    <m/>
    <m/>
    <m/>
  </r>
  <r>
    <n v="91"/>
    <x v="6"/>
    <x v="0"/>
    <x v="3"/>
    <x v="5"/>
    <m/>
    <m/>
    <m/>
    <m/>
  </r>
  <r>
    <n v="91"/>
    <x v="6"/>
    <x v="2"/>
    <x v="3"/>
    <x v="5"/>
    <m/>
    <m/>
    <m/>
    <m/>
  </r>
  <r>
    <n v="91"/>
    <x v="6"/>
    <x v="1"/>
    <x v="4"/>
    <x v="5"/>
    <m/>
    <m/>
    <m/>
    <m/>
  </r>
  <r>
    <n v="91"/>
    <x v="6"/>
    <x v="0"/>
    <x v="4"/>
    <x v="5"/>
    <m/>
    <m/>
    <m/>
    <m/>
  </r>
  <r>
    <n v="91"/>
    <x v="6"/>
    <x v="2"/>
    <x v="4"/>
    <x v="5"/>
    <m/>
    <m/>
    <m/>
    <m/>
  </r>
  <r>
    <s v="05"/>
    <x v="7"/>
    <x v="0"/>
    <x v="5"/>
    <x v="5"/>
    <n v="107.12001744000804"/>
    <n v="97.967857736225355"/>
    <n v="205.68864513358784"/>
    <n v="106.12001744000804"/>
  </r>
  <r>
    <s v="05"/>
    <x v="7"/>
    <x v="2"/>
    <x v="5"/>
    <x v="5"/>
    <n v="107.12001744000804"/>
    <n v="97.967857736225355"/>
    <n v="205.68864513358784"/>
    <n v="106.12001744000804"/>
  </r>
  <r>
    <s v="05"/>
    <x v="7"/>
    <x v="0"/>
    <x v="7"/>
    <x v="5"/>
    <n v="1660.6024863553669"/>
    <n v="72.115295017046307"/>
    <n v="2347.1948289073348"/>
    <n v="1659.6024863553669"/>
  </r>
  <r>
    <s v="05"/>
    <x v="7"/>
    <x v="1"/>
    <x v="0"/>
    <x v="5"/>
    <n v="2513.550238397459"/>
    <n v="51.854219928833935"/>
    <n v="2554.6284625350822"/>
    <n v="2512.550238397459"/>
  </r>
  <r>
    <s v="05"/>
    <x v="7"/>
    <x v="0"/>
    <x v="0"/>
    <x v="5"/>
    <n v="2748.1861566444227"/>
    <n v="41.72033281542727"/>
    <n v="2247.2427254415229"/>
    <n v="2247.2427254415229"/>
  </r>
  <r>
    <s v="05"/>
    <x v="7"/>
    <x v="0"/>
    <x v="1"/>
    <x v="5"/>
    <n v="3151.366120218579"/>
    <n v="99.48497511671097"/>
    <n v="6144.8661690503905"/>
    <n v="3150.366120218579"/>
  </r>
  <r>
    <s v="05"/>
    <x v="7"/>
    <x v="1"/>
    <x v="7"/>
    <x v="5"/>
    <n v="4094.0797453001819"/>
    <n v="53.950266949118117"/>
    <n v="4329.1832253304774"/>
    <n v="4093.0797453001819"/>
  </r>
  <r>
    <s v="05"/>
    <x v="7"/>
    <x v="2"/>
    <x v="0"/>
    <x v="5"/>
    <n v="5261.7363950418812"/>
    <n v="39.770156331631256"/>
    <n v="4101.4975485303303"/>
    <n v="4101.4975485303303"/>
  </r>
  <r>
    <s v="05"/>
    <x v="7"/>
    <x v="1"/>
    <x v="1"/>
    <x v="5"/>
    <n v="5616.6910466582594"/>
    <n v="72.708057447987755"/>
    <n v="8004.2224276453335"/>
    <n v="5615.6910466582594"/>
  </r>
  <r>
    <s v="05"/>
    <x v="7"/>
    <x v="2"/>
    <x v="7"/>
    <x v="5"/>
    <n v="5754.682231655549"/>
    <n v="56.237531449739095"/>
    <n v="6343.1308105252801"/>
    <n v="5753.682231655549"/>
  </r>
  <r>
    <s v="05"/>
    <x v="7"/>
    <x v="1"/>
    <x v="8"/>
    <x v="5"/>
    <n v="6718.0050044034579"/>
    <n v="31.156188524444772"/>
    <n v="4102.4256363370077"/>
    <n v="4102.4256363370077"/>
  </r>
  <r>
    <s v="05"/>
    <x v="7"/>
    <x v="0"/>
    <x v="8"/>
    <x v="5"/>
    <n v="7623.4033544765816"/>
    <n v="59.227671975596586"/>
    <n v="8849.7220910453907"/>
    <n v="7622.4033544765816"/>
  </r>
  <r>
    <s v="05"/>
    <x v="7"/>
    <x v="2"/>
    <x v="1"/>
    <x v="5"/>
    <n v="8768.0571668768389"/>
    <n v="79.633328427693755"/>
    <n v="13685.299690436867"/>
    <n v="8767.0571668768389"/>
  </r>
  <r>
    <s v="05"/>
    <x v="7"/>
    <x v="2"/>
    <x v="8"/>
    <x v="5"/>
    <n v="14341.40835888004"/>
    <n v="44.08296779875274"/>
    <n v="12391.352120316136"/>
    <n v="12391.352120316136"/>
  </r>
  <r>
    <s v="05"/>
    <x v="7"/>
    <x v="0"/>
    <x v="2"/>
    <x v="5"/>
    <n v="21811.599076026436"/>
    <n v="82.481153740601968"/>
    <n v="35261.298791674919"/>
    <n v="21810.599076026436"/>
  </r>
  <r>
    <s v="05"/>
    <x v="7"/>
    <x v="1"/>
    <x v="2"/>
    <x v="5"/>
    <n v="30477.291325509206"/>
    <n v="69.983378126223656"/>
    <n v="41804.914540685255"/>
    <n v="30476.291325509206"/>
  </r>
  <r>
    <s v="05"/>
    <x v="7"/>
    <x v="0"/>
    <x v="3"/>
    <x v="5"/>
    <n v="34584.919111931042"/>
    <n v="19.215856118681"/>
    <n v="13025.745058809316"/>
    <n v="13025.745058809316"/>
  </r>
  <r>
    <s v="05"/>
    <x v="7"/>
    <x v="0"/>
    <x v="4"/>
    <x v="5"/>
    <n v="35437.315184530707"/>
    <n v="14.870207351626597"/>
    <n v="10328.42040566678"/>
    <n v="10328.42040566678"/>
  </r>
  <r>
    <s v="05"/>
    <x v="7"/>
    <x v="1"/>
    <x v="3"/>
    <x v="5"/>
    <n v="37296.932864617935"/>
    <n v="24.742002898520298"/>
    <n v="18086.89609242896"/>
    <n v="18086.89609242896"/>
  </r>
  <r>
    <s v="05"/>
    <x v="7"/>
    <x v="2"/>
    <x v="2"/>
    <x v="5"/>
    <n v="52288.89040153566"/>
    <n v="74.069039029419642"/>
    <n v="75910.56213354526"/>
    <n v="52287.89040153566"/>
  </r>
  <r>
    <s v="05"/>
    <x v="7"/>
    <x v="1"/>
    <x v="4"/>
    <x v="5"/>
    <n v="55461.093339520135"/>
    <n v="25.994749977846205"/>
    <n v="28257.26619523282"/>
    <n v="28257.26619523282"/>
  </r>
  <r>
    <s v="05"/>
    <x v="7"/>
    <x v="2"/>
    <x v="3"/>
    <x v="5"/>
    <n v="71881.851976548962"/>
    <n v="21.863632307511317"/>
    <n v="30803.328271485148"/>
    <n v="30803.328271485148"/>
  </r>
  <r>
    <s v="05"/>
    <x v="7"/>
    <x v="1"/>
    <x v="6"/>
    <x v="5"/>
    <n v="71892.779719674101"/>
    <n v="13.335031047456397"/>
    <n v="18790.372013136035"/>
    <n v="18790.372013136035"/>
  </r>
  <r>
    <s v="05"/>
    <x v="7"/>
    <x v="0"/>
    <x v="6"/>
    <x v="5"/>
    <n v="75167.503538219506"/>
    <n v="10.280656844616221"/>
    <n v="15146.317670961042"/>
    <n v="15146.317670961042"/>
  </r>
  <r>
    <s v="05"/>
    <x v="7"/>
    <x v="2"/>
    <x v="4"/>
    <x v="5"/>
    <n v="90898.408524050858"/>
    <n v="20.21242212082414"/>
    <n v="36010.629262705006"/>
    <n v="36010.629262705006"/>
  </r>
  <r>
    <s v="05"/>
    <x v="7"/>
    <x v="2"/>
    <x v="6"/>
    <x v="5"/>
    <n v="147060.28325789361"/>
    <n v="10.748443750619179"/>
    <n v="30981.115977932819"/>
    <n v="30981.115977932819"/>
  </r>
  <r>
    <s v="05"/>
    <x v="7"/>
    <x v="1"/>
    <x v="5"/>
    <x v="5"/>
    <m/>
    <m/>
    <m/>
    <m/>
  </r>
  <r>
    <n v="81"/>
    <x v="8"/>
    <x v="1"/>
    <x v="5"/>
    <x v="5"/>
    <n v="119.3398636654091"/>
    <n v="99.564785273912719"/>
    <n v="232.88813884910371"/>
    <n v="118.3398636654091"/>
  </r>
  <r>
    <n v="81"/>
    <x v="8"/>
    <x v="0"/>
    <x v="5"/>
    <x v="5"/>
    <n v="519.22870963615253"/>
    <n v="91.872563471687911"/>
    <n v="934.97630261445272"/>
    <n v="518.22870963615253"/>
  </r>
  <r>
    <n v="81"/>
    <x v="8"/>
    <x v="0"/>
    <x v="8"/>
    <x v="5"/>
    <n v="566.18520167704401"/>
    <n v="57.814869719031456"/>
    <n v="641.58490396731634"/>
    <n v="565.18520167704401"/>
  </r>
  <r>
    <n v="81"/>
    <x v="8"/>
    <x v="0"/>
    <x v="1"/>
    <x v="5"/>
    <n v="571.92186303534106"/>
    <n v="96.305848408961481"/>
    <n v="1079.5566367677468"/>
    <n v="570.92186303534106"/>
  </r>
  <r>
    <n v="81"/>
    <x v="8"/>
    <x v="1"/>
    <x v="0"/>
    <x v="5"/>
    <n v="579.96762123817894"/>
    <n v="99.564785273912719"/>
    <n v="1131.7892928182641"/>
    <n v="578.96762123817894"/>
  </r>
  <r>
    <n v="81"/>
    <x v="8"/>
    <x v="1"/>
    <x v="2"/>
    <x v="5"/>
    <n v="614.54065031392429"/>
    <n v="51.373922631851997"/>
    <n v="618.79873093776894"/>
    <n v="613.54065031392429"/>
  </r>
  <r>
    <n v="81"/>
    <x v="8"/>
    <x v="2"/>
    <x v="5"/>
    <x v="5"/>
    <n v="638.56857330156163"/>
    <n v="93.255570362430134"/>
    <n v="1167.1814997677041"/>
    <n v="637.56857330156163"/>
  </r>
  <r>
    <n v="81"/>
    <x v="8"/>
    <x v="0"/>
    <x v="0"/>
    <x v="5"/>
    <n v="1197.1084702483579"/>
    <n v="96.520047811025577"/>
    <n v="2264.6813489537617"/>
    <n v="1196.1084702483579"/>
  </r>
  <r>
    <n v="81"/>
    <x v="8"/>
    <x v="1"/>
    <x v="8"/>
    <x v="5"/>
    <n v="1439.7932694182905"/>
    <n v="70.28847666567313"/>
    <n v="1983.5371621696545"/>
    <n v="1438.7932694182905"/>
  </r>
  <r>
    <n v="81"/>
    <x v="8"/>
    <x v="0"/>
    <x v="7"/>
    <x v="5"/>
    <n v="1441.7416434091283"/>
    <n v="43.076965324540673"/>
    <n v="1217.2747536895936"/>
    <n v="1217.2747536895936"/>
  </r>
  <r>
    <n v="81"/>
    <x v="8"/>
    <x v="2"/>
    <x v="0"/>
    <x v="5"/>
    <n v="1777.0760914865368"/>
    <n v="97.503179455587158"/>
    <n v="3396.103153467126"/>
    <n v="1776.0760914865368"/>
  </r>
  <r>
    <n v="81"/>
    <x v="8"/>
    <x v="2"/>
    <x v="8"/>
    <x v="5"/>
    <n v="2005.9784710953343"/>
    <n v="63.808987014098776"/>
    <n v="2508.7893025686049"/>
    <n v="2004.9784710953343"/>
  </r>
  <r>
    <n v="81"/>
    <x v="8"/>
    <x v="1"/>
    <x v="7"/>
    <x v="5"/>
    <n v="2423.6512637554752"/>
    <n v="47.03191478479085"/>
    <n v="2234.1836102179641"/>
    <n v="2234.1836102179641"/>
  </r>
  <r>
    <n v="81"/>
    <x v="8"/>
    <x v="0"/>
    <x v="2"/>
    <x v="5"/>
    <n v="2939.1288308006797"/>
    <n v="37.555288751497073"/>
    <n v="2163.4447056039626"/>
    <n v="2163.4447056039626"/>
  </r>
  <r>
    <n v="81"/>
    <x v="8"/>
    <x v="1"/>
    <x v="3"/>
    <x v="5"/>
    <n v="3075.3371031634283"/>
    <n v="39.774174393442138"/>
    <n v="2397.4522874929685"/>
    <n v="2397.4522874929685"/>
  </r>
  <r>
    <n v="81"/>
    <x v="8"/>
    <x v="0"/>
    <x v="3"/>
    <x v="5"/>
    <n v="3395.2777176923623"/>
    <n v="62.463525690239038"/>
    <n v="4156.7879321136315"/>
    <n v="3394.2777176923623"/>
  </r>
  <r>
    <n v="81"/>
    <x v="8"/>
    <x v="2"/>
    <x v="2"/>
    <x v="5"/>
    <n v="3553.6694811146035"/>
    <n v="38.018340820871174"/>
    <n v="2648.0505029557712"/>
    <n v="2648.0505029557712"/>
  </r>
  <r>
    <n v="81"/>
    <x v="8"/>
    <x v="1"/>
    <x v="1"/>
    <x v="5"/>
    <n v="3715.9094150688811"/>
    <n v="98.785588689439081"/>
    <n v="7194.7346620504895"/>
    <n v="3714.9094150688811"/>
  </r>
  <r>
    <n v="81"/>
    <x v="8"/>
    <x v="2"/>
    <x v="7"/>
    <x v="5"/>
    <n v="3865.392907164603"/>
    <n v="44.261114173937401"/>
    <n v="3353.29729710635"/>
    <n v="3353.29729710635"/>
  </r>
  <r>
    <n v="81"/>
    <x v="8"/>
    <x v="2"/>
    <x v="1"/>
    <x v="5"/>
    <n v="4287.8312781042214"/>
    <n v="98.452316591299478"/>
    <n v="8274.0796806470644"/>
    <n v="4286.8312781042214"/>
  </r>
  <r>
    <n v="81"/>
    <x v="8"/>
    <x v="2"/>
    <x v="3"/>
    <x v="5"/>
    <n v="6470.6148208557888"/>
    <n v="49.899356853145264"/>
    <n v="6328.4385529006186"/>
    <n v="6328.4385529006186"/>
  </r>
  <r>
    <n v="81"/>
    <x v="8"/>
    <x v="1"/>
    <x v="6"/>
    <x v="5"/>
    <n v="21161.091892910667"/>
    <n v="36.363626687752884"/>
    <n v="15082.083299621136"/>
    <n v="15082.083299621136"/>
  </r>
  <r>
    <n v="81"/>
    <x v="8"/>
    <x v="1"/>
    <x v="4"/>
    <x v="5"/>
    <n v="22638.394058793489"/>
    <n v="28.178629751280759"/>
    <n v="12503.210917188182"/>
    <n v="12503.210917188182"/>
  </r>
  <r>
    <n v="81"/>
    <x v="8"/>
    <x v="0"/>
    <x v="4"/>
    <x v="5"/>
    <n v="24888.467535269618"/>
    <n v="31.68367884131203"/>
    <n v="15455.740959902107"/>
    <n v="15455.740959902107"/>
  </r>
  <r>
    <n v="81"/>
    <x v="8"/>
    <x v="0"/>
    <x v="6"/>
    <x v="5"/>
    <n v="34446.779104906134"/>
    <n v="31.9414860616493"/>
    <n v="21565.513767102202"/>
    <n v="21565.513767102202"/>
  </r>
  <r>
    <n v="81"/>
    <x v="8"/>
    <x v="2"/>
    <x v="4"/>
    <x v="5"/>
    <n v="47526.861594063121"/>
    <n v="29.328424473882908"/>
    <n v="27320.204226546462"/>
    <n v="27320.204226546462"/>
  </r>
  <r>
    <n v="81"/>
    <x v="8"/>
    <x v="2"/>
    <x v="6"/>
    <x v="5"/>
    <n v="55607.870997816812"/>
    <n v="33.139481562694165"/>
    <n v="36119.193907187378"/>
    <n v="36119.193907187378"/>
  </r>
  <r>
    <n v="88"/>
    <x v="9"/>
    <x v="1"/>
    <x v="2"/>
    <x v="5"/>
    <m/>
    <m/>
    <m/>
    <m/>
  </r>
  <r>
    <n v="88"/>
    <x v="9"/>
    <x v="0"/>
    <x v="2"/>
    <x v="5"/>
    <m/>
    <m/>
    <m/>
    <m/>
  </r>
  <r>
    <n v="88"/>
    <x v="9"/>
    <x v="2"/>
    <x v="2"/>
    <x v="5"/>
    <m/>
    <m/>
    <m/>
    <m/>
  </r>
  <r>
    <n v="88"/>
    <x v="9"/>
    <x v="1"/>
    <x v="1"/>
    <x v="5"/>
    <m/>
    <m/>
    <m/>
    <m/>
  </r>
  <r>
    <n v="88"/>
    <x v="9"/>
    <x v="0"/>
    <x v="1"/>
    <x v="5"/>
    <m/>
    <m/>
    <m/>
    <m/>
  </r>
  <r>
    <n v="88"/>
    <x v="9"/>
    <x v="2"/>
    <x v="1"/>
    <x v="5"/>
    <m/>
    <m/>
    <m/>
    <m/>
  </r>
  <r>
    <n v="88"/>
    <x v="9"/>
    <x v="1"/>
    <x v="6"/>
    <x v="5"/>
    <m/>
    <m/>
    <m/>
    <m/>
  </r>
  <r>
    <n v="88"/>
    <x v="9"/>
    <x v="0"/>
    <x v="6"/>
    <x v="5"/>
    <m/>
    <m/>
    <m/>
    <m/>
  </r>
  <r>
    <n v="88"/>
    <x v="9"/>
    <x v="2"/>
    <x v="6"/>
    <x v="5"/>
    <m/>
    <m/>
    <m/>
    <m/>
  </r>
  <r>
    <n v="88"/>
    <x v="9"/>
    <x v="1"/>
    <x v="0"/>
    <x v="5"/>
    <m/>
    <m/>
    <m/>
    <m/>
  </r>
  <r>
    <n v="88"/>
    <x v="9"/>
    <x v="0"/>
    <x v="0"/>
    <x v="5"/>
    <m/>
    <m/>
    <m/>
    <m/>
  </r>
  <r>
    <n v="88"/>
    <x v="9"/>
    <x v="2"/>
    <x v="0"/>
    <x v="5"/>
    <m/>
    <m/>
    <m/>
    <m/>
  </r>
  <r>
    <n v="88"/>
    <x v="9"/>
    <x v="1"/>
    <x v="5"/>
    <x v="5"/>
    <m/>
    <m/>
    <m/>
    <m/>
  </r>
  <r>
    <n v="88"/>
    <x v="9"/>
    <x v="0"/>
    <x v="5"/>
    <x v="5"/>
    <m/>
    <m/>
    <m/>
    <m/>
  </r>
  <r>
    <n v="88"/>
    <x v="9"/>
    <x v="2"/>
    <x v="5"/>
    <x v="5"/>
    <m/>
    <m/>
    <m/>
    <m/>
  </r>
  <r>
    <n v="88"/>
    <x v="9"/>
    <x v="1"/>
    <x v="8"/>
    <x v="5"/>
    <m/>
    <m/>
    <m/>
    <m/>
  </r>
  <r>
    <n v="88"/>
    <x v="9"/>
    <x v="0"/>
    <x v="8"/>
    <x v="5"/>
    <m/>
    <m/>
    <m/>
    <m/>
  </r>
  <r>
    <n v="88"/>
    <x v="9"/>
    <x v="2"/>
    <x v="8"/>
    <x v="5"/>
    <m/>
    <m/>
    <m/>
    <m/>
  </r>
  <r>
    <n v="88"/>
    <x v="9"/>
    <x v="1"/>
    <x v="7"/>
    <x v="5"/>
    <m/>
    <m/>
    <m/>
    <m/>
  </r>
  <r>
    <n v="88"/>
    <x v="9"/>
    <x v="0"/>
    <x v="7"/>
    <x v="5"/>
    <m/>
    <m/>
    <m/>
    <m/>
  </r>
  <r>
    <n v="88"/>
    <x v="9"/>
    <x v="2"/>
    <x v="7"/>
    <x v="5"/>
    <m/>
    <m/>
    <m/>
    <m/>
  </r>
  <r>
    <n v="88"/>
    <x v="9"/>
    <x v="1"/>
    <x v="3"/>
    <x v="5"/>
    <m/>
    <m/>
    <m/>
    <m/>
  </r>
  <r>
    <n v="88"/>
    <x v="9"/>
    <x v="0"/>
    <x v="3"/>
    <x v="5"/>
    <m/>
    <m/>
    <m/>
    <m/>
  </r>
  <r>
    <n v="88"/>
    <x v="9"/>
    <x v="2"/>
    <x v="3"/>
    <x v="5"/>
    <m/>
    <m/>
    <m/>
    <m/>
  </r>
  <r>
    <n v="88"/>
    <x v="9"/>
    <x v="1"/>
    <x v="4"/>
    <x v="5"/>
    <m/>
    <m/>
    <m/>
    <m/>
  </r>
  <r>
    <n v="88"/>
    <x v="9"/>
    <x v="0"/>
    <x v="4"/>
    <x v="5"/>
    <m/>
    <m/>
    <m/>
    <m/>
  </r>
  <r>
    <n v="88"/>
    <x v="9"/>
    <x v="2"/>
    <x v="4"/>
    <x v="5"/>
    <m/>
    <m/>
    <m/>
    <m/>
  </r>
  <r>
    <s v="08"/>
    <x v="10"/>
    <x v="0"/>
    <x v="1"/>
    <x v="5"/>
    <n v="56.491043353902498"/>
    <n v="98.698278436828602"/>
    <n v="109.28114703215633"/>
    <n v="55.491043353902498"/>
  </r>
  <r>
    <s v="08"/>
    <x v="10"/>
    <x v="1"/>
    <x v="1"/>
    <x v="5"/>
    <n v="169.47313006170751"/>
    <n v="98.698278436828616"/>
    <n v="327.84344109646901"/>
    <n v="168.47313006170751"/>
  </r>
  <r>
    <s v="08"/>
    <x v="10"/>
    <x v="2"/>
    <x v="1"/>
    <x v="5"/>
    <n v="225.96417341560999"/>
    <n v="98.698278436828602"/>
    <n v="437.12458812862531"/>
    <n v="224.96417341560999"/>
  </r>
  <r>
    <s v="08"/>
    <x v="10"/>
    <x v="1"/>
    <x v="2"/>
    <x v="5"/>
    <n v="227.45511125603855"/>
    <n v="52.927637297215171"/>
    <n v="235.95776794716369"/>
    <n v="226.45511125603855"/>
  </r>
  <r>
    <s v="08"/>
    <x v="10"/>
    <x v="0"/>
    <x v="8"/>
    <x v="5"/>
    <n v="788.7688495516818"/>
    <n v="68.291751968728263"/>
    <n v="1055.7815700311548"/>
    <n v="787.7688495516818"/>
  </r>
  <r>
    <s v="08"/>
    <x v="10"/>
    <x v="1"/>
    <x v="3"/>
    <x v="5"/>
    <n v="801.95659201566411"/>
    <n v="42.540891379397777"/>
    <n v="668.67258612983562"/>
    <n v="668.67258612983562"/>
  </r>
  <r>
    <s v="08"/>
    <x v="10"/>
    <x v="0"/>
    <x v="2"/>
    <x v="5"/>
    <n v="1062.7459408658453"/>
    <n v="33.267314735175958"/>
    <n v="692.95219248696969"/>
    <n v="692.95219248696969"/>
  </r>
  <r>
    <s v="08"/>
    <x v="10"/>
    <x v="0"/>
    <x v="3"/>
    <x v="5"/>
    <n v="1252.2435483696484"/>
    <n v="20.95721105950884"/>
    <n v="514.37323388538334"/>
    <n v="514.37323388538334"/>
  </r>
  <r>
    <s v="08"/>
    <x v="10"/>
    <x v="2"/>
    <x v="2"/>
    <x v="5"/>
    <n v="1290.201052121884"/>
    <n v="34.030030734685099"/>
    <n v="860.54939656956299"/>
    <n v="860.54939656956299"/>
  </r>
  <r>
    <s v="08"/>
    <x v="10"/>
    <x v="1"/>
    <x v="6"/>
    <x v="5"/>
    <n v="1490.1512863296766"/>
    <n v="24.176390242116909"/>
    <n v="706.1189887547356"/>
    <n v="706.1189887547356"/>
  </r>
  <r>
    <s v="08"/>
    <x v="10"/>
    <x v="1"/>
    <x v="8"/>
    <x v="5"/>
    <n v="1889.4552073561536"/>
    <n v="53.872872788041661"/>
    <n v="1995.0914484821783"/>
    <n v="1888.4552073561536"/>
  </r>
  <r>
    <s v="08"/>
    <x v="10"/>
    <x v="2"/>
    <x v="3"/>
    <x v="5"/>
    <n v="2054.2001403853124"/>
    <n v="24.058286112961625"/>
    <n v="968.64248032924525"/>
    <n v="968.64248032924525"/>
  </r>
  <r>
    <s v="08"/>
    <x v="10"/>
    <x v="2"/>
    <x v="8"/>
    <x v="5"/>
    <n v="2678.2240569078353"/>
    <n v="55.13940597186555"/>
    <n v="2894.4433977261742"/>
    <n v="2677.2240569078353"/>
  </r>
  <r>
    <s v="08"/>
    <x v="10"/>
    <x v="1"/>
    <x v="4"/>
    <x v="5"/>
    <n v="3751.0863292139384"/>
    <n v="38.479677429360095"/>
    <n v="2829.0756023735617"/>
    <n v="2829.0756023735617"/>
  </r>
  <r>
    <s v="08"/>
    <x v="10"/>
    <x v="0"/>
    <x v="6"/>
    <x v="5"/>
    <n v="3926.2185201352218"/>
    <n v="19.609098960112529"/>
    <n v="1508.9963070070194"/>
    <n v="1508.9963070070194"/>
  </r>
  <r>
    <s v="08"/>
    <x v="10"/>
    <x v="0"/>
    <x v="4"/>
    <x v="5"/>
    <n v="4246.9482843012165"/>
    <n v="42.612086696163097"/>
    <n v="3547.0380383013853"/>
    <n v="3547.0380383013853"/>
  </r>
  <r>
    <s v="08"/>
    <x v="10"/>
    <x v="2"/>
    <x v="6"/>
    <x v="5"/>
    <n v="5416.3698064648988"/>
    <n v="17.527968679484523"/>
    <n v="1860.7840223547589"/>
    <n v="1860.7840223547589"/>
  </r>
  <r>
    <s v="08"/>
    <x v="10"/>
    <x v="2"/>
    <x v="4"/>
    <x v="5"/>
    <n v="7998.034613515154"/>
    <n v="35.732852460500993"/>
    <n v="5601.5347800468553"/>
    <n v="5601.5347800468553"/>
  </r>
  <r>
    <s v="08"/>
    <x v="10"/>
    <x v="1"/>
    <x v="0"/>
    <x v="5"/>
    <m/>
    <m/>
    <m/>
    <m/>
  </r>
  <r>
    <s v="08"/>
    <x v="10"/>
    <x v="0"/>
    <x v="0"/>
    <x v="5"/>
    <m/>
    <m/>
    <m/>
    <m/>
  </r>
  <r>
    <s v="08"/>
    <x v="10"/>
    <x v="2"/>
    <x v="0"/>
    <x v="5"/>
    <m/>
    <m/>
    <m/>
    <m/>
  </r>
  <r>
    <s v="08"/>
    <x v="10"/>
    <x v="1"/>
    <x v="5"/>
    <x v="5"/>
    <m/>
    <m/>
    <m/>
    <m/>
  </r>
  <r>
    <s v="08"/>
    <x v="10"/>
    <x v="0"/>
    <x v="5"/>
    <x v="5"/>
    <m/>
    <m/>
    <m/>
    <m/>
  </r>
  <r>
    <s v="08"/>
    <x v="10"/>
    <x v="2"/>
    <x v="5"/>
    <x v="5"/>
    <m/>
    <m/>
    <m/>
    <m/>
  </r>
  <r>
    <s v="08"/>
    <x v="10"/>
    <x v="1"/>
    <x v="7"/>
    <x v="5"/>
    <m/>
    <m/>
    <m/>
    <m/>
  </r>
  <r>
    <s v="08"/>
    <x v="10"/>
    <x v="0"/>
    <x v="7"/>
    <x v="5"/>
    <m/>
    <m/>
    <m/>
    <m/>
  </r>
  <r>
    <s v="08"/>
    <x v="10"/>
    <x v="2"/>
    <x v="7"/>
    <x v="5"/>
    <m/>
    <m/>
    <m/>
    <m/>
  </r>
  <r>
    <n v="13"/>
    <x v="11"/>
    <x v="0"/>
    <x v="7"/>
    <x v="5"/>
    <n v="1893.4252153997097"/>
    <n v="39.966164092797968"/>
    <n v="1483.1896799796802"/>
    <n v="1483.1896799796802"/>
  </r>
  <r>
    <n v="13"/>
    <x v="11"/>
    <x v="1"/>
    <x v="2"/>
    <x v="5"/>
    <n v="1909.1024478776071"/>
    <n v="31.078658914954225"/>
    <n v="1162.9139387013295"/>
    <n v="1162.9139387013295"/>
  </r>
  <r>
    <n v="13"/>
    <x v="11"/>
    <x v="1"/>
    <x v="3"/>
    <x v="5"/>
    <n v="3421.0862710291681"/>
    <n v="20.125453881340182"/>
    <n v="1349.4779138449981"/>
    <n v="1349.4779138449981"/>
  </r>
  <r>
    <n v="13"/>
    <x v="11"/>
    <x v="0"/>
    <x v="2"/>
    <x v="5"/>
    <n v="3583.1550612653741"/>
    <n v="21.602681622749085"/>
    <n v="1517.1528566717743"/>
    <n v="1517.1528566717743"/>
  </r>
  <r>
    <n v="13"/>
    <x v="11"/>
    <x v="0"/>
    <x v="1"/>
    <x v="5"/>
    <n v="3969.2021346024389"/>
    <n v="87.607361584411777"/>
    <n v="6815.5340015116044"/>
    <n v="3968.2021346024389"/>
  </r>
  <r>
    <n v="13"/>
    <x v="11"/>
    <x v="1"/>
    <x v="7"/>
    <x v="5"/>
    <n v="5458.8708028113961"/>
    <n v="39.773012201797037"/>
    <n v="4255.4684069457244"/>
    <n v="4255.4684069457244"/>
  </r>
  <r>
    <n v="13"/>
    <x v="11"/>
    <x v="2"/>
    <x v="2"/>
    <x v="5"/>
    <n v="5492.2575091429808"/>
    <n v="22.686295588251276"/>
    <n v="2442.1399550645228"/>
    <n v="2442.1399550645228"/>
  </r>
  <r>
    <n v="13"/>
    <x v="11"/>
    <x v="0"/>
    <x v="8"/>
    <x v="5"/>
    <n v="6178.4902221496013"/>
    <n v="51.353288059961031"/>
    <n v="6218.8014478125415"/>
    <n v="6177.4902221496013"/>
  </r>
  <r>
    <n v="13"/>
    <x v="11"/>
    <x v="1"/>
    <x v="6"/>
    <x v="5"/>
    <n v="7225.1474001934039"/>
    <n v="16.169822758112545"/>
    <n v="2289.8553161023538"/>
    <n v="2289.8553161023538"/>
  </r>
  <r>
    <n v="13"/>
    <x v="11"/>
    <x v="2"/>
    <x v="7"/>
    <x v="5"/>
    <n v="7352.2960182111065"/>
    <n v="39.558503596924332"/>
    <n v="5700.5782382483076"/>
    <n v="5700.5782382483076"/>
  </r>
  <r>
    <n v="13"/>
    <x v="11"/>
    <x v="0"/>
    <x v="3"/>
    <x v="5"/>
    <n v="8247.4844690990994"/>
    <n v="15.606824371971628"/>
    <n v="2522.8540157479488"/>
    <n v="2522.8540157479488"/>
  </r>
  <r>
    <n v="13"/>
    <x v="11"/>
    <x v="1"/>
    <x v="1"/>
    <x v="5"/>
    <n v="9885.5799304691991"/>
    <n v="64.693710458212877"/>
    <n v="12534.882976372572"/>
    <n v="9884.5799304691991"/>
  </r>
  <r>
    <n v="13"/>
    <x v="11"/>
    <x v="2"/>
    <x v="3"/>
    <x v="5"/>
    <n v="11668.570740128267"/>
    <n v="15.040889756594355"/>
    <n v="3439.9114479381205"/>
    <n v="3439.9114479381205"/>
  </r>
  <r>
    <n v="13"/>
    <x v="11"/>
    <x v="1"/>
    <x v="8"/>
    <x v="5"/>
    <n v="12241.675842729977"/>
    <n v="36.771154501647523"/>
    <n v="8822.7548539333584"/>
    <n v="8822.7548539333584"/>
  </r>
  <r>
    <n v="13"/>
    <x v="11"/>
    <x v="2"/>
    <x v="1"/>
    <x v="5"/>
    <n v="13854.782065071638"/>
    <n v="69.397161319474264"/>
    <n v="18845.057901912332"/>
    <n v="13853.782065071638"/>
  </r>
  <r>
    <n v="13"/>
    <x v="11"/>
    <x v="0"/>
    <x v="4"/>
    <x v="5"/>
    <n v="14431.444456656382"/>
    <n v="17.934652187497495"/>
    <n v="5072.9295631090909"/>
    <n v="5072.9295631090909"/>
  </r>
  <r>
    <n v="13"/>
    <x v="11"/>
    <x v="0"/>
    <x v="6"/>
    <x v="5"/>
    <n v="16761.306354913064"/>
    <n v="11.42172232663683"/>
    <n v="3752.2825455432026"/>
    <n v="3752.2825455432026"/>
  </r>
  <r>
    <n v="13"/>
    <x v="11"/>
    <x v="2"/>
    <x v="8"/>
    <x v="5"/>
    <n v="18420.166064879577"/>
    <n v="40.254684153181522"/>
    <n v="14533.360153021247"/>
    <n v="14533.360153021247"/>
  </r>
  <r>
    <n v="13"/>
    <x v="11"/>
    <x v="1"/>
    <x v="4"/>
    <x v="5"/>
    <n v="20606.874470761333"/>
    <n v="21.798453375231276"/>
    <n v="8804.2806502586373"/>
    <n v="8804.2806502586373"/>
  </r>
  <r>
    <n v="13"/>
    <x v="11"/>
    <x v="2"/>
    <x v="6"/>
    <x v="5"/>
    <n v="23986.453755106471"/>
    <n v="11.680431685061681"/>
    <n v="5491.3738352868831"/>
    <n v="5491.3738352868831"/>
  </r>
  <r>
    <n v="13"/>
    <x v="11"/>
    <x v="2"/>
    <x v="4"/>
    <x v="5"/>
    <n v="35038.31892741772"/>
    <n v="18.978209581657865"/>
    <n v="13033.305375872662"/>
    <n v="13033.305375872662"/>
  </r>
  <r>
    <n v="13"/>
    <x v="11"/>
    <x v="1"/>
    <x v="0"/>
    <x v="5"/>
    <m/>
    <m/>
    <m/>
    <m/>
  </r>
  <r>
    <n v="13"/>
    <x v="11"/>
    <x v="0"/>
    <x v="0"/>
    <x v="5"/>
    <m/>
    <m/>
    <m/>
    <m/>
  </r>
  <r>
    <n v="13"/>
    <x v="11"/>
    <x v="2"/>
    <x v="0"/>
    <x v="5"/>
    <m/>
    <m/>
    <m/>
    <m/>
  </r>
  <r>
    <n v="13"/>
    <x v="11"/>
    <x v="1"/>
    <x v="5"/>
    <x v="5"/>
    <m/>
    <m/>
    <m/>
    <m/>
  </r>
  <r>
    <n v="13"/>
    <x v="11"/>
    <x v="0"/>
    <x v="5"/>
    <x v="5"/>
    <m/>
    <m/>
    <m/>
    <m/>
  </r>
  <r>
    <n v="13"/>
    <x v="11"/>
    <x v="2"/>
    <x v="5"/>
    <x v="5"/>
    <m/>
    <m/>
    <m/>
    <m/>
  </r>
  <r>
    <n v="15"/>
    <x v="12"/>
    <x v="0"/>
    <x v="1"/>
    <x v="5"/>
    <n v="54.920763620107309"/>
    <n v="98.16230948614475"/>
    <n v="105.66652031557051"/>
    <n v="53.920763620107309"/>
  </r>
  <r>
    <n v="15"/>
    <x v="12"/>
    <x v="1"/>
    <x v="1"/>
    <x v="5"/>
    <n v="82.381145430160956"/>
    <n v="98.162309486144736"/>
    <n v="158.49978047335574"/>
    <n v="81.381145430160956"/>
  </r>
  <r>
    <n v="15"/>
    <x v="12"/>
    <x v="2"/>
    <x v="1"/>
    <x v="5"/>
    <n v="137.30190905026828"/>
    <n v="98.162309486144736"/>
    <n v="264.16630078892621"/>
    <n v="136.30190905026828"/>
  </r>
  <r>
    <n v="15"/>
    <x v="12"/>
    <x v="1"/>
    <x v="2"/>
    <x v="5"/>
    <n v="402.42520841021582"/>
    <n v="60.258663467756804"/>
    <n v="475.29226200884858"/>
    <n v="401.42520841021582"/>
  </r>
  <r>
    <n v="15"/>
    <x v="12"/>
    <x v="0"/>
    <x v="2"/>
    <x v="5"/>
    <n v="1071.3475819956134"/>
    <n v="27.558620429333637"/>
    <n v="578.6872826579895"/>
    <n v="578.6872826579895"/>
  </r>
  <r>
    <n v="15"/>
    <x v="12"/>
    <x v="2"/>
    <x v="2"/>
    <x v="5"/>
    <n v="1473.7727904058293"/>
    <n v="25.798143160368713"/>
    <n v="745.20378808181488"/>
    <n v="745.20378808181488"/>
  </r>
  <r>
    <n v="15"/>
    <x v="12"/>
    <x v="0"/>
    <x v="3"/>
    <x v="5"/>
    <n v="1965.9771786723816"/>
    <n v="20.26506736671211"/>
    <n v="780.87693535740266"/>
    <n v="780.87693535740266"/>
  </r>
  <r>
    <n v="15"/>
    <x v="12"/>
    <x v="1"/>
    <x v="3"/>
    <x v="5"/>
    <n v="2016.9657561956765"/>
    <n v="27.755150844354286"/>
    <n v="1097.231300697719"/>
    <n v="1097.231300697719"/>
  </r>
  <r>
    <n v="15"/>
    <x v="12"/>
    <x v="1"/>
    <x v="5"/>
    <x v="5"/>
    <n v="2828.2471873893037"/>
    <n v="84.404480880911649"/>
    <n v="4678.8480188280555"/>
    <n v="2827.2471873893037"/>
  </r>
  <r>
    <n v="15"/>
    <x v="12"/>
    <x v="0"/>
    <x v="5"/>
    <x v="5"/>
    <n v="3817.6589112546758"/>
    <n v="93.000956791901402"/>
    <n v="6958.9002564555431"/>
    <n v="3816.6589112546758"/>
  </r>
  <r>
    <n v="15"/>
    <x v="12"/>
    <x v="2"/>
    <x v="3"/>
    <x v="5"/>
    <n v="3982.9429348680587"/>
    <n v="19.785445385343234"/>
    <n v="1544.5642782511052"/>
    <n v="1544.5642782511052"/>
  </r>
  <r>
    <n v="15"/>
    <x v="12"/>
    <x v="2"/>
    <x v="5"/>
    <x v="5"/>
    <n v="6645.9060986439799"/>
    <n v="89.19648937273783"/>
    <n v="11618.71325691826"/>
    <n v="6644.9060986439799"/>
  </r>
  <r>
    <n v="15"/>
    <x v="12"/>
    <x v="0"/>
    <x v="0"/>
    <x v="5"/>
    <n v="8786.7507021773981"/>
    <n v="18.409585611176784"/>
    <n v="3170.5046101977296"/>
    <n v="3170.5046101977296"/>
  </r>
  <r>
    <n v="15"/>
    <x v="12"/>
    <x v="0"/>
    <x v="8"/>
    <x v="5"/>
    <n v="13866.345505544688"/>
    <n v="13.386484344845776"/>
    <n v="3638.1836937918524"/>
    <n v="3638.1836937918524"/>
  </r>
  <r>
    <n v="15"/>
    <x v="12"/>
    <x v="1"/>
    <x v="6"/>
    <x v="5"/>
    <n v="16323.352557750977"/>
    <n v="14.429346593215712"/>
    <n v="4616.4921077332428"/>
    <n v="4616.4921077332428"/>
  </r>
  <r>
    <n v="15"/>
    <x v="12"/>
    <x v="1"/>
    <x v="0"/>
    <x v="5"/>
    <n v="17994.180490840739"/>
    <n v="22.095120355206721"/>
    <n v="7792.6382393134027"/>
    <n v="7792.6382393134027"/>
  </r>
  <r>
    <n v="15"/>
    <x v="12"/>
    <x v="1"/>
    <x v="4"/>
    <x v="5"/>
    <n v="19650.493246589322"/>
    <n v="19.501399843234946"/>
    <n v="7510.9576680031169"/>
    <n v="7510.9576680031169"/>
  </r>
  <r>
    <n v="15"/>
    <x v="12"/>
    <x v="0"/>
    <x v="4"/>
    <x v="5"/>
    <n v="22763.150313382917"/>
    <n v="16.810249260805435"/>
    <n v="7500.022922291304"/>
    <n v="7500.022922291304"/>
  </r>
  <r>
    <n v="15"/>
    <x v="12"/>
    <x v="2"/>
    <x v="0"/>
    <x v="5"/>
    <n v="26780.931193018136"/>
    <n v="19.49430148900618"/>
    <n v="10232.6807179273"/>
    <n v="10232.6807179273"/>
  </r>
  <r>
    <n v="15"/>
    <x v="12"/>
    <x v="1"/>
    <x v="8"/>
    <x v="5"/>
    <n v="27615.08493189179"/>
    <n v="15.685332742159652"/>
    <n v="8489.7751988505497"/>
    <n v="8489.7751988505497"/>
  </r>
  <r>
    <n v="15"/>
    <x v="12"/>
    <x v="0"/>
    <x v="6"/>
    <x v="5"/>
    <n v="29773.05898388465"/>
    <n v="10.688771916016112"/>
    <n v="6237.4537597284134"/>
    <n v="6237.4537597284134"/>
  </r>
  <r>
    <n v="15"/>
    <x v="12"/>
    <x v="0"/>
    <x v="7"/>
    <x v="5"/>
    <n v="33222.134445360796"/>
    <n v="12.12295974839413"/>
    <n v="7893.9117332822034"/>
    <n v="7893.9117332822034"/>
  </r>
  <r>
    <n v="15"/>
    <x v="12"/>
    <x v="2"/>
    <x v="8"/>
    <x v="5"/>
    <n v="41481.43043743648"/>
    <n v="14.238815369922907"/>
    <n v="11576.670013867586"/>
    <n v="11576.670013867586"/>
  </r>
  <r>
    <n v="15"/>
    <x v="12"/>
    <x v="2"/>
    <x v="4"/>
    <x v="5"/>
    <n v="42413.643559972239"/>
    <n v="16.901825347694626"/>
    <n v="14050.612717876465"/>
    <n v="14050.612717876465"/>
  </r>
  <r>
    <n v="15"/>
    <x v="12"/>
    <x v="2"/>
    <x v="6"/>
    <x v="5"/>
    <n v="46096.411541635629"/>
    <n v="11.518868272551112"/>
    <n v="10407.178450753949"/>
    <n v="10407.178450753949"/>
  </r>
  <r>
    <n v="15"/>
    <x v="12"/>
    <x v="1"/>
    <x v="7"/>
    <x v="5"/>
    <n v="88901.052527428852"/>
    <n v="12.914551322615084"/>
    <n v="22503.097227799593"/>
    <n v="22503.097227799593"/>
  </r>
  <r>
    <n v="15"/>
    <x v="12"/>
    <x v="2"/>
    <x v="7"/>
    <x v="5"/>
    <n v="122123.18697278964"/>
    <n v="12.207827169565496"/>
    <n v="29220.831695222831"/>
    <n v="29220.831695222831"/>
  </r>
  <r>
    <n v="17"/>
    <x v="13"/>
    <x v="0"/>
    <x v="1"/>
    <x v="5"/>
    <n v="22.361680655092677"/>
    <n v="97.738459273747395"/>
    <n v="42.837685794406283"/>
    <n v="21.361680655092677"/>
  </r>
  <r>
    <n v="17"/>
    <x v="13"/>
    <x v="2"/>
    <x v="1"/>
    <x v="5"/>
    <n v="22.361680655092677"/>
    <n v="97.738459273747395"/>
    <n v="42.837685794406283"/>
    <n v="21.361680655092677"/>
  </r>
  <r>
    <n v="17"/>
    <x v="13"/>
    <x v="0"/>
    <x v="8"/>
    <x v="5"/>
    <n v="43.952045553210027"/>
    <n v="68.79700166148011"/>
    <n v="59.26587143861294"/>
    <n v="42.952045553210027"/>
  </r>
  <r>
    <n v="17"/>
    <x v="13"/>
    <x v="1"/>
    <x v="2"/>
    <x v="5"/>
    <n v="81.26006644903606"/>
    <n v="75.66828753194001"/>
    <n v="120.51667742943216"/>
    <n v="80.26006644903606"/>
  </r>
  <r>
    <n v="17"/>
    <x v="13"/>
    <x v="1"/>
    <x v="8"/>
    <x v="5"/>
    <n v="142.38340046075112"/>
    <n v="57.653073649400653"/>
    <n v="160.8932771950295"/>
    <n v="141.38340046075112"/>
  </r>
  <r>
    <n v="17"/>
    <x v="13"/>
    <x v="0"/>
    <x v="2"/>
    <x v="5"/>
    <n v="161.38276024940694"/>
    <n v="52.952288521934811"/>
    <n v="167.49349507057943"/>
    <n v="160.38276024940694"/>
  </r>
  <r>
    <n v="17"/>
    <x v="13"/>
    <x v="2"/>
    <x v="8"/>
    <x v="5"/>
    <n v="186.33544601396113"/>
    <n v="49.615391845722371"/>
    <n v="181.20408090711049"/>
    <n v="181.20408090711049"/>
  </r>
  <r>
    <n v="17"/>
    <x v="13"/>
    <x v="2"/>
    <x v="2"/>
    <x v="5"/>
    <n v="242.642826698443"/>
    <n v="55.506975026394379"/>
    <n v="263.98003870893058"/>
    <n v="241.642826698443"/>
  </r>
  <r>
    <n v="17"/>
    <x v="13"/>
    <x v="0"/>
    <x v="0"/>
    <x v="5"/>
    <n v="275.18407052641902"/>
    <n v="43.24485123091069"/>
    <n v="233.24576614421596"/>
    <n v="233.24576614421596"/>
  </r>
  <r>
    <n v="17"/>
    <x v="13"/>
    <x v="1"/>
    <x v="0"/>
    <x v="5"/>
    <n v="436.22888257620195"/>
    <n v="59.769060298884867"/>
    <n v="511.03061158151877"/>
    <n v="435.22888257620195"/>
  </r>
  <r>
    <n v="17"/>
    <x v="13"/>
    <x v="2"/>
    <x v="0"/>
    <x v="5"/>
    <n v="711.41295310262103"/>
    <n v="50.896122576208903"/>
    <n v="709.67995292290959"/>
    <n v="709.67995292290959"/>
  </r>
  <r>
    <n v="17"/>
    <x v="13"/>
    <x v="0"/>
    <x v="7"/>
    <x v="5"/>
    <n v="1123.2557429165763"/>
    <n v="64.992632117645684"/>
    <n v="1430.865606558833"/>
    <n v="1122.2557429165763"/>
  </r>
  <r>
    <n v="17"/>
    <x v="13"/>
    <x v="0"/>
    <x v="3"/>
    <x v="5"/>
    <n v="2265.0460379398132"/>
    <n v="17.592520257945445"/>
    <n v="781.01821882965044"/>
    <n v="781.01821882965044"/>
  </r>
  <r>
    <n v="17"/>
    <x v="13"/>
    <x v="1"/>
    <x v="7"/>
    <x v="5"/>
    <n v="2696.4579814793742"/>
    <n v="71.432035211901407"/>
    <n v="3775.2242370167664"/>
    <n v="2695.4579814793742"/>
  </r>
  <r>
    <n v="17"/>
    <x v="13"/>
    <x v="2"/>
    <x v="7"/>
    <x v="5"/>
    <n v="3819.7137243959505"/>
    <n v="62.645313058721833"/>
    <n v="4690.0283763658199"/>
    <n v="3818.7137243959505"/>
  </r>
  <r>
    <n v="17"/>
    <x v="13"/>
    <x v="1"/>
    <x v="3"/>
    <x v="5"/>
    <n v="4335.5399948023351"/>
    <n v="31.275696365836293"/>
    <n v="2657.7018362037948"/>
    <n v="2657.7018362037948"/>
  </r>
  <r>
    <n v="17"/>
    <x v="13"/>
    <x v="2"/>
    <x v="3"/>
    <x v="5"/>
    <n v="6600.5860327421478"/>
    <n v="24.267291039791779"/>
    <n v="3139.4955088788706"/>
    <n v="3139.4955088788706"/>
  </r>
  <r>
    <n v="17"/>
    <x v="13"/>
    <x v="1"/>
    <x v="4"/>
    <x v="5"/>
    <n v="6673.9282322964264"/>
    <n v="23.544427527472994"/>
    <n v="3079.8228639416393"/>
    <n v="3079.8228639416393"/>
  </r>
  <r>
    <n v="17"/>
    <x v="13"/>
    <x v="0"/>
    <x v="4"/>
    <x v="5"/>
    <n v="8355.6682669339043"/>
    <n v="19.837277461944559"/>
    <n v="3248.7727119062124"/>
    <n v="3248.7727119062124"/>
  </r>
  <r>
    <n v="17"/>
    <x v="13"/>
    <x v="1"/>
    <x v="6"/>
    <x v="5"/>
    <n v="9076.3541045373513"/>
    <n v="15.293107506776222"/>
    <n v="2720.5909181690831"/>
    <n v="2720.5909181690831"/>
  </r>
  <r>
    <n v="17"/>
    <x v="13"/>
    <x v="0"/>
    <x v="6"/>
    <x v="5"/>
    <n v="9143.8366767309544"/>
    <n v="12.890049377621846"/>
    <n v="2310.1443227738446"/>
    <n v="2310.1443227738446"/>
  </r>
  <r>
    <n v="17"/>
    <x v="13"/>
    <x v="2"/>
    <x v="4"/>
    <x v="5"/>
    <n v="15029.596499230332"/>
    <n v="19.809069930371251"/>
    <n v="5835.3576303389254"/>
    <n v="5835.3576303389254"/>
  </r>
  <r>
    <n v="17"/>
    <x v="13"/>
    <x v="2"/>
    <x v="6"/>
    <x v="5"/>
    <n v="18220.190781268306"/>
    <n v="12.886428243184"/>
    <n v="4601.9463491667575"/>
    <n v="4601.9463491667575"/>
  </r>
  <r>
    <n v="17"/>
    <x v="13"/>
    <x v="1"/>
    <x v="1"/>
    <x v="5"/>
    <m/>
    <m/>
    <m/>
    <m/>
  </r>
  <r>
    <n v="17"/>
    <x v="13"/>
    <x v="1"/>
    <x v="5"/>
    <x v="5"/>
    <m/>
    <m/>
    <m/>
    <m/>
  </r>
  <r>
    <n v="17"/>
    <x v="13"/>
    <x v="0"/>
    <x v="5"/>
    <x v="5"/>
    <m/>
    <m/>
    <m/>
    <m/>
  </r>
  <r>
    <n v="17"/>
    <x v="13"/>
    <x v="2"/>
    <x v="5"/>
    <x v="5"/>
    <m/>
    <m/>
    <m/>
    <m/>
  </r>
  <r>
    <n v="18"/>
    <x v="14"/>
    <x v="1"/>
    <x v="2"/>
    <x v="5"/>
    <n v="13.783333333333333"/>
    <n v="96.304133318964077"/>
    <n v="26.016882629895871"/>
    <n v="12.783333333333333"/>
  </r>
  <r>
    <n v="18"/>
    <x v="14"/>
    <x v="1"/>
    <x v="0"/>
    <x v="5"/>
    <n v="13.783333333333333"/>
    <n v="96.304133318964077"/>
    <n v="26.016882629895871"/>
    <n v="12.783333333333333"/>
  </r>
  <r>
    <n v="18"/>
    <x v="14"/>
    <x v="0"/>
    <x v="0"/>
    <x v="5"/>
    <n v="13.783333333333333"/>
    <n v="96.304133318964077"/>
    <n v="26.016882629895871"/>
    <n v="12.783333333333333"/>
  </r>
  <r>
    <n v="18"/>
    <x v="14"/>
    <x v="2"/>
    <x v="0"/>
    <x v="5"/>
    <n v="27.566666666666666"/>
    <n v="96.304133318964077"/>
    <n v="52.033765259791743"/>
    <n v="26.566666666666666"/>
  </r>
  <r>
    <n v="18"/>
    <x v="14"/>
    <x v="0"/>
    <x v="8"/>
    <x v="5"/>
    <n v="41.35"/>
    <n v="96.304133318964091"/>
    <n v="78.050647889687639"/>
    <n v="40.35"/>
  </r>
  <r>
    <n v="18"/>
    <x v="14"/>
    <x v="1"/>
    <x v="8"/>
    <x v="5"/>
    <n v="68.916666666666671"/>
    <n v="79.097081151422572"/>
    <n v="106.84170064996991"/>
    <n v="67.916666666666671"/>
  </r>
  <r>
    <n v="18"/>
    <x v="14"/>
    <x v="2"/>
    <x v="8"/>
    <x v="5"/>
    <n v="110.26666666666667"/>
    <n v="84.919408411918596"/>
    <n v="183.5300899773961"/>
    <n v="109.26666666666667"/>
  </r>
  <r>
    <n v="18"/>
    <x v="14"/>
    <x v="0"/>
    <x v="2"/>
    <x v="5"/>
    <n v="176.58647325582342"/>
    <n v="61.501912135269109"/>
    <n v="212.86395294415135"/>
    <n v="175.58647325582342"/>
  </r>
  <r>
    <n v="18"/>
    <x v="14"/>
    <x v="2"/>
    <x v="2"/>
    <x v="5"/>
    <n v="190.36980658915672"/>
    <n v="59.948182410323902"/>
    <n v="223.68154826016701"/>
    <n v="189.36980658915672"/>
  </r>
  <r>
    <n v="18"/>
    <x v="14"/>
    <x v="0"/>
    <x v="3"/>
    <x v="5"/>
    <n v="4283.869763482282"/>
    <n v="17.315462622817559"/>
    <n v="1453.8728607036769"/>
    <n v="1453.8728607036769"/>
  </r>
  <r>
    <n v="18"/>
    <x v="14"/>
    <x v="1"/>
    <x v="3"/>
    <x v="5"/>
    <n v="4619.9991250754229"/>
    <n v="19.549196675244438"/>
    <n v="1770.2185220969109"/>
    <n v="1770.2185220969109"/>
  </r>
  <r>
    <n v="18"/>
    <x v="14"/>
    <x v="0"/>
    <x v="1"/>
    <x v="5"/>
    <n v="7401.7379730016346"/>
    <n v="73.267744062710776"/>
    <n v="10629.249411132576"/>
    <n v="7400.7379730016346"/>
  </r>
  <r>
    <n v="18"/>
    <x v="14"/>
    <x v="0"/>
    <x v="7"/>
    <x v="5"/>
    <n v="8012.2735747590232"/>
    <n v="81.106216919434488"/>
    <n v="12736.96589201626"/>
    <n v="8011.2735747590232"/>
  </r>
  <r>
    <n v="18"/>
    <x v="14"/>
    <x v="1"/>
    <x v="4"/>
    <x v="5"/>
    <n v="8220.0806738153988"/>
    <n v="21.225335128096621"/>
    <n v="3419.6897548017537"/>
    <n v="3419.6897548017537"/>
  </r>
  <r>
    <n v="18"/>
    <x v="14"/>
    <x v="0"/>
    <x v="4"/>
    <x v="5"/>
    <n v="8308.2686145082698"/>
    <n v="21.305115756850633"/>
    <n v="3469.3690415937108"/>
    <n v="3469.3690415937108"/>
  </r>
  <r>
    <n v="18"/>
    <x v="14"/>
    <x v="2"/>
    <x v="3"/>
    <x v="5"/>
    <n v="8903.8688885577012"/>
    <n v="16.93884193666144"/>
    <n v="2956.0960634695107"/>
    <n v="2956.0960634695107"/>
  </r>
  <r>
    <n v="18"/>
    <x v="14"/>
    <x v="1"/>
    <x v="1"/>
    <x v="5"/>
    <n v="10589.214142867737"/>
    <n v="58.715740706297147"/>
    <n v="12186.369617163102"/>
    <n v="10588.214142867737"/>
  </r>
  <r>
    <n v="18"/>
    <x v="14"/>
    <x v="2"/>
    <x v="4"/>
    <x v="5"/>
    <n v="16528.349288323669"/>
    <n v="19.69333742549874"/>
    <n v="6379.7678485806155"/>
    <n v="6379.7678485806155"/>
  </r>
  <r>
    <n v="18"/>
    <x v="14"/>
    <x v="2"/>
    <x v="1"/>
    <x v="5"/>
    <n v="17990.952115869371"/>
    <n v="64.047713019249457"/>
    <n v="22584.675025981101"/>
    <n v="17989.952115869371"/>
  </r>
  <r>
    <n v="18"/>
    <x v="14"/>
    <x v="1"/>
    <x v="6"/>
    <x v="5"/>
    <n v="20150.521716797459"/>
    <n v="12.64664130371545"/>
    <n v="4994.7938366072913"/>
    <n v="4994.7938366072913"/>
  </r>
  <r>
    <n v="18"/>
    <x v="14"/>
    <x v="0"/>
    <x v="6"/>
    <x v="5"/>
    <n v="25106.192903892963"/>
    <n v="12.212149492817524"/>
    <n v="6009.3713863819648"/>
    <n v="6009.3713863819648"/>
  </r>
  <r>
    <n v="18"/>
    <x v="14"/>
    <x v="1"/>
    <x v="7"/>
    <x v="5"/>
    <n v="34223.759722919021"/>
    <n v="85.292739632464418"/>
    <n v="57213.14925490271"/>
    <n v="34222.759722919021"/>
  </r>
  <r>
    <n v="18"/>
    <x v="14"/>
    <x v="2"/>
    <x v="7"/>
    <x v="5"/>
    <n v="42236.033297678048"/>
    <n v="84.486863173689883"/>
    <n v="69940.443337918565"/>
    <n v="42235.033297678048"/>
  </r>
  <r>
    <n v="18"/>
    <x v="14"/>
    <x v="2"/>
    <x v="6"/>
    <x v="5"/>
    <n v="45256.714620690414"/>
    <n v="11.211350152891912"/>
    <n v="9944.8219378884369"/>
    <n v="9944.8219378884369"/>
  </r>
  <r>
    <n v="18"/>
    <x v="14"/>
    <x v="1"/>
    <x v="5"/>
    <x v="5"/>
    <m/>
    <m/>
    <m/>
    <m/>
  </r>
  <r>
    <n v="18"/>
    <x v="14"/>
    <x v="0"/>
    <x v="5"/>
    <x v="5"/>
    <m/>
    <m/>
    <m/>
    <m/>
  </r>
  <r>
    <n v="18"/>
    <x v="14"/>
    <x v="2"/>
    <x v="5"/>
    <x v="5"/>
    <m/>
    <m/>
    <m/>
    <m/>
  </r>
  <r>
    <n v="85"/>
    <x v="15"/>
    <x v="1"/>
    <x v="0"/>
    <x v="5"/>
    <n v="24.063174197076894"/>
    <n v="97.90008798859408"/>
    <n v="46.173422675102408"/>
    <n v="23.063174197076894"/>
  </r>
  <r>
    <n v="85"/>
    <x v="15"/>
    <x v="2"/>
    <x v="0"/>
    <x v="5"/>
    <n v="24.063174197076894"/>
    <n v="97.90008798859408"/>
    <n v="46.173422675102408"/>
    <n v="23.063174197076894"/>
  </r>
  <r>
    <n v="85"/>
    <x v="15"/>
    <x v="1"/>
    <x v="2"/>
    <x v="5"/>
    <n v="947.9907066632785"/>
    <n v="61.955259161178191"/>
    <n v="1151.1669943087527"/>
    <n v="946.9907066632785"/>
  </r>
  <r>
    <n v="85"/>
    <x v="15"/>
    <x v="0"/>
    <x v="1"/>
    <x v="5"/>
    <n v="1445.0877916229294"/>
    <n v="74.436870813194972"/>
    <n v="2108.3291398717201"/>
    <n v="1444.0877916229294"/>
  </r>
  <r>
    <n v="85"/>
    <x v="15"/>
    <x v="0"/>
    <x v="8"/>
    <x v="5"/>
    <n v="1537.2950980431474"/>
    <n v="37.685016830714922"/>
    <n v="1135.4866362132184"/>
    <n v="1135.4866362132184"/>
  </r>
  <r>
    <n v="85"/>
    <x v="15"/>
    <x v="0"/>
    <x v="2"/>
    <x v="5"/>
    <n v="1944.293231903531"/>
    <n v="26.908035574072109"/>
    <n v="1025.4153844295618"/>
    <n v="1025.4153844295618"/>
  </r>
  <r>
    <n v="85"/>
    <x v="15"/>
    <x v="1"/>
    <x v="1"/>
    <x v="5"/>
    <n v="2052.4459701217402"/>
    <n v="79.64266936948394"/>
    <n v="3203.860605623855"/>
    <n v="2051.4459701217402"/>
  </r>
  <r>
    <n v="85"/>
    <x v="15"/>
    <x v="1"/>
    <x v="3"/>
    <x v="5"/>
    <n v="2514.5610067545904"/>
    <n v="26.497929663192011"/>
    <n v="1305.9609495394532"/>
    <n v="1305.9609495394532"/>
  </r>
  <r>
    <n v="85"/>
    <x v="15"/>
    <x v="2"/>
    <x v="2"/>
    <x v="5"/>
    <n v="2892.2839385668094"/>
    <n v="30.344939154371726"/>
    <n v="1720.2171306063383"/>
    <n v="1720.2171306063383"/>
  </r>
  <r>
    <n v="85"/>
    <x v="15"/>
    <x v="0"/>
    <x v="3"/>
    <x v="5"/>
    <n v="3003.2119765556781"/>
    <n v="24.842492636256789"/>
    <n v="1462.3025196889714"/>
    <n v="1462.3025196889714"/>
  </r>
  <r>
    <n v="85"/>
    <x v="15"/>
    <x v="2"/>
    <x v="1"/>
    <x v="5"/>
    <n v="3497.5337617446698"/>
    <n v="77.30945465269852"/>
    <n v="5299.6915838976802"/>
    <n v="3496.5337617446698"/>
  </r>
  <r>
    <n v="85"/>
    <x v="15"/>
    <x v="1"/>
    <x v="8"/>
    <x v="5"/>
    <n v="3713.6225359688833"/>
    <n v="39.892757519831619"/>
    <n v="2903.6742096127414"/>
    <n v="2903.6742096127414"/>
  </r>
  <r>
    <n v="85"/>
    <x v="15"/>
    <x v="2"/>
    <x v="8"/>
    <x v="5"/>
    <n v="5250.9176340120302"/>
    <n v="38.166605417050299"/>
    <n v="3928.0301477294624"/>
    <n v="3928.0301477294624"/>
  </r>
  <r>
    <n v="85"/>
    <x v="15"/>
    <x v="2"/>
    <x v="3"/>
    <x v="5"/>
    <n v="5517.7729833102685"/>
    <n v="21.809730570673409"/>
    <n v="2358.6863854763005"/>
    <n v="2358.6863854763005"/>
  </r>
  <r>
    <n v="85"/>
    <x v="15"/>
    <x v="0"/>
    <x v="7"/>
    <x v="5"/>
    <n v="6861.1276576279433"/>
    <n v="37.628389179806994"/>
    <n v="5060.1943615858117"/>
    <n v="5060.1943615858117"/>
  </r>
  <r>
    <n v="85"/>
    <x v="15"/>
    <x v="1"/>
    <x v="7"/>
    <x v="5"/>
    <n v="8305.467591923938"/>
    <n v="35.522195311768094"/>
    <n v="5782.5574623352941"/>
    <n v="5782.5574623352941"/>
  </r>
  <r>
    <n v="85"/>
    <x v="15"/>
    <x v="2"/>
    <x v="7"/>
    <x v="5"/>
    <n v="15166.595249551881"/>
    <n v="35.017563946030386"/>
    <n v="10409.505492296974"/>
    <n v="10409.505492296974"/>
  </r>
  <r>
    <n v="85"/>
    <x v="15"/>
    <x v="1"/>
    <x v="4"/>
    <x v="5"/>
    <n v="41118.079617214622"/>
    <n v="19.901161504101609"/>
    <n v="16038.631846733653"/>
    <n v="16038.631846733653"/>
  </r>
  <r>
    <n v="85"/>
    <x v="15"/>
    <x v="0"/>
    <x v="4"/>
    <x v="5"/>
    <n v="41688.522678963091"/>
    <n v="20.613645075509464"/>
    <n v="16843.307240438851"/>
    <n v="16843.307240438851"/>
  </r>
  <r>
    <n v="85"/>
    <x v="15"/>
    <x v="1"/>
    <x v="6"/>
    <x v="5"/>
    <n v="58250.271165946862"/>
    <n v="22.910754103796773"/>
    <n v="26157.329727584842"/>
    <n v="26157.329727584842"/>
  </r>
  <r>
    <n v="85"/>
    <x v="15"/>
    <x v="0"/>
    <x v="6"/>
    <x v="5"/>
    <n v="72197.504052724951"/>
    <n v="17.958525616783895"/>
    <n v="25412.590229574915"/>
    <n v="25412.590229574915"/>
  </r>
  <r>
    <n v="85"/>
    <x v="15"/>
    <x v="2"/>
    <x v="4"/>
    <x v="5"/>
    <n v="82806.602296177705"/>
    <n v="19.812030628021382"/>
    <n v="32155.112041527464"/>
    <n v="32155.112041527464"/>
  </r>
  <r>
    <n v="85"/>
    <x v="15"/>
    <x v="2"/>
    <x v="6"/>
    <x v="5"/>
    <n v="130447.77521867181"/>
    <n v="19.803295314307658"/>
    <n v="50632.597988695728"/>
    <n v="50632.597988695728"/>
  </r>
  <r>
    <n v="85"/>
    <x v="15"/>
    <x v="0"/>
    <x v="0"/>
    <x v="5"/>
    <m/>
    <m/>
    <m/>
    <m/>
  </r>
  <r>
    <n v="85"/>
    <x v="15"/>
    <x v="1"/>
    <x v="5"/>
    <x v="5"/>
    <m/>
    <m/>
    <m/>
    <m/>
  </r>
  <r>
    <n v="85"/>
    <x v="15"/>
    <x v="0"/>
    <x v="5"/>
    <x v="5"/>
    <m/>
    <m/>
    <m/>
    <m/>
  </r>
  <r>
    <n v="85"/>
    <x v="15"/>
    <x v="2"/>
    <x v="5"/>
    <x v="5"/>
    <m/>
    <m/>
    <m/>
    <m/>
  </r>
  <r>
    <n v="19"/>
    <x v="16"/>
    <x v="0"/>
    <x v="1"/>
    <x v="5"/>
    <n v="117.77482278058375"/>
    <n v="98.718167669181895"/>
    <n v="227.87968816825222"/>
    <n v="116.77482278058375"/>
  </r>
  <r>
    <n v="19"/>
    <x v="16"/>
    <x v="0"/>
    <x v="2"/>
    <x v="5"/>
    <n v="324.31333764470395"/>
    <n v="72.856107330927102"/>
    <n v="463.11286379135754"/>
    <n v="323.31333764470395"/>
  </r>
  <r>
    <n v="19"/>
    <x v="16"/>
    <x v="2"/>
    <x v="2"/>
    <x v="5"/>
    <n v="324.31333764470395"/>
    <n v="72.856107330927102"/>
    <n v="463.11286379135754"/>
    <n v="323.31333764470395"/>
  </r>
  <r>
    <n v="19"/>
    <x v="16"/>
    <x v="0"/>
    <x v="3"/>
    <x v="5"/>
    <n v="455.16980207140818"/>
    <n v="47.792347233964819"/>
    <n v="426.37121132783085"/>
    <n v="426.37121132783085"/>
  </r>
  <r>
    <n v="19"/>
    <x v="16"/>
    <x v="1"/>
    <x v="1"/>
    <x v="5"/>
    <n v="706.64893668350248"/>
    <n v="98.718167669181895"/>
    <n v="1367.2781290095136"/>
    <n v="705.64893668350248"/>
  </r>
  <r>
    <n v="19"/>
    <x v="16"/>
    <x v="1"/>
    <x v="3"/>
    <x v="5"/>
    <n v="713.99824656692795"/>
    <n v="44.552442285952147"/>
    <n v="623.48316717990417"/>
    <n v="623.48316717990417"/>
  </r>
  <r>
    <n v="19"/>
    <x v="16"/>
    <x v="2"/>
    <x v="1"/>
    <x v="5"/>
    <n v="824.42375946408629"/>
    <n v="98.718167669181895"/>
    <n v="1595.157817177766"/>
    <n v="823.42375946408629"/>
  </r>
  <r>
    <n v="19"/>
    <x v="16"/>
    <x v="0"/>
    <x v="8"/>
    <x v="5"/>
    <n v="999.96844783772781"/>
    <n v="62.833809858009879"/>
    <n v="1231.5038153827231"/>
    <n v="998.96844783772781"/>
  </r>
  <r>
    <n v="19"/>
    <x v="16"/>
    <x v="2"/>
    <x v="3"/>
    <x v="5"/>
    <n v="1169.1680486383364"/>
    <n v="41.580276075837737"/>
    <n v="952.84087273203795"/>
    <n v="952.84087273203795"/>
  </r>
  <r>
    <n v="19"/>
    <x v="16"/>
    <x v="1"/>
    <x v="8"/>
    <x v="5"/>
    <n v="2536.5429811105182"/>
    <n v="72.587826978135467"/>
    <n v="3608.7940034949033"/>
    <n v="2535.5429811105182"/>
  </r>
  <r>
    <n v="19"/>
    <x v="16"/>
    <x v="0"/>
    <x v="7"/>
    <x v="5"/>
    <n v="3455.7155198468627"/>
    <n v="39.256462455806101"/>
    <n v="2658.9196646311702"/>
    <n v="2658.9196646311702"/>
  </r>
  <r>
    <n v="19"/>
    <x v="16"/>
    <x v="2"/>
    <x v="8"/>
    <x v="5"/>
    <n v="3536.5114289482462"/>
    <n v="69.542072736495641"/>
    <n v="4820.352166497194"/>
    <n v="3535.5114289482462"/>
  </r>
  <r>
    <n v="19"/>
    <x v="16"/>
    <x v="0"/>
    <x v="0"/>
    <x v="5"/>
    <n v="4182.7443665145283"/>
    <n v="26.306088217450217"/>
    <n v="2156.6201890128527"/>
    <n v="2156.6201890128527"/>
  </r>
  <r>
    <n v="19"/>
    <x v="16"/>
    <x v="1"/>
    <x v="0"/>
    <x v="5"/>
    <n v="5651.4015281866114"/>
    <n v="25.166780265681453"/>
    <n v="2787.6605768789727"/>
    <n v="2787.6605768789727"/>
  </r>
  <r>
    <n v="19"/>
    <x v="16"/>
    <x v="1"/>
    <x v="4"/>
    <x v="5"/>
    <n v="7499.2378328995601"/>
    <n v="23.413471269971456"/>
    <n v="3441.4305151266262"/>
    <n v="3441.4305151266262"/>
  </r>
  <r>
    <n v="19"/>
    <x v="16"/>
    <x v="0"/>
    <x v="4"/>
    <x v="5"/>
    <n v="8651.6401446714844"/>
    <n v="22.144686620282243"/>
    <n v="3755.1220512019859"/>
    <n v="3755.1220512019859"/>
  </r>
  <r>
    <n v="19"/>
    <x v="16"/>
    <x v="2"/>
    <x v="0"/>
    <x v="5"/>
    <n v="9834.1458947011415"/>
    <n v="23.585273970349839"/>
    <n v="4546.0440937419844"/>
    <n v="4546.0440937419844"/>
  </r>
  <r>
    <n v="19"/>
    <x v="16"/>
    <x v="1"/>
    <x v="7"/>
    <x v="5"/>
    <n v="10158.287495350029"/>
    <n v="44.344712636531277"/>
    <n v="8829.1402612670936"/>
    <n v="8829.1402612670936"/>
  </r>
  <r>
    <n v="19"/>
    <x v="16"/>
    <x v="2"/>
    <x v="7"/>
    <x v="5"/>
    <n v="13614.003015196888"/>
    <n v="42.807938542733872"/>
    <n v="11422.633126144781"/>
    <n v="11422.633126144781"/>
  </r>
  <r>
    <n v="19"/>
    <x v="16"/>
    <x v="2"/>
    <x v="4"/>
    <x v="5"/>
    <n v="16150.877977571046"/>
    <n v="20.151851037466873"/>
    <n v="6379.2137077149919"/>
    <n v="6379.2137077149919"/>
  </r>
  <r>
    <n v="19"/>
    <x v="16"/>
    <x v="1"/>
    <x v="6"/>
    <x v="5"/>
    <n v="19210.59052036711"/>
    <n v="11.895200820691503"/>
    <n v="4478.8711096272491"/>
    <n v="4478.8711096272491"/>
  </r>
  <r>
    <n v="19"/>
    <x v="16"/>
    <x v="0"/>
    <x v="6"/>
    <x v="5"/>
    <n v="27703.731005985916"/>
    <n v="8.8349672060929798"/>
    <n v="4797.326476516414"/>
    <n v="4797.326476516414"/>
  </r>
  <r>
    <n v="19"/>
    <x v="16"/>
    <x v="2"/>
    <x v="6"/>
    <x v="5"/>
    <n v="46914.321526353036"/>
    <n v="8.785635942087259"/>
    <n v="8078.5741282510799"/>
    <n v="8078.5741282510799"/>
  </r>
  <r>
    <n v="19"/>
    <x v="16"/>
    <x v="0"/>
    <x v="5"/>
    <x v="5"/>
    <n v="50153.252647502828"/>
    <n v="55.719885517710765"/>
    <n v="54772.856518849767"/>
    <n v="50152.252647502828"/>
  </r>
  <r>
    <n v="19"/>
    <x v="16"/>
    <x v="1"/>
    <x v="5"/>
    <x v="5"/>
    <n v="111321.30363817514"/>
    <n v="43.257851684292284"/>
    <n v="94384.200664812059"/>
    <n v="94384.200664812059"/>
  </r>
  <r>
    <n v="19"/>
    <x v="16"/>
    <x v="2"/>
    <x v="5"/>
    <x v="5"/>
    <n v="161474.55628567794"/>
    <n v="46.883639156454215"/>
    <n v="148382.0906649871"/>
    <n v="148382.0906649871"/>
  </r>
  <r>
    <n v="19"/>
    <x v="16"/>
    <x v="1"/>
    <x v="2"/>
    <x v="5"/>
    <m/>
    <m/>
    <m/>
    <m/>
  </r>
  <r>
    <n v="20"/>
    <x v="17"/>
    <x v="1"/>
    <x v="0"/>
    <x v="5"/>
    <n v="21.426349156654798"/>
    <n v="97.638542247259508"/>
    <n v="41.003934947796822"/>
    <n v="20.426349156654798"/>
  </r>
  <r>
    <n v="20"/>
    <x v="17"/>
    <x v="0"/>
    <x v="0"/>
    <x v="5"/>
    <n v="21.426349156654798"/>
    <n v="97.638542247259508"/>
    <n v="41.003934947796822"/>
    <n v="20.426349156654798"/>
  </r>
  <r>
    <n v="20"/>
    <x v="17"/>
    <x v="2"/>
    <x v="0"/>
    <x v="5"/>
    <n v="42.852698313309595"/>
    <n v="97.638542247259508"/>
    <n v="82.007869895593643"/>
    <n v="41.852698313309595"/>
  </r>
  <r>
    <n v="20"/>
    <x v="17"/>
    <x v="1"/>
    <x v="2"/>
    <x v="5"/>
    <n v="2103.118112828849"/>
    <n v="28.844705813573508"/>
    <n v="1189.0109358126224"/>
    <n v="1189.0109358126224"/>
  </r>
  <r>
    <n v="20"/>
    <x v="17"/>
    <x v="0"/>
    <x v="2"/>
    <x v="5"/>
    <n v="3748.0033868017645"/>
    <n v="19.60532290147394"/>
    <n v="1440.2240060277036"/>
    <n v="1440.2240060277036"/>
  </r>
  <r>
    <n v="20"/>
    <x v="17"/>
    <x v="1"/>
    <x v="1"/>
    <x v="5"/>
    <n v="4593.992183313846"/>
    <n v="80.215242819289529"/>
    <n v="7222.7606904909881"/>
    <n v="4592.992183313846"/>
  </r>
  <r>
    <n v="20"/>
    <x v="17"/>
    <x v="1"/>
    <x v="3"/>
    <x v="5"/>
    <n v="5560.3132148253781"/>
    <n v="17.759541055045631"/>
    <n v="1935.4727720250396"/>
    <n v="1935.4727720250396"/>
  </r>
  <r>
    <n v="20"/>
    <x v="17"/>
    <x v="2"/>
    <x v="2"/>
    <x v="5"/>
    <n v="5851.1214996306135"/>
    <n v="21.173258087735746"/>
    <n v="2428.1911900418168"/>
    <n v="2428.1911900418168"/>
  </r>
  <r>
    <n v="20"/>
    <x v="17"/>
    <x v="0"/>
    <x v="3"/>
    <x v="5"/>
    <n v="7438.4710298997334"/>
    <n v="11.020359611857829"/>
    <n v="1606.7026639528779"/>
    <n v="1606.7026639528779"/>
  </r>
  <r>
    <n v="20"/>
    <x v="17"/>
    <x v="0"/>
    <x v="1"/>
    <x v="5"/>
    <n v="11870.303261101071"/>
    <n v="46.386776858097093"/>
    <n v="10792.252128768496"/>
    <n v="10792.252128768496"/>
  </r>
  <r>
    <n v="20"/>
    <x v="17"/>
    <x v="2"/>
    <x v="3"/>
    <x v="5"/>
    <n v="12998.784244725113"/>
    <n v="11.232825796067409"/>
    <n v="2861.8563480405924"/>
    <n v="2861.8563480405924"/>
  </r>
  <r>
    <n v="20"/>
    <x v="17"/>
    <x v="1"/>
    <x v="6"/>
    <x v="5"/>
    <n v="16135.239392270938"/>
    <n v="10.269810847506616"/>
    <n v="3247.8347881420582"/>
    <n v="3247.8347881420582"/>
  </r>
  <r>
    <n v="20"/>
    <x v="17"/>
    <x v="2"/>
    <x v="1"/>
    <x v="5"/>
    <n v="16464.295444414915"/>
    <n v="43.884227641979088"/>
    <n v="14161.448629251066"/>
    <n v="14161.448629251066"/>
  </r>
  <r>
    <n v="20"/>
    <x v="17"/>
    <x v="0"/>
    <x v="4"/>
    <x v="5"/>
    <n v="22913.222271679868"/>
    <n v="20.178173274947611"/>
    <n v="9062.0005979927646"/>
    <n v="9062.0005979927646"/>
  </r>
  <r>
    <n v="20"/>
    <x v="17"/>
    <x v="0"/>
    <x v="6"/>
    <x v="5"/>
    <n v="23049.557761240776"/>
    <n v="7.8351272817442741"/>
    <n v="3539.6858894058664"/>
    <n v="3539.6858894058664"/>
  </r>
  <r>
    <n v="20"/>
    <x v="17"/>
    <x v="0"/>
    <x v="8"/>
    <x v="5"/>
    <n v="26284.270445380076"/>
    <n v="31.399839942694026"/>
    <n v="16176.308945910179"/>
    <n v="16176.308945910179"/>
  </r>
  <r>
    <n v="20"/>
    <x v="17"/>
    <x v="1"/>
    <x v="4"/>
    <x v="5"/>
    <n v="28488.357200840754"/>
    <n v="20.160582349393742"/>
    <n v="11257.100678391285"/>
    <n v="11257.100678391285"/>
  </r>
  <r>
    <n v="20"/>
    <x v="17"/>
    <x v="0"/>
    <x v="7"/>
    <x v="5"/>
    <n v="30795.014072574835"/>
    <n v="19.375035638946546"/>
    <n v="11694.428105096757"/>
    <n v="11694.428105096757"/>
  </r>
  <r>
    <n v="20"/>
    <x v="17"/>
    <x v="2"/>
    <x v="6"/>
    <x v="5"/>
    <n v="39184.797153511725"/>
    <n v="7.6359574451549115"/>
    <n v="5864.5834938003591"/>
    <n v="5864.5834938003591"/>
  </r>
  <r>
    <n v="20"/>
    <x v="17"/>
    <x v="2"/>
    <x v="4"/>
    <x v="5"/>
    <n v="51401.579472520614"/>
    <n v="19.167706416600513"/>
    <n v="19310.907539705157"/>
    <n v="19310.907539705157"/>
  </r>
  <r>
    <n v="20"/>
    <x v="17"/>
    <x v="1"/>
    <x v="8"/>
    <x v="5"/>
    <n v="55715.793169360411"/>
    <n v="22.114548606340282"/>
    <n v="24149.740477218606"/>
    <n v="24149.740477218606"/>
  </r>
  <r>
    <n v="20"/>
    <x v="17"/>
    <x v="2"/>
    <x v="8"/>
    <x v="5"/>
    <n v="82000.063614740488"/>
    <n v="22.524500531810638"/>
    <n v="36201.405339375073"/>
    <n v="36201.405339375073"/>
  </r>
  <r>
    <n v="20"/>
    <x v="17"/>
    <x v="1"/>
    <x v="7"/>
    <x v="5"/>
    <n v="84434.823297405499"/>
    <n v="23.094594823844417"/>
    <n v="38219.765448298989"/>
    <n v="38219.765448298989"/>
  </r>
  <r>
    <n v="20"/>
    <x v="17"/>
    <x v="2"/>
    <x v="7"/>
    <x v="5"/>
    <n v="115229.83736998035"/>
    <n v="21.283447865619564"/>
    <n v="48068.769430064836"/>
    <n v="48068.769430064836"/>
  </r>
  <r>
    <n v="20"/>
    <x v="17"/>
    <x v="1"/>
    <x v="5"/>
    <x v="5"/>
    <m/>
    <m/>
    <m/>
    <m/>
  </r>
  <r>
    <n v="20"/>
    <x v="17"/>
    <x v="0"/>
    <x v="5"/>
    <x v="5"/>
    <m/>
    <m/>
    <m/>
    <m/>
  </r>
  <r>
    <n v="20"/>
    <x v="17"/>
    <x v="2"/>
    <x v="5"/>
    <x v="5"/>
    <m/>
    <m/>
    <m/>
    <m/>
  </r>
  <r>
    <n v="27"/>
    <x v="18"/>
    <x v="1"/>
    <x v="2"/>
    <x v="5"/>
    <m/>
    <m/>
    <m/>
    <m/>
  </r>
  <r>
    <n v="27"/>
    <x v="18"/>
    <x v="0"/>
    <x v="2"/>
    <x v="5"/>
    <m/>
    <m/>
    <m/>
    <m/>
  </r>
  <r>
    <n v="27"/>
    <x v="18"/>
    <x v="2"/>
    <x v="2"/>
    <x v="5"/>
    <m/>
    <m/>
    <m/>
    <m/>
  </r>
  <r>
    <n v="27"/>
    <x v="18"/>
    <x v="1"/>
    <x v="1"/>
    <x v="5"/>
    <m/>
    <m/>
    <m/>
    <m/>
  </r>
  <r>
    <n v="27"/>
    <x v="18"/>
    <x v="0"/>
    <x v="1"/>
    <x v="5"/>
    <m/>
    <m/>
    <m/>
    <m/>
  </r>
  <r>
    <n v="27"/>
    <x v="18"/>
    <x v="2"/>
    <x v="1"/>
    <x v="5"/>
    <m/>
    <m/>
    <m/>
    <m/>
  </r>
  <r>
    <n v="27"/>
    <x v="18"/>
    <x v="1"/>
    <x v="6"/>
    <x v="5"/>
    <m/>
    <m/>
    <m/>
    <m/>
  </r>
  <r>
    <n v="27"/>
    <x v="18"/>
    <x v="0"/>
    <x v="6"/>
    <x v="5"/>
    <m/>
    <m/>
    <m/>
    <m/>
  </r>
  <r>
    <n v="27"/>
    <x v="18"/>
    <x v="2"/>
    <x v="6"/>
    <x v="5"/>
    <m/>
    <m/>
    <m/>
    <m/>
  </r>
  <r>
    <n v="27"/>
    <x v="18"/>
    <x v="1"/>
    <x v="0"/>
    <x v="5"/>
    <m/>
    <m/>
    <m/>
    <m/>
  </r>
  <r>
    <n v="27"/>
    <x v="18"/>
    <x v="0"/>
    <x v="0"/>
    <x v="5"/>
    <m/>
    <m/>
    <m/>
    <m/>
  </r>
  <r>
    <n v="27"/>
    <x v="18"/>
    <x v="2"/>
    <x v="0"/>
    <x v="5"/>
    <m/>
    <m/>
    <m/>
    <m/>
  </r>
  <r>
    <n v="27"/>
    <x v="18"/>
    <x v="1"/>
    <x v="5"/>
    <x v="5"/>
    <m/>
    <m/>
    <m/>
    <m/>
  </r>
  <r>
    <n v="27"/>
    <x v="18"/>
    <x v="0"/>
    <x v="5"/>
    <x v="5"/>
    <m/>
    <m/>
    <m/>
    <m/>
  </r>
  <r>
    <n v="27"/>
    <x v="18"/>
    <x v="2"/>
    <x v="5"/>
    <x v="5"/>
    <m/>
    <m/>
    <m/>
    <m/>
  </r>
  <r>
    <n v="27"/>
    <x v="18"/>
    <x v="1"/>
    <x v="8"/>
    <x v="5"/>
    <m/>
    <m/>
    <m/>
    <m/>
  </r>
  <r>
    <n v="27"/>
    <x v="18"/>
    <x v="0"/>
    <x v="8"/>
    <x v="5"/>
    <m/>
    <m/>
    <m/>
    <m/>
  </r>
  <r>
    <n v="27"/>
    <x v="18"/>
    <x v="2"/>
    <x v="8"/>
    <x v="5"/>
    <m/>
    <m/>
    <m/>
    <m/>
  </r>
  <r>
    <n v="27"/>
    <x v="18"/>
    <x v="1"/>
    <x v="7"/>
    <x v="5"/>
    <m/>
    <m/>
    <m/>
    <m/>
  </r>
  <r>
    <n v="27"/>
    <x v="18"/>
    <x v="0"/>
    <x v="7"/>
    <x v="5"/>
    <m/>
    <m/>
    <m/>
    <m/>
  </r>
  <r>
    <n v="27"/>
    <x v="18"/>
    <x v="2"/>
    <x v="7"/>
    <x v="5"/>
    <m/>
    <m/>
    <m/>
    <m/>
  </r>
  <r>
    <n v="27"/>
    <x v="18"/>
    <x v="1"/>
    <x v="3"/>
    <x v="5"/>
    <m/>
    <m/>
    <m/>
    <m/>
  </r>
  <r>
    <n v="27"/>
    <x v="18"/>
    <x v="0"/>
    <x v="3"/>
    <x v="5"/>
    <m/>
    <m/>
    <m/>
    <m/>
  </r>
  <r>
    <n v="27"/>
    <x v="18"/>
    <x v="2"/>
    <x v="3"/>
    <x v="5"/>
    <m/>
    <m/>
    <m/>
    <m/>
  </r>
  <r>
    <n v="27"/>
    <x v="18"/>
    <x v="1"/>
    <x v="4"/>
    <x v="5"/>
    <m/>
    <m/>
    <m/>
    <m/>
  </r>
  <r>
    <n v="27"/>
    <x v="18"/>
    <x v="0"/>
    <x v="4"/>
    <x v="5"/>
    <m/>
    <m/>
    <m/>
    <m/>
  </r>
  <r>
    <n v="27"/>
    <x v="18"/>
    <x v="2"/>
    <x v="4"/>
    <x v="5"/>
    <m/>
    <m/>
    <m/>
    <m/>
  </r>
  <r>
    <n v="23"/>
    <x v="19"/>
    <x v="1"/>
    <x v="0"/>
    <x v="5"/>
    <n v="91.873135342810883"/>
    <n v="99.454282228049678"/>
    <n v="179.08866393857051"/>
    <n v="90.873135342810883"/>
  </r>
  <r>
    <n v="23"/>
    <x v="19"/>
    <x v="0"/>
    <x v="0"/>
    <x v="5"/>
    <n v="91.873135342810883"/>
    <n v="99.454282228049678"/>
    <n v="179.08866393857051"/>
    <n v="90.873135342810883"/>
  </r>
  <r>
    <n v="23"/>
    <x v="19"/>
    <x v="2"/>
    <x v="0"/>
    <x v="5"/>
    <n v="183.74627068562177"/>
    <n v="99.454282228049678"/>
    <n v="358.17732787714101"/>
    <n v="182.74627068562177"/>
  </r>
  <r>
    <n v="23"/>
    <x v="19"/>
    <x v="1"/>
    <x v="3"/>
    <x v="5"/>
    <n v="3383.5677001666099"/>
    <n v="19.519725657972163"/>
    <n v="1294.5077397475895"/>
    <n v="1294.5077397475895"/>
  </r>
  <r>
    <n v="23"/>
    <x v="19"/>
    <x v="1"/>
    <x v="2"/>
    <x v="5"/>
    <n v="4087.4625776135576"/>
    <n v="70.02358448869866"/>
    <n v="5609.8881104991724"/>
    <n v="4086.4625776135576"/>
  </r>
  <r>
    <n v="23"/>
    <x v="19"/>
    <x v="0"/>
    <x v="2"/>
    <x v="5"/>
    <n v="7094.3105224179371"/>
    <n v="18.341791296445731"/>
    <n v="2550.3983146896262"/>
    <n v="2550.3983146896262"/>
  </r>
  <r>
    <n v="23"/>
    <x v="19"/>
    <x v="0"/>
    <x v="3"/>
    <x v="5"/>
    <n v="7152.7664436834093"/>
    <n v="17.188636984973847"/>
    <n v="2409.7475944400198"/>
    <n v="2409.7475944400198"/>
  </r>
  <r>
    <n v="23"/>
    <x v="19"/>
    <x v="2"/>
    <x v="3"/>
    <x v="5"/>
    <n v="10536.334143850021"/>
    <n v="14.35220205994357"/>
    <n v="2963.9040934309137"/>
    <n v="2963.9040934309137"/>
  </r>
  <r>
    <n v="23"/>
    <x v="19"/>
    <x v="0"/>
    <x v="7"/>
    <x v="5"/>
    <n v="10982.567655818853"/>
    <n v="34.7773225065894"/>
    <n v="7486.1082274102564"/>
    <n v="7486.1082274102564"/>
  </r>
  <r>
    <n v="23"/>
    <x v="19"/>
    <x v="2"/>
    <x v="2"/>
    <x v="5"/>
    <n v="11181.773100031496"/>
    <n v="35.559067264204884"/>
    <n v="7793.2230672230953"/>
    <n v="7793.2230672230953"/>
  </r>
  <r>
    <n v="23"/>
    <x v="19"/>
    <x v="0"/>
    <x v="8"/>
    <x v="5"/>
    <n v="14741.789707184265"/>
    <n v="42.097137096406428"/>
    <n v="12163.507990054692"/>
    <n v="12163.507990054692"/>
  </r>
  <r>
    <n v="23"/>
    <x v="19"/>
    <x v="1"/>
    <x v="1"/>
    <x v="5"/>
    <n v="21732.564800342087"/>
    <n v="68.314764193874467"/>
    <n v="29099.238777403938"/>
    <n v="21731.564800342087"/>
  </r>
  <r>
    <n v="23"/>
    <x v="19"/>
    <x v="0"/>
    <x v="4"/>
    <x v="5"/>
    <n v="25638.06424612577"/>
    <n v="12.594580036406446"/>
    <n v="6328.8527816766855"/>
    <n v="6328.8527816766855"/>
  </r>
  <r>
    <n v="23"/>
    <x v="19"/>
    <x v="1"/>
    <x v="7"/>
    <x v="5"/>
    <n v="26037.374658993835"/>
    <n v="44.59241246801173"/>
    <n v="22756.95926740898"/>
    <n v="22756.95926740898"/>
  </r>
  <r>
    <n v="23"/>
    <x v="19"/>
    <x v="1"/>
    <x v="6"/>
    <x v="5"/>
    <n v="33404.636538734092"/>
    <n v="11.818844098978948"/>
    <n v="7738.1621521133384"/>
    <n v="7738.1621521133384"/>
  </r>
  <r>
    <n v="23"/>
    <x v="19"/>
    <x v="1"/>
    <x v="4"/>
    <x v="5"/>
    <n v="34695.155452203333"/>
    <n v="15.79715982904138"/>
    <n v="10742.464353049092"/>
    <n v="10742.464353049092"/>
  </r>
  <r>
    <n v="23"/>
    <x v="19"/>
    <x v="2"/>
    <x v="7"/>
    <x v="5"/>
    <n v="37019.942314812681"/>
    <n v="39.14950967804878"/>
    <n v="28406.526762717502"/>
    <n v="28406.526762717502"/>
  </r>
  <r>
    <n v="23"/>
    <x v="19"/>
    <x v="1"/>
    <x v="8"/>
    <x v="5"/>
    <n v="40898.19893343954"/>
    <n v="29.117209469258576"/>
    <n v="23340.491935103189"/>
    <n v="23340.491935103189"/>
  </r>
  <r>
    <n v="23"/>
    <x v="19"/>
    <x v="0"/>
    <x v="6"/>
    <x v="5"/>
    <n v="50547.201990696478"/>
    <n v="7.8184824703106779"/>
    <n v="7745.9672886752624"/>
    <n v="7745.9672886752624"/>
  </r>
  <r>
    <n v="23"/>
    <x v="19"/>
    <x v="2"/>
    <x v="8"/>
    <x v="5"/>
    <n v="55639.988640623807"/>
    <n v="30.370589554242361"/>
    <n v="33120.457453019015"/>
    <n v="33120.457453019015"/>
  </r>
  <r>
    <n v="23"/>
    <x v="19"/>
    <x v="0"/>
    <x v="1"/>
    <x v="5"/>
    <n v="57768.327920212243"/>
    <n v="92.425909524983027"/>
    <n v="104650.0888953565"/>
    <n v="57767.327920212243"/>
  </r>
  <r>
    <n v="23"/>
    <x v="19"/>
    <x v="2"/>
    <x v="4"/>
    <x v="5"/>
    <n v="60333.219698329114"/>
    <n v="13.621540460585774"/>
    <n v="16107.895307468729"/>
    <n v="16107.895307468729"/>
  </r>
  <r>
    <n v="23"/>
    <x v="19"/>
    <x v="2"/>
    <x v="1"/>
    <x v="5"/>
    <n v="79500.892720554315"/>
    <n v="70.101733051341512"/>
    <n v="109233.74703325692"/>
    <n v="79499.892720554315"/>
  </r>
  <r>
    <n v="23"/>
    <x v="19"/>
    <x v="2"/>
    <x v="6"/>
    <x v="5"/>
    <n v="83951.838529430577"/>
    <n v="8.1433433946777125"/>
    <n v="13399.513535289892"/>
    <n v="13399.513535289892"/>
  </r>
  <r>
    <n v="23"/>
    <x v="19"/>
    <x v="1"/>
    <x v="5"/>
    <x v="5"/>
    <m/>
    <m/>
    <m/>
    <m/>
  </r>
  <r>
    <n v="23"/>
    <x v="19"/>
    <x v="0"/>
    <x v="5"/>
    <x v="5"/>
    <m/>
    <m/>
    <m/>
    <m/>
  </r>
  <r>
    <n v="23"/>
    <x v="19"/>
    <x v="2"/>
    <x v="5"/>
    <x v="5"/>
    <m/>
    <m/>
    <m/>
    <m/>
  </r>
  <r>
    <n v="25"/>
    <x v="20"/>
    <x v="1"/>
    <x v="1"/>
    <x v="5"/>
    <n v="19.654056606393912"/>
    <n v="97.422785763837254"/>
    <n v="37.529157744638873"/>
    <n v="18.654056606393912"/>
  </r>
  <r>
    <n v="25"/>
    <x v="20"/>
    <x v="0"/>
    <x v="1"/>
    <x v="5"/>
    <n v="19.654056606393912"/>
    <n v="97.422785763837254"/>
    <n v="37.529157744638873"/>
    <n v="18.654056606393912"/>
  </r>
  <r>
    <n v="25"/>
    <x v="20"/>
    <x v="2"/>
    <x v="1"/>
    <x v="5"/>
    <n v="39.308113212787823"/>
    <n v="97.422785763837254"/>
    <n v="75.058315489277746"/>
    <n v="38.308113212787823"/>
  </r>
  <r>
    <n v="25"/>
    <x v="20"/>
    <x v="0"/>
    <x v="5"/>
    <x v="5"/>
    <n v="744.56807455183957"/>
    <n v="42.432966977886046"/>
    <n v="619.24695739682954"/>
    <n v="619.24695739682954"/>
  </r>
  <r>
    <n v="25"/>
    <x v="20"/>
    <x v="1"/>
    <x v="2"/>
    <x v="5"/>
    <n v="876.51798740688866"/>
    <n v="26.311241322566548"/>
    <n v="452.02061528856672"/>
    <n v="452.02061528856672"/>
  </r>
  <r>
    <n v="25"/>
    <x v="20"/>
    <x v="1"/>
    <x v="5"/>
    <x v="5"/>
    <n v="1625.6045947075854"/>
    <n v="61.570256857125486"/>
    <n v="1961.7422919076805"/>
    <n v="1624.6045947075854"/>
  </r>
  <r>
    <n v="25"/>
    <x v="20"/>
    <x v="0"/>
    <x v="2"/>
    <x v="5"/>
    <n v="2006.5829162668088"/>
    <n v="18.020129251686225"/>
    <n v="708.71411670492603"/>
    <n v="708.71411670492603"/>
  </r>
  <r>
    <n v="25"/>
    <x v="20"/>
    <x v="2"/>
    <x v="5"/>
    <x v="5"/>
    <n v="2370.1726692594252"/>
    <n v="54.079131295076351"/>
    <n v="2512.2668278684878"/>
    <n v="2369.1726692594252"/>
  </r>
  <r>
    <n v="25"/>
    <x v="20"/>
    <x v="2"/>
    <x v="2"/>
    <x v="5"/>
    <n v="2883.1009036736978"/>
    <n v="15.13280807195704"/>
    <n v="855.13648749664742"/>
    <n v="855.13648749664742"/>
  </r>
  <r>
    <n v="25"/>
    <x v="20"/>
    <x v="0"/>
    <x v="0"/>
    <x v="5"/>
    <n v="4782.201475773908"/>
    <n v="16.412243564270408"/>
    <n v="1538.3384457187694"/>
    <n v="1538.3384457187694"/>
  </r>
  <r>
    <n v="25"/>
    <x v="20"/>
    <x v="1"/>
    <x v="3"/>
    <x v="5"/>
    <n v="5268.2709553801515"/>
    <n v="18.457643540387846"/>
    <n v="1905.9014004242731"/>
    <n v="1905.9014004242731"/>
  </r>
  <r>
    <n v="25"/>
    <x v="20"/>
    <x v="0"/>
    <x v="3"/>
    <x v="5"/>
    <n v="6998.1783778157633"/>
    <n v="23.024222664164174"/>
    <n v="3158.1012974016398"/>
    <n v="3158.1012974016398"/>
  </r>
  <r>
    <n v="25"/>
    <x v="20"/>
    <x v="0"/>
    <x v="7"/>
    <x v="5"/>
    <n v="11874.351053198461"/>
    <n v="17.559926386434192"/>
    <n v="4086.8495154645084"/>
    <n v="4086.8495154645084"/>
  </r>
  <r>
    <n v="25"/>
    <x v="20"/>
    <x v="2"/>
    <x v="3"/>
    <x v="5"/>
    <n v="12266.449333195915"/>
    <n v="15.757046227011065"/>
    <n v="3788.3469800153584"/>
    <n v="3788.3469800153584"/>
  </r>
  <r>
    <n v="25"/>
    <x v="20"/>
    <x v="1"/>
    <x v="0"/>
    <x v="5"/>
    <n v="13712.279411152926"/>
    <n v="25.208150564808818"/>
    <n v="6774.9595980681916"/>
    <n v="6774.9595980681916"/>
  </r>
  <r>
    <n v="25"/>
    <x v="20"/>
    <x v="1"/>
    <x v="8"/>
    <x v="5"/>
    <n v="15059.689278526415"/>
    <n v="23.671597822481314"/>
    <n v="6987.1433954830973"/>
    <n v="6987.1433954830973"/>
  </r>
  <r>
    <n v="25"/>
    <x v="20"/>
    <x v="0"/>
    <x v="8"/>
    <x v="5"/>
    <n v="17763.6900962859"/>
    <n v="36.385894563700226"/>
    <n v="12668.415996151811"/>
    <n v="12668.415996151811"/>
  </r>
  <r>
    <n v="25"/>
    <x v="20"/>
    <x v="2"/>
    <x v="0"/>
    <x v="5"/>
    <n v="18494.480886926831"/>
    <n v="21.617268526026486"/>
    <n v="7836.0831278103715"/>
    <n v="7836.0831278103715"/>
  </r>
  <r>
    <n v="25"/>
    <x v="20"/>
    <x v="1"/>
    <x v="4"/>
    <x v="5"/>
    <n v="26128.65940509794"/>
    <n v="22.567161743170715"/>
    <n v="11557.133785370452"/>
    <n v="11557.133785370452"/>
  </r>
  <r>
    <n v="25"/>
    <x v="20"/>
    <x v="0"/>
    <x v="4"/>
    <x v="5"/>
    <n v="27700.067942253321"/>
    <n v="18.882258569143538"/>
    <n v="10251.580967262031"/>
    <n v="10251.580967262031"/>
  </r>
  <r>
    <n v="25"/>
    <x v="20"/>
    <x v="2"/>
    <x v="8"/>
    <x v="5"/>
    <n v="32823.379374812306"/>
    <n v="27.332976520752965"/>
    <n v="17584.348892556831"/>
    <n v="17584.348892556831"/>
  </r>
  <r>
    <n v="25"/>
    <x v="20"/>
    <x v="1"/>
    <x v="7"/>
    <x v="5"/>
    <n v="33696.963092971288"/>
    <n v="22.319560066548558"/>
    <n v="14741.187279551314"/>
    <n v="14741.187279551314"/>
  </r>
  <r>
    <n v="25"/>
    <x v="20"/>
    <x v="1"/>
    <x v="6"/>
    <x v="5"/>
    <n v="39831.451847896591"/>
    <n v="12.94492846930291"/>
    <n v="10106.059781990289"/>
    <n v="10106.059781990289"/>
  </r>
  <r>
    <n v="25"/>
    <x v="20"/>
    <x v="0"/>
    <x v="6"/>
    <x v="5"/>
    <n v="39982.95184725491"/>
    <n v="7.455051791158307"/>
    <n v="5842.2695449796111"/>
    <n v="5842.2695449796111"/>
  </r>
  <r>
    <n v="25"/>
    <x v="20"/>
    <x v="2"/>
    <x v="7"/>
    <x v="5"/>
    <n v="45571.314146169752"/>
    <n v="20.416070173271311"/>
    <n v="18235.588090929308"/>
    <n v="18235.588090929308"/>
  </r>
  <r>
    <n v="25"/>
    <x v="20"/>
    <x v="2"/>
    <x v="4"/>
    <x v="5"/>
    <n v="53828.727347351261"/>
    <n v="19.675268526765272"/>
    <n v="20758.255434258121"/>
    <n v="20758.255434258121"/>
  </r>
  <r>
    <n v="25"/>
    <x v="20"/>
    <x v="2"/>
    <x v="6"/>
    <x v="5"/>
    <n v="79814.403695151515"/>
    <n v="8.8315500800212838"/>
    <n v="13815.744105479022"/>
    <n v="13815.744105479022"/>
  </r>
  <r>
    <n v="94"/>
    <x v="21"/>
    <x v="1"/>
    <x v="2"/>
    <x v="5"/>
    <m/>
    <m/>
    <m/>
    <m/>
  </r>
  <r>
    <n v="94"/>
    <x v="21"/>
    <x v="0"/>
    <x v="2"/>
    <x v="5"/>
    <m/>
    <m/>
    <m/>
    <m/>
  </r>
  <r>
    <n v="94"/>
    <x v="21"/>
    <x v="2"/>
    <x v="2"/>
    <x v="5"/>
    <m/>
    <m/>
    <m/>
    <m/>
  </r>
  <r>
    <n v="94"/>
    <x v="21"/>
    <x v="1"/>
    <x v="1"/>
    <x v="5"/>
    <m/>
    <m/>
    <m/>
    <m/>
  </r>
  <r>
    <n v="94"/>
    <x v="21"/>
    <x v="0"/>
    <x v="1"/>
    <x v="5"/>
    <m/>
    <m/>
    <m/>
    <m/>
  </r>
  <r>
    <n v="94"/>
    <x v="21"/>
    <x v="2"/>
    <x v="1"/>
    <x v="5"/>
    <m/>
    <m/>
    <m/>
    <m/>
  </r>
  <r>
    <n v="94"/>
    <x v="21"/>
    <x v="1"/>
    <x v="6"/>
    <x v="5"/>
    <m/>
    <m/>
    <m/>
    <m/>
  </r>
  <r>
    <n v="94"/>
    <x v="21"/>
    <x v="0"/>
    <x v="6"/>
    <x v="5"/>
    <m/>
    <m/>
    <m/>
    <m/>
  </r>
  <r>
    <n v="94"/>
    <x v="21"/>
    <x v="2"/>
    <x v="6"/>
    <x v="5"/>
    <m/>
    <m/>
    <m/>
    <m/>
  </r>
  <r>
    <n v="94"/>
    <x v="21"/>
    <x v="1"/>
    <x v="0"/>
    <x v="5"/>
    <m/>
    <m/>
    <m/>
    <m/>
  </r>
  <r>
    <n v="94"/>
    <x v="21"/>
    <x v="0"/>
    <x v="0"/>
    <x v="5"/>
    <m/>
    <m/>
    <m/>
    <m/>
  </r>
  <r>
    <n v="94"/>
    <x v="21"/>
    <x v="2"/>
    <x v="0"/>
    <x v="5"/>
    <m/>
    <m/>
    <m/>
    <m/>
  </r>
  <r>
    <n v="94"/>
    <x v="21"/>
    <x v="1"/>
    <x v="5"/>
    <x v="5"/>
    <m/>
    <m/>
    <m/>
    <m/>
  </r>
  <r>
    <n v="94"/>
    <x v="21"/>
    <x v="0"/>
    <x v="5"/>
    <x v="5"/>
    <m/>
    <m/>
    <m/>
    <m/>
  </r>
  <r>
    <n v="94"/>
    <x v="21"/>
    <x v="2"/>
    <x v="5"/>
    <x v="5"/>
    <m/>
    <m/>
    <m/>
    <m/>
  </r>
  <r>
    <n v="94"/>
    <x v="21"/>
    <x v="1"/>
    <x v="8"/>
    <x v="5"/>
    <m/>
    <m/>
    <m/>
    <m/>
  </r>
  <r>
    <n v="94"/>
    <x v="21"/>
    <x v="0"/>
    <x v="8"/>
    <x v="5"/>
    <m/>
    <m/>
    <m/>
    <m/>
  </r>
  <r>
    <n v="94"/>
    <x v="21"/>
    <x v="2"/>
    <x v="8"/>
    <x v="5"/>
    <m/>
    <m/>
    <m/>
    <m/>
  </r>
  <r>
    <n v="94"/>
    <x v="21"/>
    <x v="1"/>
    <x v="7"/>
    <x v="5"/>
    <m/>
    <m/>
    <m/>
    <m/>
  </r>
  <r>
    <n v="94"/>
    <x v="21"/>
    <x v="0"/>
    <x v="7"/>
    <x v="5"/>
    <m/>
    <m/>
    <m/>
    <m/>
  </r>
  <r>
    <n v="94"/>
    <x v="21"/>
    <x v="2"/>
    <x v="7"/>
    <x v="5"/>
    <m/>
    <m/>
    <m/>
    <m/>
  </r>
  <r>
    <n v="94"/>
    <x v="21"/>
    <x v="1"/>
    <x v="3"/>
    <x v="5"/>
    <m/>
    <m/>
    <m/>
    <m/>
  </r>
  <r>
    <n v="94"/>
    <x v="21"/>
    <x v="0"/>
    <x v="3"/>
    <x v="5"/>
    <m/>
    <m/>
    <m/>
    <m/>
  </r>
  <r>
    <n v="94"/>
    <x v="21"/>
    <x v="2"/>
    <x v="3"/>
    <x v="5"/>
    <m/>
    <m/>
    <m/>
    <m/>
  </r>
  <r>
    <n v="94"/>
    <x v="21"/>
    <x v="1"/>
    <x v="4"/>
    <x v="5"/>
    <m/>
    <m/>
    <m/>
    <m/>
  </r>
  <r>
    <n v="94"/>
    <x v="21"/>
    <x v="0"/>
    <x v="4"/>
    <x v="5"/>
    <m/>
    <m/>
    <m/>
    <m/>
  </r>
  <r>
    <n v="94"/>
    <x v="21"/>
    <x v="2"/>
    <x v="4"/>
    <x v="5"/>
    <m/>
    <m/>
    <m/>
    <m/>
  </r>
  <r>
    <n v="95"/>
    <x v="22"/>
    <x v="1"/>
    <x v="2"/>
    <x v="5"/>
    <m/>
    <m/>
    <m/>
    <m/>
  </r>
  <r>
    <n v="95"/>
    <x v="22"/>
    <x v="0"/>
    <x v="2"/>
    <x v="5"/>
    <m/>
    <m/>
    <m/>
    <m/>
  </r>
  <r>
    <n v="95"/>
    <x v="22"/>
    <x v="2"/>
    <x v="2"/>
    <x v="5"/>
    <m/>
    <m/>
    <m/>
    <m/>
  </r>
  <r>
    <n v="95"/>
    <x v="22"/>
    <x v="1"/>
    <x v="1"/>
    <x v="5"/>
    <m/>
    <m/>
    <m/>
    <m/>
  </r>
  <r>
    <n v="95"/>
    <x v="22"/>
    <x v="0"/>
    <x v="1"/>
    <x v="5"/>
    <m/>
    <m/>
    <m/>
    <m/>
  </r>
  <r>
    <n v="95"/>
    <x v="22"/>
    <x v="2"/>
    <x v="1"/>
    <x v="5"/>
    <m/>
    <m/>
    <m/>
    <m/>
  </r>
  <r>
    <n v="95"/>
    <x v="22"/>
    <x v="1"/>
    <x v="6"/>
    <x v="5"/>
    <m/>
    <m/>
    <m/>
    <m/>
  </r>
  <r>
    <n v="95"/>
    <x v="22"/>
    <x v="0"/>
    <x v="6"/>
    <x v="5"/>
    <m/>
    <m/>
    <m/>
    <m/>
  </r>
  <r>
    <n v="95"/>
    <x v="22"/>
    <x v="2"/>
    <x v="6"/>
    <x v="5"/>
    <m/>
    <m/>
    <m/>
    <m/>
  </r>
  <r>
    <n v="95"/>
    <x v="22"/>
    <x v="1"/>
    <x v="0"/>
    <x v="5"/>
    <m/>
    <m/>
    <m/>
    <m/>
  </r>
  <r>
    <n v="95"/>
    <x v="22"/>
    <x v="0"/>
    <x v="0"/>
    <x v="5"/>
    <m/>
    <m/>
    <m/>
    <m/>
  </r>
  <r>
    <n v="95"/>
    <x v="22"/>
    <x v="2"/>
    <x v="0"/>
    <x v="5"/>
    <m/>
    <m/>
    <m/>
    <m/>
  </r>
  <r>
    <n v="95"/>
    <x v="22"/>
    <x v="1"/>
    <x v="5"/>
    <x v="5"/>
    <m/>
    <m/>
    <m/>
    <m/>
  </r>
  <r>
    <n v="95"/>
    <x v="22"/>
    <x v="0"/>
    <x v="5"/>
    <x v="5"/>
    <m/>
    <m/>
    <m/>
    <m/>
  </r>
  <r>
    <n v="95"/>
    <x v="22"/>
    <x v="2"/>
    <x v="5"/>
    <x v="5"/>
    <m/>
    <m/>
    <m/>
    <m/>
  </r>
  <r>
    <n v="95"/>
    <x v="22"/>
    <x v="1"/>
    <x v="8"/>
    <x v="5"/>
    <m/>
    <m/>
    <m/>
    <m/>
  </r>
  <r>
    <n v="95"/>
    <x v="22"/>
    <x v="0"/>
    <x v="8"/>
    <x v="5"/>
    <m/>
    <m/>
    <m/>
    <m/>
  </r>
  <r>
    <n v="95"/>
    <x v="22"/>
    <x v="2"/>
    <x v="8"/>
    <x v="5"/>
    <m/>
    <m/>
    <m/>
    <m/>
  </r>
  <r>
    <n v="95"/>
    <x v="22"/>
    <x v="1"/>
    <x v="7"/>
    <x v="5"/>
    <m/>
    <m/>
    <m/>
    <m/>
  </r>
  <r>
    <n v="95"/>
    <x v="22"/>
    <x v="0"/>
    <x v="7"/>
    <x v="5"/>
    <m/>
    <m/>
    <m/>
    <m/>
  </r>
  <r>
    <n v="95"/>
    <x v="22"/>
    <x v="2"/>
    <x v="7"/>
    <x v="5"/>
    <m/>
    <m/>
    <m/>
    <m/>
  </r>
  <r>
    <n v="95"/>
    <x v="22"/>
    <x v="1"/>
    <x v="3"/>
    <x v="5"/>
    <m/>
    <m/>
    <m/>
    <m/>
  </r>
  <r>
    <n v="95"/>
    <x v="22"/>
    <x v="0"/>
    <x v="3"/>
    <x v="5"/>
    <m/>
    <m/>
    <m/>
    <m/>
  </r>
  <r>
    <n v="95"/>
    <x v="22"/>
    <x v="2"/>
    <x v="3"/>
    <x v="5"/>
    <m/>
    <m/>
    <m/>
    <m/>
  </r>
  <r>
    <n v="95"/>
    <x v="22"/>
    <x v="1"/>
    <x v="4"/>
    <x v="5"/>
    <m/>
    <m/>
    <m/>
    <m/>
  </r>
  <r>
    <n v="95"/>
    <x v="22"/>
    <x v="0"/>
    <x v="4"/>
    <x v="5"/>
    <m/>
    <m/>
    <m/>
    <m/>
  </r>
  <r>
    <n v="95"/>
    <x v="22"/>
    <x v="2"/>
    <x v="4"/>
    <x v="5"/>
    <m/>
    <m/>
    <m/>
    <m/>
  </r>
  <r>
    <n v="41"/>
    <x v="23"/>
    <x v="0"/>
    <x v="1"/>
    <x v="5"/>
    <n v="256.93583427069149"/>
    <n v="71.590786378240168"/>
    <n v="360.52707311408466"/>
    <n v="255.93583427069149"/>
  </r>
  <r>
    <n v="41"/>
    <x v="23"/>
    <x v="1"/>
    <x v="1"/>
    <x v="5"/>
    <n v="561.43583427069143"/>
    <n v="84.183678071622452"/>
    <n v="926.36917719028656"/>
    <n v="560.43583427069143"/>
  </r>
  <r>
    <n v="41"/>
    <x v="23"/>
    <x v="2"/>
    <x v="1"/>
    <x v="5"/>
    <n v="818.37166854138297"/>
    <n v="79.752864104713368"/>
    <n v="1279.2426955792375"/>
    <n v="817.37166854138297"/>
  </r>
  <r>
    <n v="41"/>
    <x v="23"/>
    <x v="1"/>
    <x v="0"/>
    <x v="5"/>
    <n v="1408.3772472862959"/>
    <n v="43.705284756845316"/>
    <n v="1206.4491612991064"/>
    <n v="1206.4491612991064"/>
  </r>
  <r>
    <n v="41"/>
    <x v="23"/>
    <x v="1"/>
    <x v="2"/>
    <x v="5"/>
    <n v="1525.2720811697106"/>
    <n v="69.402562576159966"/>
    <n v="2074.8127047573917"/>
    <n v="1524.2720811697106"/>
  </r>
  <r>
    <n v="41"/>
    <x v="23"/>
    <x v="0"/>
    <x v="2"/>
    <x v="5"/>
    <n v="1720.371782020517"/>
    <n v="61.625902927115142"/>
    <n v="2077.9815029719516"/>
    <n v="1719.371782020517"/>
  </r>
  <r>
    <n v="41"/>
    <x v="23"/>
    <x v="0"/>
    <x v="7"/>
    <x v="5"/>
    <n v="1903.1853146853148"/>
    <n v="37.588717291429703"/>
    <n v="1402.1505770393767"/>
    <n v="1402.1505770393767"/>
  </r>
  <r>
    <n v="41"/>
    <x v="23"/>
    <x v="1"/>
    <x v="3"/>
    <x v="5"/>
    <n v="2008.4678104610202"/>
    <n v="17.249727685871342"/>
    <n v="679.05224680730078"/>
    <n v="679.05224680730078"/>
  </r>
  <r>
    <n v="41"/>
    <x v="23"/>
    <x v="0"/>
    <x v="3"/>
    <x v="5"/>
    <n v="2166.7777030111729"/>
    <n v="17.255931498423823"/>
    <n v="732.83944526326923"/>
    <n v="732.83944526326923"/>
  </r>
  <r>
    <n v="41"/>
    <x v="23"/>
    <x v="0"/>
    <x v="0"/>
    <x v="5"/>
    <n v="2937.1688980070508"/>
    <n v="67.050956742812218"/>
    <n v="3860.0237006414422"/>
    <n v="2936.1688980070508"/>
  </r>
  <r>
    <n v="41"/>
    <x v="23"/>
    <x v="0"/>
    <x v="8"/>
    <x v="5"/>
    <n v="3202.1614991041301"/>
    <n v="67.95319422460426"/>
    <n v="4264.903204828589"/>
    <n v="3201.1614991041301"/>
  </r>
  <r>
    <n v="41"/>
    <x v="23"/>
    <x v="2"/>
    <x v="2"/>
    <x v="5"/>
    <n v="3245.6438631902274"/>
    <n v="65.076103953637357"/>
    <n v="4139.7916057740667"/>
    <n v="3244.6438631902274"/>
  </r>
  <r>
    <n v="41"/>
    <x v="23"/>
    <x v="2"/>
    <x v="3"/>
    <x v="5"/>
    <n v="4175.2455134721922"/>
    <n v="13.791341192823767"/>
    <n v="1128.6118146259926"/>
    <n v="1128.6118146259926"/>
  </r>
  <r>
    <n v="41"/>
    <x v="23"/>
    <x v="2"/>
    <x v="0"/>
    <x v="5"/>
    <n v="4345.5461452933459"/>
    <n v="48.682025539610891"/>
    <n v="4146.3797732030753"/>
    <n v="4146.3797732030753"/>
  </r>
  <r>
    <n v="41"/>
    <x v="23"/>
    <x v="1"/>
    <x v="7"/>
    <x v="5"/>
    <n v="5316.5847173659677"/>
    <n v="39.339953496666794"/>
    <n v="4099.4222326284244"/>
    <n v="4099.4222326284244"/>
  </r>
  <r>
    <n v="41"/>
    <x v="23"/>
    <x v="1"/>
    <x v="4"/>
    <x v="5"/>
    <n v="5714.7560630204425"/>
    <n v="24.506568899445078"/>
    <n v="2744.9616387578667"/>
    <n v="2744.9616387578667"/>
  </r>
  <r>
    <n v="41"/>
    <x v="23"/>
    <x v="0"/>
    <x v="5"/>
    <x v="5"/>
    <n v="5909.7365695560657"/>
    <n v="47.686301132665385"/>
    <n v="5523.544162343278"/>
    <n v="5523.544162343278"/>
  </r>
  <r>
    <n v="41"/>
    <x v="23"/>
    <x v="0"/>
    <x v="4"/>
    <x v="5"/>
    <n v="6022.1628305752402"/>
    <n v="23.321531869700713"/>
    <n v="2752.742822604635"/>
    <n v="2752.742822604635"/>
  </r>
  <r>
    <n v="41"/>
    <x v="23"/>
    <x v="1"/>
    <x v="5"/>
    <x v="5"/>
    <n v="6214.8671306926917"/>
    <n v="51.099496163685643"/>
    <n v="6224.5009504118852"/>
    <n v="6213.8671306926917"/>
  </r>
  <r>
    <n v="41"/>
    <x v="23"/>
    <x v="2"/>
    <x v="7"/>
    <x v="5"/>
    <n v="7219.7700320512831"/>
    <n v="36.32551189497665"/>
    <n v="5140.3321066941862"/>
    <n v="5140.3321066941862"/>
  </r>
  <r>
    <n v="41"/>
    <x v="23"/>
    <x v="1"/>
    <x v="6"/>
    <x v="5"/>
    <n v="8668.6259607167503"/>
    <n v="10.567838995781669"/>
    <n v="1795.5294119631531"/>
    <n v="1795.5294119631531"/>
  </r>
  <r>
    <n v="41"/>
    <x v="23"/>
    <x v="1"/>
    <x v="8"/>
    <x v="5"/>
    <n v="11487.266171328672"/>
    <n v="74.735094457961765"/>
    <n v="16826.637678608742"/>
    <n v="11486.266171328672"/>
  </r>
  <r>
    <n v="41"/>
    <x v="23"/>
    <x v="2"/>
    <x v="4"/>
    <x v="5"/>
    <n v="11736.918893595683"/>
    <n v="21.934269405405011"/>
    <n v="5045.8385236297099"/>
    <n v="5045.8385236297099"/>
  </r>
  <r>
    <n v="41"/>
    <x v="23"/>
    <x v="2"/>
    <x v="5"/>
    <x v="5"/>
    <n v="12124.603700248756"/>
    <n v="47.328491721322749"/>
    <n v="11247.248434690231"/>
    <n v="11247.248434690231"/>
  </r>
  <r>
    <n v="41"/>
    <x v="23"/>
    <x v="0"/>
    <x v="6"/>
    <x v="5"/>
    <n v="12793.760662541819"/>
    <n v="9.9809540112591009"/>
    <n v="2502.8011613561589"/>
    <n v="2502.8011613561589"/>
  </r>
  <r>
    <n v="41"/>
    <x v="23"/>
    <x v="2"/>
    <x v="8"/>
    <x v="5"/>
    <n v="14689.4276704328"/>
    <n v="73.223016246485088"/>
    <n v="21081.842338887902"/>
    <n v="14688.4276704328"/>
  </r>
  <r>
    <n v="41"/>
    <x v="23"/>
    <x v="2"/>
    <x v="6"/>
    <x v="5"/>
    <n v="21462.386623258568"/>
    <n v="8.8479022433716779"/>
    <n v="3721.9831355399797"/>
    <n v="3721.9831355399797"/>
  </r>
  <r>
    <n v="44"/>
    <x v="24"/>
    <x v="0"/>
    <x v="1"/>
    <x v="5"/>
    <n v="19.853387094130568"/>
    <n v="97.449000044895556"/>
    <n v="37.919977308614264"/>
    <n v="18.853387094130568"/>
  </r>
  <r>
    <n v="44"/>
    <x v="24"/>
    <x v="1"/>
    <x v="1"/>
    <x v="5"/>
    <n v="79.413548376522272"/>
    <n v="97.449000044895556"/>
    <n v="151.67990923445706"/>
    <n v="78.413548376522272"/>
  </r>
  <r>
    <n v="44"/>
    <x v="24"/>
    <x v="2"/>
    <x v="1"/>
    <x v="5"/>
    <n v="99.26693547065284"/>
    <n v="97.44900004489557"/>
    <n v="189.59988654307136"/>
    <n v="98.26693547065284"/>
  </r>
  <r>
    <n v="44"/>
    <x v="24"/>
    <x v="1"/>
    <x v="3"/>
    <x v="5"/>
    <n v="1095.6522815122803"/>
    <n v="49.13567324691163"/>
    <n v="1055.1780049337644"/>
    <n v="1055.1780049337644"/>
  </r>
  <r>
    <n v="44"/>
    <x v="24"/>
    <x v="1"/>
    <x v="2"/>
    <x v="5"/>
    <n v="2336.7892877507011"/>
    <n v="44.872364346415154"/>
    <n v="2055.2023022866888"/>
    <n v="2055.2023022866888"/>
  </r>
  <r>
    <n v="44"/>
    <x v="24"/>
    <x v="0"/>
    <x v="2"/>
    <x v="5"/>
    <n v="2934.3440820793194"/>
    <n v="26.430738513875362"/>
    <n v="1520.1148704062518"/>
    <n v="1520.1148704062518"/>
  </r>
  <r>
    <n v="44"/>
    <x v="24"/>
    <x v="1"/>
    <x v="6"/>
    <x v="5"/>
    <n v="2976.1785434059761"/>
    <n v="17.364158382320436"/>
    <n v="1012.9051777945961"/>
    <n v="1012.9051777945961"/>
  </r>
  <r>
    <n v="44"/>
    <x v="24"/>
    <x v="0"/>
    <x v="3"/>
    <x v="5"/>
    <n v="3513.1607898492812"/>
    <n v="44.809041764437652"/>
    <n v="3085.4588237278076"/>
    <n v="3085.4588237278076"/>
  </r>
  <r>
    <n v="44"/>
    <x v="24"/>
    <x v="0"/>
    <x v="6"/>
    <x v="5"/>
    <n v="4173.7342564633582"/>
    <n v="20.298853997623535"/>
    <n v="1660.5516370178586"/>
    <n v="1660.5516370178586"/>
  </r>
  <r>
    <n v="44"/>
    <x v="24"/>
    <x v="2"/>
    <x v="3"/>
    <x v="5"/>
    <n v="4608.813071361561"/>
    <n v="44.099173637982318"/>
    <n v="3983.5990188199307"/>
    <n v="3983.5990188199307"/>
  </r>
  <r>
    <n v="44"/>
    <x v="24"/>
    <x v="2"/>
    <x v="2"/>
    <x v="5"/>
    <n v="5271.1333698300205"/>
    <n v="32.81280840681611"/>
    <n v="3390.0295112797457"/>
    <n v="3390.0295112797457"/>
  </r>
  <r>
    <n v="44"/>
    <x v="24"/>
    <x v="2"/>
    <x v="6"/>
    <x v="5"/>
    <n v="7149.9127998693348"/>
    <n v="17.719799608455457"/>
    <n v="2483.22243181966"/>
    <n v="2483.22243181966"/>
  </r>
  <r>
    <n v="44"/>
    <x v="24"/>
    <x v="0"/>
    <x v="4"/>
    <x v="5"/>
    <n v="7261.7509849344988"/>
    <n v="38.369852573928235"/>
    <n v="5461.193368522092"/>
    <n v="5461.193368522092"/>
  </r>
  <r>
    <n v="44"/>
    <x v="24"/>
    <x v="1"/>
    <x v="4"/>
    <x v="5"/>
    <n v="9848.9508972985841"/>
    <n v="35.289588444864791"/>
    <n v="6812.2823060752371"/>
    <n v="6812.2823060752371"/>
  </r>
  <r>
    <n v="44"/>
    <x v="24"/>
    <x v="2"/>
    <x v="4"/>
    <x v="5"/>
    <n v="17110.701882233083"/>
    <n v="35.676746633397947"/>
    <n v="11964.901845131888"/>
    <n v="11964.901845131888"/>
  </r>
  <r>
    <n v="44"/>
    <x v="24"/>
    <x v="0"/>
    <x v="7"/>
    <x v="5"/>
    <n v="20571.106066167875"/>
    <n v="36.115789943902726"/>
    <n v="14561.658213749455"/>
    <n v="14561.658213749455"/>
  </r>
  <r>
    <n v="44"/>
    <x v="24"/>
    <x v="1"/>
    <x v="7"/>
    <x v="5"/>
    <n v="47634.833898351186"/>
    <n v="31.176689339193803"/>
    <n v="29107.889796190662"/>
    <n v="29107.889796190662"/>
  </r>
  <r>
    <n v="44"/>
    <x v="24"/>
    <x v="2"/>
    <x v="7"/>
    <x v="5"/>
    <n v="68205.939964519042"/>
    <n v="30.694961949805077"/>
    <n v="41034.143146447386"/>
    <n v="41034.143146447386"/>
  </r>
  <r>
    <n v="44"/>
    <x v="24"/>
    <x v="0"/>
    <x v="8"/>
    <x v="5"/>
    <n v="105012.37179476372"/>
    <n v="19.559532368681424"/>
    <n v="40258.260550541105"/>
    <n v="40258.260550541105"/>
  </r>
  <r>
    <n v="44"/>
    <x v="24"/>
    <x v="1"/>
    <x v="8"/>
    <x v="5"/>
    <n v="269678.0828634043"/>
    <n v="16.667456785632247"/>
    <n v="88099.016726295682"/>
    <n v="88099.016726295682"/>
  </r>
  <r>
    <n v="44"/>
    <x v="24"/>
    <x v="2"/>
    <x v="8"/>
    <x v="5"/>
    <n v="374690.45465816814"/>
    <n v="16.388420393503992"/>
    <n v="120355.45989207564"/>
    <n v="120355.45989207564"/>
  </r>
  <r>
    <n v="44"/>
    <x v="24"/>
    <x v="1"/>
    <x v="0"/>
    <x v="5"/>
    <m/>
    <m/>
    <m/>
    <m/>
  </r>
  <r>
    <n v="44"/>
    <x v="24"/>
    <x v="0"/>
    <x v="0"/>
    <x v="5"/>
    <m/>
    <m/>
    <m/>
    <m/>
  </r>
  <r>
    <n v="44"/>
    <x v="24"/>
    <x v="2"/>
    <x v="0"/>
    <x v="5"/>
    <m/>
    <m/>
    <m/>
    <m/>
  </r>
  <r>
    <n v="44"/>
    <x v="24"/>
    <x v="1"/>
    <x v="5"/>
    <x v="5"/>
    <m/>
    <m/>
    <m/>
    <m/>
  </r>
  <r>
    <n v="44"/>
    <x v="24"/>
    <x v="0"/>
    <x v="5"/>
    <x v="5"/>
    <m/>
    <m/>
    <m/>
    <m/>
  </r>
  <r>
    <n v="44"/>
    <x v="24"/>
    <x v="2"/>
    <x v="5"/>
    <x v="5"/>
    <m/>
    <m/>
    <m/>
    <m/>
  </r>
  <r>
    <n v="47"/>
    <x v="25"/>
    <x v="1"/>
    <x v="1"/>
    <x v="5"/>
    <n v="823.39285714285722"/>
    <n v="97.709619850456662"/>
    <n v="1576.8866999565948"/>
    <n v="822.39285714285722"/>
  </r>
  <r>
    <n v="47"/>
    <x v="25"/>
    <x v="0"/>
    <x v="1"/>
    <x v="5"/>
    <n v="1087.5"/>
    <n v="97.709619850456662"/>
    <n v="2082.680547112484"/>
    <n v="1086.5"/>
  </r>
  <r>
    <n v="47"/>
    <x v="25"/>
    <x v="2"/>
    <x v="1"/>
    <x v="5"/>
    <n v="1910.8928571428576"/>
    <n v="97.709619850456662"/>
    <n v="3659.5672470690797"/>
    <n v="1909.8928571428576"/>
  </r>
  <r>
    <n v="47"/>
    <x v="25"/>
    <x v="0"/>
    <x v="8"/>
    <x v="5"/>
    <n v="3681.4883720930234"/>
    <n v="53.258399055373218"/>
    <n v="3842.9754660374724"/>
    <n v="3680.4883720930234"/>
  </r>
  <r>
    <n v="47"/>
    <x v="25"/>
    <x v="1"/>
    <x v="2"/>
    <x v="5"/>
    <n v="5881.5056023715733"/>
    <n v="17.914079204879801"/>
    <n v="2065.0904412146415"/>
    <n v="2065.0904412146415"/>
  </r>
  <r>
    <n v="47"/>
    <x v="25"/>
    <x v="1"/>
    <x v="3"/>
    <x v="5"/>
    <n v="8720.753350181596"/>
    <n v="16.457443447879196"/>
    <n v="2813.0175796369263"/>
    <n v="2813.0175796369263"/>
  </r>
  <r>
    <n v="47"/>
    <x v="25"/>
    <x v="0"/>
    <x v="2"/>
    <x v="5"/>
    <n v="10419.711222888756"/>
    <n v="14.707276030254551"/>
    <n v="3003.613154567096"/>
    <n v="3003.613154567096"/>
  </r>
  <r>
    <n v="47"/>
    <x v="25"/>
    <x v="0"/>
    <x v="3"/>
    <x v="5"/>
    <n v="10586.744578841188"/>
    <n v="16.831027728891961"/>
    <n v="3492.441514677384"/>
    <n v="3492.441514677384"/>
  </r>
  <r>
    <n v="47"/>
    <x v="25"/>
    <x v="1"/>
    <x v="8"/>
    <x v="5"/>
    <n v="14035.674418604654"/>
    <n v="49.723257309424064"/>
    <n v="13678.829232300572"/>
    <n v="13678.829232300572"/>
  </r>
  <r>
    <n v="47"/>
    <x v="25"/>
    <x v="2"/>
    <x v="2"/>
    <x v="5"/>
    <n v="16301.216825260324"/>
    <n v="13.783577040232094"/>
    <n v="4403.9059280258643"/>
    <n v="4403.9059280258643"/>
  </r>
  <r>
    <n v="47"/>
    <x v="25"/>
    <x v="2"/>
    <x v="8"/>
    <x v="5"/>
    <n v="17717.162790697676"/>
    <n v="49.03452602661347"/>
    <n v="17027.552527572971"/>
    <n v="17027.552527572971"/>
  </r>
  <r>
    <n v="47"/>
    <x v="25"/>
    <x v="1"/>
    <x v="6"/>
    <x v="5"/>
    <n v="17865.589577984501"/>
    <n v="16.057738917662277"/>
    <n v="5622.8670718463127"/>
    <n v="5622.8670718463127"/>
  </r>
  <r>
    <n v="47"/>
    <x v="25"/>
    <x v="2"/>
    <x v="3"/>
    <x v="5"/>
    <n v="19307.497929022782"/>
    <n v="14.569323982690893"/>
    <n v="5513.4249754121001"/>
    <n v="5513.4249754121001"/>
  </r>
  <r>
    <n v="47"/>
    <x v="25"/>
    <x v="0"/>
    <x v="6"/>
    <x v="5"/>
    <n v="20455.069238997141"/>
    <n v="11.637866827128606"/>
    <n v="4665.8460861656149"/>
    <n v="4665.8460861656149"/>
  </r>
  <r>
    <n v="47"/>
    <x v="25"/>
    <x v="0"/>
    <x v="4"/>
    <x v="5"/>
    <n v="26583.249467330152"/>
    <n v="22.085871217226625"/>
    <n v="11507.438795708897"/>
    <n v="11507.438795708897"/>
  </r>
  <r>
    <n v="47"/>
    <x v="25"/>
    <x v="2"/>
    <x v="6"/>
    <x v="5"/>
    <n v="38320.658816981646"/>
    <n v="10.931602315185327"/>
    <n v="8210.5615718056142"/>
    <n v="8210.5615718056142"/>
  </r>
  <r>
    <n v="47"/>
    <x v="25"/>
    <x v="1"/>
    <x v="4"/>
    <x v="5"/>
    <n v="38649.982728127012"/>
    <n v="22.315543890081759"/>
    <n v="16904.909564040237"/>
    <n v="16904.909564040237"/>
  </r>
  <r>
    <n v="47"/>
    <x v="25"/>
    <x v="0"/>
    <x v="7"/>
    <x v="5"/>
    <n v="48641.255329457381"/>
    <n v="20.675443561897925"/>
    <n v="19711.318775143631"/>
    <n v="19711.318775143631"/>
  </r>
  <r>
    <n v="47"/>
    <x v="25"/>
    <x v="2"/>
    <x v="4"/>
    <x v="5"/>
    <n v="65233.23219545716"/>
    <n v="21.903707750740796"/>
    <n v="28005.453211451979"/>
    <n v="28005.453211451979"/>
  </r>
  <r>
    <n v="47"/>
    <x v="25"/>
    <x v="1"/>
    <x v="7"/>
    <x v="5"/>
    <n v="202885.85174418607"/>
    <n v="24.310171575749738"/>
    <n v="96670.92137738844"/>
    <n v="96670.92137738844"/>
  </r>
  <r>
    <n v="47"/>
    <x v="25"/>
    <x v="2"/>
    <x v="7"/>
    <x v="5"/>
    <n v="251527.10707364339"/>
    <n v="23.214203336356743"/>
    <n v="114444.42760097737"/>
    <n v="114444.42760097737"/>
  </r>
  <r>
    <n v="47"/>
    <x v="25"/>
    <x v="1"/>
    <x v="0"/>
    <x v="5"/>
    <m/>
    <m/>
    <m/>
    <m/>
  </r>
  <r>
    <n v="47"/>
    <x v="25"/>
    <x v="0"/>
    <x v="0"/>
    <x v="5"/>
    <m/>
    <m/>
    <m/>
    <m/>
  </r>
  <r>
    <n v="47"/>
    <x v="25"/>
    <x v="2"/>
    <x v="0"/>
    <x v="5"/>
    <m/>
    <m/>
    <m/>
    <m/>
  </r>
  <r>
    <n v="47"/>
    <x v="25"/>
    <x v="1"/>
    <x v="5"/>
    <x v="5"/>
    <m/>
    <m/>
    <m/>
    <m/>
  </r>
  <r>
    <n v="47"/>
    <x v="25"/>
    <x v="0"/>
    <x v="5"/>
    <x v="5"/>
    <m/>
    <m/>
    <m/>
    <m/>
  </r>
  <r>
    <n v="47"/>
    <x v="25"/>
    <x v="2"/>
    <x v="5"/>
    <x v="5"/>
    <m/>
    <m/>
    <m/>
    <m/>
  </r>
  <r>
    <n v="50"/>
    <x v="26"/>
    <x v="0"/>
    <x v="0"/>
    <x v="5"/>
    <n v="27.333333333333332"/>
    <n v="98.153687355409204"/>
    <n v="52.584202105871228"/>
    <n v="26.333333333333332"/>
  </r>
  <r>
    <n v="50"/>
    <x v="26"/>
    <x v="1"/>
    <x v="0"/>
    <x v="5"/>
    <n v="54.666666666666664"/>
    <n v="68.869182895693271"/>
    <n v="73.791033833305477"/>
    <n v="53.666666666666664"/>
  </r>
  <r>
    <n v="50"/>
    <x v="26"/>
    <x v="2"/>
    <x v="0"/>
    <x v="5"/>
    <n v="82"/>
    <n v="72.707833265311478"/>
    <n v="116.8560296240086"/>
    <n v="81"/>
  </r>
  <r>
    <n v="50"/>
    <x v="26"/>
    <x v="1"/>
    <x v="2"/>
    <x v="5"/>
    <n v="213.69616750486955"/>
    <n v="56.330695230006377"/>
    <n v="235.9380121973291"/>
    <n v="212.69616750486955"/>
  </r>
  <r>
    <n v="50"/>
    <x v="26"/>
    <x v="0"/>
    <x v="2"/>
    <x v="5"/>
    <n v="250.42749180047642"/>
    <n v="41.096552904863024"/>
    <n v="201.71745064596445"/>
    <n v="201.71745064596445"/>
  </r>
  <r>
    <n v="50"/>
    <x v="26"/>
    <x v="2"/>
    <x v="2"/>
    <x v="5"/>
    <n v="464.12365930534605"/>
    <n v="41.886295500953111"/>
    <n v="381.03224655588923"/>
    <n v="381.03224655588923"/>
  </r>
  <r>
    <n v="50"/>
    <x v="26"/>
    <x v="1"/>
    <x v="1"/>
    <x v="5"/>
    <n v="1175.7642765023716"/>
    <n v="96.713585587788913"/>
    <n v="2228.7626281369057"/>
    <n v="1174.7642765023716"/>
  </r>
  <r>
    <n v="50"/>
    <x v="26"/>
    <x v="0"/>
    <x v="1"/>
    <x v="5"/>
    <n v="2765.2315874058118"/>
    <n v="58.730202453196078"/>
    <n v="3183.0911747829955"/>
    <n v="2764.2315874058118"/>
  </r>
  <r>
    <n v="50"/>
    <x v="26"/>
    <x v="1"/>
    <x v="3"/>
    <x v="5"/>
    <n v="2981.6397273395046"/>
    <n v="26.526049398115475"/>
    <n v="1550.1860048179085"/>
    <n v="1550.1860048179085"/>
  </r>
  <r>
    <n v="50"/>
    <x v="26"/>
    <x v="0"/>
    <x v="3"/>
    <x v="5"/>
    <n v="3128.1124021894425"/>
    <n v="22.227763525044189"/>
    <n v="1362.806478010247"/>
    <n v="1362.806478010247"/>
  </r>
  <r>
    <n v="50"/>
    <x v="26"/>
    <x v="2"/>
    <x v="1"/>
    <x v="5"/>
    <n v="3940.9958639081833"/>
    <n v="51.494611491128325"/>
    <n v="3977.6249976418721"/>
    <n v="3939.9958639081833"/>
  </r>
  <r>
    <n v="50"/>
    <x v="26"/>
    <x v="0"/>
    <x v="8"/>
    <x v="5"/>
    <n v="4991.7835179170934"/>
    <n v="34.028980827364677"/>
    <n v="3329.359990260893"/>
    <n v="3329.359990260893"/>
  </r>
  <r>
    <n v="50"/>
    <x v="26"/>
    <x v="2"/>
    <x v="3"/>
    <x v="5"/>
    <n v="6109.7521295289471"/>
    <n v="22.207747934286061"/>
    <n v="2659.4031705775078"/>
    <n v="2659.4031705775078"/>
  </r>
  <r>
    <n v="50"/>
    <x v="26"/>
    <x v="1"/>
    <x v="8"/>
    <x v="5"/>
    <n v="7225.241312095558"/>
    <n v="31.086511228751494"/>
    <n v="4402.307885506395"/>
    <n v="4402.307885506395"/>
  </r>
  <r>
    <n v="50"/>
    <x v="26"/>
    <x v="2"/>
    <x v="8"/>
    <x v="5"/>
    <n v="12217.02483001265"/>
    <n v="30.710298031881493"/>
    <n v="7353.6940824146623"/>
    <n v="7353.6940824146623"/>
  </r>
  <r>
    <n v="50"/>
    <x v="26"/>
    <x v="1"/>
    <x v="4"/>
    <x v="5"/>
    <n v="25061.364917530289"/>
    <n v="20.61008079637147"/>
    <n v="10123.728414025914"/>
    <n v="10123.728414025914"/>
  </r>
  <r>
    <n v="50"/>
    <x v="26"/>
    <x v="0"/>
    <x v="7"/>
    <x v="5"/>
    <n v="26059.093360458326"/>
    <n v="41.667915058441238"/>
    <n v="21282.230537413925"/>
    <n v="21282.230537413925"/>
  </r>
  <r>
    <n v="50"/>
    <x v="26"/>
    <x v="1"/>
    <x v="6"/>
    <x v="5"/>
    <n v="28644.877209921393"/>
    <n v="11.371692380953103"/>
    <n v="6384.5183456594459"/>
    <n v="6384.5183456594459"/>
  </r>
  <r>
    <n v="50"/>
    <x v="26"/>
    <x v="0"/>
    <x v="4"/>
    <x v="5"/>
    <n v="30353.253755838563"/>
    <n v="23.958570690548463"/>
    <n v="14253.523285629311"/>
    <n v="14253.523285629311"/>
  </r>
  <r>
    <n v="50"/>
    <x v="26"/>
    <x v="0"/>
    <x v="6"/>
    <x v="5"/>
    <n v="44990.456152708684"/>
    <n v="8.8178255953489764"/>
    <n v="7775.6727178716974"/>
    <n v="7775.6727178716974"/>
  </r>
  <r>
    <n v="50"/>
    <x v="26"/>
    <x v="2"/>
    <x v="4"/>
    <x v="5"/>
    <n v="55414.618673368852"/>
    <n v="21.443119560380879"/>
    <n v="23289.940954676877"/>
    <n v="23289.940954676877"/>
  </r>
  <r>
    <n v="50"/>
    <x v="26"/>
    <x v="1"/>
    <x v="7"/>
    <x v="5"/>
    <n v="56003.863786004476"/>
    <n v="40.559854966180545"/>
    <n v="44521.568417039023"/>
    <n v="44521.568417039023"/>
  </r>
  <r>
    <n v="50"/>
    <x v="26"/>
    <x v="2"/>
    <x v="6"/>
    <x v="5"/>
    <n v="73635.333362630074"/>
    <n v="9.1250552949263319"/>
    <n v="13169.75917644893"/>
    <n v="13169.75917644893"/>
  </r>
  <r>
    <n v="50"/>
    <x v="26"/>
    <x v="2"/>
    <x v="7"/>
    <x v="5"/>
    <n v="82062.95714646281"/>
    <n v="40.679161133206762"/>
    <n v="65429.744233836689"/>
    <n v="65429.744233836689"/>
  </r>
  <r>
    <n v="50"/>
    <x v="26"/>
    <x v="1"/>
    <x v="5"/>
    <x v="5"/>
    <m/>
    <m/>
    <m/>
    <m/>
  </r>
  <r>
    <n v="50"/>
    <x v="26"/>
    <x v="0"/>
    <x v="5"/>
    <x v="5"/>
    <m/>
    <m/>
    <m/>
    <m/>
  </r>
  <r>
    <n v="50"/>
    <x v="26"/>
    <x v="2"/>
    <x v="5"/>
    <x v="5"/>
    <m/>
    <m/>
    <m/>
    <m/>
  </r>
  <r>
    <n v="52"/>
    <x v="27"/>
    <x v="0"/>
    <x v="2"/>
    <x v="5"/>
    <n v="20.39629390151687"/>
    <n v="75.685052703078455"/>
    <n v="30.256413746122124"/>
    <n v="19.39629390151687"/>
  </r>
  <r>
    <n v="52"/>
    <x v="27"/>
    <x v="1"/>
    <x v="2"/>
    <x v="5"/>
    <n v="22.368961014736048"/>
    <n v="97.739203843589038"/>
    <n v="42.851959031616225"/>
    <n v="21.368961014736048"/>
  </r>
  <r>
    <n v="52"/>
    <x v="27"/>
    <x v="2"/>
    <x v="2"/>
    <x v="5"/>
    <n v="42.765254916252914"/>
    <n v="62.583037519678633"/>
    <n v="52.457039238064553"/>
    <n v="41.765254916252914"/>
  </r>
  <r>
    <n v="52"/>
    <x v="27"/>
    <x v="0"/>
    <x v="8"/>
    <x v="5"/>
    <n v="389.30235715568722"/>
    <n v="35.023183917138702"/>
    <n v="267.23831785916934"/>
    <n v="267.23831785916934"/>
  </r>
  <r>
    <n v="52"/>
    <x v="27"/>
    <x v="1"/>
    <x v="3"/>
    <x v="5"/>
    <n v="405.24743102889158"/>
    <n v="89.559461365508994"/>
    <n v="711.3573361969942"/>
    <n v="404.24743102889158"/>
  </r>
  <r>
    <n v="52"/>
    <x v="27"/>
    <x v="0"/>
    <x v="3"/>
    <x v="5"/>
    <n v="582.44017110241907"/>
    <n v="65.370222414688868"/>
    <n v="746.25517315300556"/>
    <n v="581.44017110241907"/>
  </r>
  <r>
    <n v="52"/>
    <x v="27"/>
    <x v="1"/>
    <x v="8"/>
    <x v="5"/>
    <n v="747.93742207115679"/>
    <n v="40.585275612600455"/>
    <n v="594.96282974842109"/>
    <n v="594.96282974842109"/>
  </r>
  <r>
    <n v="52"/>
    <x v="27"/>
    <x v="2"/>
    <x v="3"/>
    <x v="5"/>
    <n v="987.68760213131054"/>
    <n v="66.959740797050443"/>
    <n v="1296.2519942125875"/>
    <n v="986.68760213131054"/>
  </r>
  <r>
    <n v="52"/>
    <x v="27"/>
    <x v="2"/>
    <x v="8"/>
    <x v="5"/>
    <n v="1137.2397792268439"/>
    <n v="35.567771122648978"/>
    <n v="792.80204991059986"/>
    <n v="792.80204991059986"/>
  </r>
  <r>
    <n v="52"/>
    <x v="27"/>
    <x v="0"/>
    <x v="7"/>
    <x v="5"/>
    <n v="2496.0084874569957"/>
    <n v="60.115815038777257"/>
    <n v="2940.9718575167853"/>
    <n v="2495.0084874569957"/>
  </r>
  <r>
    <n v="52"/>
    <x v="27"/>
    <x v="1"/>
    <x v="6"/>
    <x v="5"/>
    <n v="3464.3323723872941"/>
    <n v="16.206881701569369"/>
    <n v="1100.4620887102815"/>
    <n v="1100.4620887102815"/>
  </r>
  <r>
    <n v="52"/>
    <x v="27"/>
    <x v="1"/>
    <x v="7"/>
    <x v="5"/>
    <n v="4111.3793786275992"/>
    <n v="48.112993661154945"/>
    <n v="3877.0910916572516"/>
    <n v="3877.0910916572516"/>
  </r>
  <r>
    <n v="52"/>
    <x v="27"/>
    <x v="2"/>
    <x v="7"/>
    <x v="5"/>
    <n v="6607.3878660845958"/>
    <n v="52.214730847348555"/>
    <n v="6762.0583890202197"/>
    <n v="6606.3878660845958"/>
  </r>
  <r>
    <n v="52"/>
    <x v="27"/>
    <x v="0"/>
    <x v="6"/>
    <x v="5"/>
    <n v="12593.492214166778"/>
    <n v="13.120221178640776"/>
    <n v="3238.49630392263"/>
    <n v="3238.49630392263"/>
  </r>
  <r>
    <n v="52"/>
    <x v="27"/>
    <x v="1"/>
    <x v="4"/>
    <x v="5"/>
    <n v="13946.859483509355"/>
    <n v="12.781434071986878"/>
    <n v="3493.9129539948999"/>
    <n v="3493.9129539948999"/>
  </r>
  <r>
    <n v="52"/>
    <x v="27"/>
    <x v="0"/>
    <x v="0"/>
    <x v="5"/>
    <n v="14697.008955839658"/>
    <n v="18.818214663230396"/>
    <n v="5420.8008009928417"/>
    <n v="5420.8008009928417"/>
  </r>
  <r>
    <n v="52"/>
    <x v="27"/>
    <x v="2"/>
    <x v="6"/>
    <x v="5"/>
    <n v="16057.824586554078"/>
    <n v="11.833213784592941"/>
    <n v="3724.3071564644679"/>
    <n v="3724.3071564644679"/>
  </r>
  <r>
    <n v="52"/>
    <x v="27"/>
    <x v="0"/>
    <x v="4"/>
    <x v="5"/>
    <n v="16160.494305682985"/>
    <n v="10.108428392204839"/>
    <n v="3201.8011096439577"/>
    <n v="3201.8011096439577"/>
  </r>
  <r>
    <n v="52"/>
    <x v="27"/>
    <x v="1"/>
    <x v="0"/>
    <x v="5"/>
    <n v="22156.281336776883"/>
    <n v="17.077134899869058"/>
    <n v="7415.9697832447637"/>
    <n v="7415.9697832447637"/>
  </r>
  <r>
    <n v="52"/>
    <x v="27"/>
    <x v="2"/>
    <x v="4"/>
    <x v="5"/>
    <n v="30107.353789192352"/>
    <n v="10.347430364125799"/>
    <n v="6106.0614369226305"/>
    <n v="6106.0614369226305"/>
  </r>
  <r>
    <n v="52"/>
    <x v="27"/>
    <x v="2"/>
    <x v="0"/>
    <x v="5"/>
    <n v="36853.290292616541"/>
    <n v="16.219889638189969"/>
    <n v="11716.023506468193"/>
    <n v="11716.023506468193"/>
  </r>
  <r>
    <n v="52"/>
    <x v="27"/>
    <x v="0"/>
    <x v="5"/>
    <x v="5"/>
    <n v="273164.41413375695"/>
    <n v="13.944103078497779"/>
    <n v="74657.04186194783"/>
    <n v="74657.04186194783"/>
  </r>
  <r>
    <n v="52"/>
    <x v="27"/>
    <x v="1"/>
    <x v="5"/>
    <x v="5"/>
    <n v="755968.14340017189"/>
    <n v="11.539630608072486"/>
    <n v="170982.42527564373"/>
    <n v="170982.42527564373"/>
  </r>
  <r>
    <n v="52"/>
    <x v="27"/>
    <x v="2"/>
    <x v="5"/>
    <x v="5"/>
    <n v="1029132.5575339289"/>
    <n v="11.97369367073169"/>
    <n v="241521.35261356324"/>
    <n v="241521.35261356324"/>
  </r>
  <r>
    <n v="52"/>
    <x v="27"/>
    <x v="1"/>
    <x v="1"/>
    <x v="5"/>
    <m/>
    <m/>
    <m/>
    <m/>
  </r>
  <r>
    <n v="52"/>
    <x v="27"/>
    <x v="0"/>
    <x v="1"/>
    <x v="5"/>
    <m/>
    <m/>
    <m/>
    <m/>
  </r>
  <r>
    <n v="52"/>
    <x v="27"/>
    <x v="2"/>
    <x v="1"/>
    <x v="5"/>
    <m/>
    <m/>
    <m/>
    <m/>
  </r>
  <r>
    <n v="54"/>
    <x v="28"/>
    <x v="1"/>
    <x v="2"/>
    <x v="5"/>
    <n v="51.035714285714285"/>
    <n v="99.015447190654498"/>
    <n v="99.045151824811683"/>
    <n v="50.035714285714285"/>
  </r>
  <r>
    <n v="54"/>
    <x v="28"/>
    <x v="1"/>
    <x v="1"/>
    <x v="5"/>
    <n v="69.777777777777771"/>
    <n v="97.091459935241943"/>
    <n v="132.786595783434"/>
    <n v="68.777777777777771"/>
  </r>
  <r>
    <n v="54"/>
    <x v="28"/>
    <x v="1"/>
    <x v="5"/>
    <x v="5"/>
    <n v="88.333333333333329"/>
    <n v="98.86144296772315"/>
    <n v="171.16211159145132"/>
    <n v="87.333333333333329"/>
  </r>
  <r>
    <n v="54"/>
    <x v="28"/>
    <x v="0"/>
    <x v="5"/>
    <x v="5"/>
    <n v="132.5"/>
    <n v="98.86144296772315"/>
    <n v="256.74316738717704"/>
    <n v="131.5"/>
  </r>
  <r>
    <n v="54"/>
    <x v="28"/>
    <x v="0"/>
    <x v="2"/>
    <x v="5"/>
    <n v="154.67492576716282"/>
    <n v="57.221548471576909"/>
    <n v="173.47447973761606"/>
    <n v="153.67492576716282"/>
  </r>
  <r>
    <n v="54"/>
    <x v="28"/>
    <x v="2"/>
    <x v="2"/>
    <x v="5"/>
    <n v="205.71064005287712"/>
    <n v="60.510450583464561"/>
    <n v="243.97381298048472"/>
    <n v="204.71064005287712"/>
  </r>
  <r>
    <n v="54"/>
    <x v="28"/>
    <x v="2"/>
    <x v="5"/>
    <x v="5"/>
    <n v="220.83333333333331"/>
    <n v="98.86144296772315"/>
    <n v="427.9052789786283"/>
    <n v="219.83333333333331"/>
  </r>
  <r>
    <n v="54"/>
    <x v="28"/>
    <x v="0"/>
    <x v="1"/>
    <x v="5"/>
    <n v="1576.8739592471111"/>
    <n v="89.240734113680759"/>
    <n v="2758.1392386679868"/>
    <n v="1575.8739592471111"/>
  </r>
  <r>
    <n v="54"/>
    <x v="28"/>
    <x v="2"/>
    <x v="1"/>
    <x v="5"/>
    <n v="1646.6517370248889"/>
    <n v="85.656956830773296"/>
    <n v="2764.5246643717119"/>
    <n v="1645.6517370248889"/>
  </r>
  <r>
    <n v="54"/>
    <x v="28"/>
    <x v="0"/>
    <x v="7"/>
    <x v="5"/>
    <n v="2114.7190115440117"/>
    <n v="33.118731863127309"/>
    <n v="1372.7215134200014"/>
    <n v="1372.7215134200014"/>
  </r>
  <r>
    <n v="54"/>
    <x v="28"/>
    <x v="0"/>
    <x v="8"/>
    <x v="5"/>
    <n v="2218.8520202020204"/>
    <n v="44.493790856540727"/>
    <n v="1935.012699478239"/>
    <n v="1935.012699478239"/>
  </r>
  <r>
    <n v="54"/>
    <x v="28"/>
    <x v="1"/>
    <x v="3"/>
    <x v="5"/>
    <n v="2431.201868978761"/>
    <n v="19.242009398973664"/>
    <n v="916.91170058835655"/>
    <n v="916.91170058835655"/>
  </r>
  <r>
    <n v="54"/>
    <x v="28"/>
    <x v="1"/>
    <x v="0"/>
    <x v="5"/>
    <n v="2465.458621933622"/>
    <n v="29.823226766522037"/>
    <n v="1441.1474586819054"/>
    <n v="1441.1474586819054"/>
  </r>
  <r>
    <n v="54"/>
    <x v="28"/>
    <x v="1"/>
    <x v="8"/>
    <x v="5"/>
    <n v="3920.963275613276"/>
    <n v="43.224719290159378"/>
    <n v="3321.8577239339902"/>
    <n v="3321.8577239339902"/>
  </r>
  <r>
    <n v="54"/>
    <x v="28"/>
    <x v="0"/>
    <x v="0"/>
    <x v="5"/>
    <n v="3959.7528138528132"/>
    <n v="31.096429955542781"/>
    <n v="2413.4298499378538"/>
    <n v="2413.4298499378538"/>
  </r>
  <r>
    <n v="54"/>
    <x v="28"/>
    <x v="0"/>
    <x v="3"/>
    <x v="5"/>
    <n v="4097.0071721888553"/>
    <n v="16.075906714242006"/>
    <n v="1290.9168601106942"/>
    <n v="1290.9168601106942"/>
  </r>
  <r>
    <n v="54"/>
    <x v="28"/>
    <x v="1"/>
    <x v="6"/>
    <x v="5"/>
    <n v="5153.9914418948129"/>
    <n v="18.089410482397337"/>
    <n v="1827.3602695778848"/>
    <n v="1827.3602695778848"/>
  </r>
  <r>
    <n v="54"/>
    <x v="28"/>
    <x v="2"/>
    <x v="8"/>
    <x v="5"/>
    <n v="6139.815295815295"/>
    <n v="41.879954029417135"/>
    <n v="5039.8495738219917"/>
    <n v="5039.8495738219917"/>
  </r>
  <r>
    <n v="54"/>
    <x v="28"/>
    <x v="2"/>
    <x v="0"/>
    <x v="5"/>
    <n v="6425.2114357864357"/>
    <n v="26.671716120102662"/>
    <n v="3358.879742367888"/>
    <n v="3358.879742367888"/>
  </r>
  <r>
    <n v="54"/>
    <x v="28"/>
    <x v="2"/>
    <x v="3"/>
    <x v="5"/>
    <n v="6528.2090411676154"/>
    <n v="14.968513600476438"/>
    <n v="1915.2646820616255"/>
    <n v="1915.2646820616255"/>
  </r>
  <r>
    <n v="54"/>
    <x v="28"/>
    <x v="0"/>
    <x v="6"/>
    <x v="5"/>
    <n v="7870.4613526774256"/>
    <n v="17.638512136395818"/>
    <n v="2720.9352705294064"/>
    <n v="2720.9352705294064"/>
  </r>
  <r>
    <n v="54"/>
    <x v="28"/>
    <x v="1"/>
    <x v="7"/>
    <x v="5"/>
    <n v="10610.3088023088"/>
    <n v="33.566527333591928"/>
    <n v="6980.5639204387671"/>
    <n v="6980.5639204387671"/>
  </r>
  <r>
    <n v="54"/>
    <x v="28"/>
    <x v="0"/>
    <x v="4"/>
    <x v="5"/>
    <n v="11878.277236652237"/>
    <n v="23.451177422622258"/>
    <n v="5459.7679042558057"/>
    <n v="5459.7679042558057"/>
  </r>
  <r>
    <n v="54"/>
    <x v="28"/>
    <x v="2"/>
    <x v="7"/>
    <x v="5"/>
    <n v="12725.027813852814"/>
    <n v="32.33496313044342"/>
    <n v="8064.6807818180368"/>
    <n v="8064.6807818180368"/>
  </r>
  <r>
    <n v="54"/>
    <x v="28"/>
    <x v="2"/>
    <x v="6"/>
    <x v="5"/>
    <n v="13024.452794572237"/>
    <n v="15.370694722285599"/>
    <n v="3923.8198014717123"/>
    <n v="3923.8198014717123"/>
  </r>
  <r>
    <n v="54"/>
    <x v="28"/>
    <x v="1"/>
    <x v="4"/>
    <x v="5"/>
    <n v="14033.97413419913"/>
    <n v="43.198217459198347"/>
    <n v="11882.356262731617"/>
    <n v="11882.356262731617"/>
  </r>
  <r>
    <n v="54"/>
    <x v="28"/>
    <x v="2"/>
    <x v="4"/>
    <x v="5"/>
    <n v="25912.251370851369"/>
    <n v="32.312182031758496"/>
    <n v="16410.715109693607"/>
    <n v="16410.715109693607"/>
  </r>
  <r>
    <n v="86"/>
    <x v="29"/>
    <x v="0"/>
    <x v="3"/>
    <x v="5"/>
    <n v="154.54718913529632"/>
    <n v="86.265093525223762"/>
    <n v="261.30774340640892"/>
    <n v="153.54718913529632"/>
  </r>
  <r>
    <n v="86"/>
    <x v="29"/>
    <x v="1"/>
    <x v="3"/>
    <x v="5"/>
    <n v="199.24575132044995"/>
    <n v="99.103924584120392"/>
    <n v="387.02230388633825"/>
    <n v="198.24575132044995"/>
  </r>
  <r>
    <n v="86"/>
    <x v="29"/>
    <x v="1"/>
    <x v="8"/>
    <x v="5"/>
    <n v="277.92187995800003"/>
    <n v="98.637538520650011"/>
    <n v="537.30519074573851"/>
    <n v="276.92187995800003"/>
  </r>
  <r>
    <n v="86"/>
    <x v="29"/>
    <x v="0"/>
    <x v="8"/>
    <x v="5"/>
    <n v="347.4023499475"/>
    <n v="98.63753852065004"/>
    <n v="671.63148843217311"/>
    <n v="346.4023499475"/>
  </r>
  <r>
    <n v="86"/>
    <x v="29"/>
    <x v="2"/>
    <x v="3"/>
    <x v="5"/>
    <n v="353.7929404557463"/>
    <n v="65.699706649003232"/>
    <n v="455.58421108764367"/>
    <n v="352.7929404557463"/>
  </r>
  <r>
    <n v="86"/>
    <x v="29"/>
    <x v="2"/>
    <x v="8"/>
    <x v="5"/>
    <n v="625.32422990550003"/>
    <n v="98.637538520650025"/>
    <n v="1208.9366791779116"/>
    <n v="624.32422990550003"/>
  </r>
  <r>
    <n v="86"/>
    <x v="29"/>
    <x v="0"/>
    <x v="0"/>
    <x v="5"/>
    <n v="867.01721564306854"/>
    <n v="37.403394935208603"/>
    <n v="635.61599171352327"/>
    <n v="635.61599171352327"/>
  </r>
  <r>
    <n v="86"/>
    <x v="29"/>
    <x v="0"/>
    <x v="7"/>
    <x v="5"/>
    <n v="912.30535570961752"/>
    <n v="70.882532916981958"/>
    <n v="1267.4636823659478"/>
    <n v="911.30535570961752"/>
  </r>
  <r>
    <n v="86"/>
    <x v="29"/>
    <x v="1"/>
    <x v="0"/>
    <x v="5"/>
    <n v="1924.5982570225008"/>
    <n v="32.74967124088878"/>
    <n v="1235.3872196901796"/>
    <n v="1235.3872196901796"/>
  </r>
  <r>
    <n v="86"/>
    <x v="29"/>
    <x v="1"/>
    <x v="7"/>
    <x v="5"/>
    <n v="2627.0543584721195"/>
    <n v="71.357476746427267"/>
    <n v="3674.2154178069836"/>
    <n v="2626.0543584721195"/>
  </r>
  <r>
    <n v="86"/>
    <x v="29"/>
    <x v="2"/>
    <x v="0"/>
    <x v="5"/>
    <n v="2791.6154726655691"/>
    <n v="31.751836856456112"/>
    <n v="1737.3228134591009"/>
    <n v="1737.3228134591009"/>
  </r>
  <r>
    <n v="86"/>
    <x v="29"/>
    <x v="0"/>
    <x v="5"/>
    <x v="5"/>
    <n v="3245.3285745324201"/>
    <n v="29.202655966369989"/>
    <n v="1857.5353916540437"/>
    <n v="1857.5353916540437"/>
  </r>
  <r>
    <n v="86"/>
    <x v="29"/>
    <x v="2"/>
    <x v="7"/>
    <x v="5"/>
    <n v="3539.3597141817372"/>
    <n v="71.16982701621211"/>
    <n v="4937.1541246866982"/>
    <n v="3538.3597141817372"/>
  </r>
  <r>
    <n v="86"/>
    <x v="29"/>
    <x v="1"/>
    <x v="6"/>
    <x v="5"/>
    <n v="3812.5990232177737"/>
    <n v="37.258130247450701"/>
    <n v="2784.1860953716819"/>
    <n v="2784.1860953716819"/>
  </r>
  <r>
    <n v="86"/>
    <x v="29"/>
    <x v="0"/>
    <x v="6"/>
    <x v="5"/>
    <n v="4026.8614803701316"/>
    <n v="20.247004501028158"/>
    <n v="1598.0248973541911"/>
    <n v="1598.0248973541911"/>
  </r>
  <r>
    <n v="86"/>
    <x v="29"/>
    <x v="0"/>
    <x v="4"/>
    <x v="5"/>
    <n v="7253.7827873774804"/>
    <n v="60.74783195937907"/>
    <n v="8636.7709256138933"/>
    <n v="7252.7827873774804"/>
  </r>
  <r>
    <n v="86"/>
    <x v="29"/>
    <x v="1"/>
    <x v="4"/>
    <x v="5"/>
    <n v="7806.9534743124577"/>
    <n v="63.175244280119493"/>
    <n v="9666.8413793350537"/>
    <n v="7805.9534743124577"/>
  </r>
  <r>
    <n v="86"/>
    <x v="29"/>
    <x v="2"/>
    <x v="6"/>
    <x v="5"/>
    <n v="7839.4605035879058"/>
    <n v="20.971536287247293"/>
    <n v="3222.3483962993396"/>
    <n v="3222.3483962993396"/>
  </r>
  <r>
    <n v="86"/>
    <x v="29"/>
    <x v="1"/>
    <x v="5"/>
    <x v="5"/>
    <n v="11087.847560530956"/>
    <n v="35.521626517075475"/>
    <n v="7719.6242464995621"/>
    <n v="7719.6242464995621"/>
  </r>
  <r>
    <n v="86"/>
    <x v="29"/>
    <x v="2"/>
    <x v="5"/>
    <x v="5"/>
    <n v="14333.176135063375"/>
    <n v="33.230785710246145"/>
    <n v="9335.5330119534992"/>
    <n v="9335.5330119534992"/>
  </r>
  <r>
    <n v="86"/>
    <x v="29"/>
    <x v="2"/>
    <x v="4"/>
    <x v="5"/>
    <n v="15060.736261689941"/>
    <n v="61.740322733031228"/>
    <n v="18225.152460918544"/>
    <n v="15059.736261689941"/>
  </r>
  <r>
    <n v="86"/>
    <x v="29"/>
    <x v="1"/>
    <x v="2"/>
    <x v="5"/>
    <m/>
    <m/>
    <m/>
    <m/>
  </r>
  <r>
    <n v="86"/>
    <x v="29"/>
    <x v="0"/>
    <x v="2"/>
    <x v="5"/>
    <m/>
    <m/>
    <m/>
    <m/>
  </r>
  <r>
    <n v="86"/>
    <x v="29"/>
    <x v="2"/>
    <x v="2"/>
    <x v="5"/>
    <m/>
    <m/>
    <m/>
    <m/>
  </r>
  <r>
    <n v="86"/>
    <x v="29"/>
    <x v="1"/>
    <x v="1"/>
    <x v="5"/>
    <m/>
    <m/>
    <m/>
    <m/>
  </r>
  <r>
    <n v="86"/>
    <x v="29"/>
    <x v="0"/>
    <x v="1"/>
    <x v="5"/>
    <m/>
    <m/>
    <m/>
    <m/>
  </r>
  <r>
    <n v="86"/>
    <x v="29"/>
    <x v="2"/>
    <x v="1"/>
    <x v="5"/>
    <m/>
    <m/>
    <m/>
    <m/>
  </r>
  <r>
    <n v="63"/>
    <x v="30"/>
    <x v="0"/>
    <x v="2"/>
    <x v="5"/>
    <n v="57.615682853022783"/>
    <n v="67.875179493702959"/>
    <n v="76.649226379903226"/>
    <n v="56.615682853022783"/>
  </r>
  <r>
    <n v="63"/>
    <x v="30"/>
    <x v="0"/>
    <x v="5"/>
    <x v="5"/>
    <n v="79.611771752865835"/>
    <n v="69.379460037309642"/>
    <n v="108.25906604181648"/>
    <n v="78.611771752865835"/>
  </r>
  <r>
    <n v="63"/>
    <x v="30"/>
    <x v="0"/>
    <x v="3"/>
    <x v="5"/>
    <n v="100.44326839083337"/>
    <n v="36.362646831203371"/>
    <n v="71.586708663325865"/>
    <n v="71.586708663325865"/>
  </r>
  <r>
    <n v="63"/>
    <x v="30"/>
    <x v="1"/>
    <x v="8"/>
    <x v="5"/>
    <n v="153.98534035847285"/>
    <n v="78.094763125561414"/>
    <n v="235.69879413003622"/>
    <n v="152.98534035847285"/>
  </r>
  <r>
    <n v="63"/>
    <x v="30"/>
    <x v="0"/>
    <x v="0"/>
    <x v="5"/>
    <n v="200.48377836144959"/>
    <n v="43.221736413794623"/>
    <n v="169.83903766217185"/>
    <n v="169.83903766217185"/>
  </r>
  <r>
    <n v="63"/>
    <x v="30"/>
    <x v="0"/>
    <x v="8"/>
    <x v="5"/>
    <n v="202.57896629913054"/>
    <n v="49.29363064729241"/>
    <n v="195.7227137365289"/>
    <n v="195.7227137365289"/>
  </r>
  <r>
    <n v="63"/>
    <x v="30"/>
    <x v="1"/>
    <x v="3"/>
    <x v="5"/>
    <n v="210.71074564120636"/>
    <n v="46.62330413805428"/>
    <n v="192.55101111204871"/>
    <n v="192.55101111204871"/>
  </r>
  <r>
    <n v="63"/>
    <x v="30"/>
    <x v="1"/>
    <x v="5"/>
    <x v="5"/>
    <n v="223.5638700444496"/>
    <n v="74.297324788357599"/>
    <n v="325.55987028723899"/>
    <n v="222.5638700444496"/>
  </r>
  <r>
    <n v="63"/>
    <x v="30"/>
    <x v="1"/>
    <x v="0"/>
    <x v="5"/>
    <n v="287.87602276965754"/>
    <n v="58.690640930166126"/>
    <n v="331.15431438165461"/>
    <n v="286.87602276965754"/>
  </r>
  <r>
    <n v="63"/>
    <x v="30"/>
    <x v="1"/>
    <x v="2"/>
    <x v="5"/>
    <n v="289.85615591104954"/>
    <n v="49.376327429994959"/>
    <n v="280.51583625252755"/>
    <n v="280.51583625252755"/>
  </r>
  <r>
    <n v="63"/>
    <x v="30"/>
    <x v="2"/>
    <x v="5"/>
    <x v="5"/>
    <n v="303.17564179731545"/>
    <n v="72.712050164762047"/>
    <n v="432.07264051196648"/>
    <n v="302.17564179731545"/>
  </r>
  <r>
    <n v="63"/>
    <x v="30"/>
    <x v="2"/>
    <x v="3"/>
    <x v="5"/>
    <n v="311.15401403203975"/>
    <n v="38.712085118937132"/>
    <n v="236.09024525562273"/>
    <n v="236.09024525562273"/>
  </r>
  <r>
    <n v="63"/>
    <x v="30"/>
    <x v="0"/>
    <x v="7"/>
    <x v="5"/>
    <n v="316.71124279920446"/>
    <n v="59.58625081421517"/>
    <n v="369.88405676265779"/>
    <n v="315.71124279920446"/>
  </r>
  <r>
    <n v="63"/>
    <x v="30"/>
    <x v="2"/>
    <x v="2"/>
    <x v="5"/>
    <n v="347.47183876407234"/>
    <n v="45.511199118452133"/>
    <n v="309.95165682410925"/>
    <n v="309.95165682410925"/>
  </r>
  <r>
    <n v="63"/>
    <x v="30"/>
    <x v="2"/>
    <x v="8"/>
    <x v="5"/>
    <n v="356.56430665760342"/>
    <n v="58.611140692549625"/>
    <n v="409.61335857162402"/>
    <n v="355.56430665760342"/>
  </r>
  <r>
    <n v="63"/>
    <x v="30"/>
    <x v="1"/>
    <x v="7"/>
    <x v="5"/>
    <n v="482.96724922765679"/>
    <n v="58.303371818152051"/>
    <n v="551.90893451111958"/>
    <n v="481.96724922765679"/>
  </r>
  <r>
    <n v="63"/>
    <x v="30"/>
    <x v="2"/>
    <x v="0"/>
    <x v="5"/>
    <n v="488.35980113110713"/>
    <n v="50.118409045068404"/>
    <n v="479.72599897543887"/>
    <n v="479.72599897543887"/>
  </r>
  <r>
    <n v="63"/>
    <x v="30"/>
    <x v="2"/>
    <x v="7"/>
    <x v="5"/>
    <n v="799.67849202686125"/>
    <n v="58.463038871364823"/>
    <n v="916.33204137363157"/>
    <n v="798.67849202686125"/>
  </r>
  <r>
    <n v="63"/>
    <x v="30"/>
    <x v="0"/>
    <x v="1"/>
    <x v="5"/>
    <n v="1615.7381139459992"/>
    <n v="96.878834738602933"/>
    <n v="3068.0041841479942"/>
    <n v="1614.7381139459992"/>
  </r>
  <r>
    <n v="63"/>
    <x v="30"/>
    <x v="1"/>
    <x v="1"/>
    <x v="5"/>
    <n v="1771.366370516163"/>
    <n v="96.392824943041688"/>
    <n v="3346.6413658778506"/>
    <n v="1770.366370516163"/>
  </r>
  <r>
    <n v="63"/>
    <x v="30"/>
    <x v="0"/>
    <x v="6"/>
    <x v="5"/>
    <n v="2536.7011794390269"/>
    <n v="26.9155964344315"/>
    <n v="1338.2257743223342"/>
    <n v="1338.2257743223342"/>
  </r>
  <r>
    <n v="63"/>
    <x v="30"/>
    <x v="1"/>
    <x v="6"/>
    <x v="5"/>
    <n v="2788.5883743726818"/>
    <n v="39.377950385666281"/>
    <n v="2152.2543351810277"/>
    <n v="2152.2543351810277"/>
  </r>
  <r>
    <n v="63"/>
    <x v="30"/>
    <x v="2"/>
    <x v="1"/>
    <x v="5"/>
    <n v="3387.104484462162"/>
    <n v="96.624367315954558"/>
    <n v="6414.6258257461013"/>
    <n v="3386.104484462162"/>
  </r>
  <r>
    <n v="63"/>
    <x v="30"/>
    <x v="1"/>
    <x v="4"/>
    <x v="5"/>
    <n v="3446.6460908648901"/>
    <n v="31.662390105048893"/>
    <n v="2138.9294404269162"/>
    <n v="2138.9294404269162"/>
  </r>
  <r>
    <n v="63"/>
    <x v="30"/>
    <x v="0"/>
    <x v="4"/>
    <x v="5"/>
    <n v="4243.5026668309392"/>
    <n v="31.073066630902584"/>
    <n v="2584.4293658510715"/>
    <n v="2584.4293658510715"/>
  </r>
  <r>
    <n v="63"/>
    <x v="30"/>
    <x v="2"/>
    <x v="6"/>
    <x v="5"/>
    <n v="5325.28955381171"/>
    <n v="32.222224348619825"/>
    <n v="3363.2164245959366"/>
    <n v="3363.2164245959366"/>
  </r>
  <r>
    <n v="63"/>
    <x v="30"/>
    <x v="2"/>
    <x v="4"/>
    <x v="5"/>
    <n v="7690.1487576958298"/>
    <n v="29.732303295612724"/>
    <n v="4481.4583709429598"/>
    <n v="4481.4583709429598"/>
  </r>
  <r>
    <n v="66"/>
    <x v="31"/>
    <x v="1"/>
    <x v="2"/>
    <x v="5"/>
    <n v="5.8662254559133711"/>
    <n v="97.299997339289618"/>
    <n v="11.187360936540063"/>
    <n v="4.8662254559133711"/>
  </r>
  <r>
    <n v="66"/>
    <x v="31"/>
    <x v="0"/>
    <x v="2"/>
    <x v="5"/>
    <n v="33.00429821201606"/>
    <n v="93.654544474757358"/>
    <n v="60.583649289206093"/>
    <n v="32.00429821201606"/>
  </r>
  <r>
    <n v="66"/>
    <x v="31"/>
    <x v="2"/>
    <x v="2"/>
    <x v="5"/>
    <n v="38.870523667929433"/>
    <n v="80.67979514472276"/>
    <n v="61.466891379254228"/>
    <n v="37.870523667929433"/>
  </r>
  <r>
    <n v="66"/>
    <x v="31"/>
    <x v="0"/>
    <x v="1"/>
    <x v="5"/>
    <n v="57.33622948498315"/>
    <n v="66.264109664558745"/>
    <n v="74.466950287566519"/>
    <n v="56.33622948498315"/>
  </r>
  <r>
    <n v="66"/>
    <x v="31"/>
    <x v="0"/>
    <x v="5"/>
    <x v="5"/>
    <n v="82.577218941676549"/>
    <n v="62.528900962799923"/>
    <n v="101.20386980175576"/>
    <n v="81.577218941676549"/>
  </r>
  <r>
    <n v="66"/>
    <x v="31"/>
    <x v="1"/>
    <x v="5"/>
    <x v="5"/>
    <n v="93.356696331526322"/>
    <n v="97.285249547752358"/>
    <n v="178.01169819149899"/>
    <n v="92.356696331526322"/>
  </r>
  <r>
    <n v="66"/>
    <x v="31"/>
    <x v="1"/>
    <x v="1"/>
    <x v="5"/>
    <n v="133.66232198489388"/>
    <n v="78.797845446829385"/>
    <n v="206.43313860066826"/>
    <n v="132.66232198489388"/>
  </r>
  <r>
    <n v="66"/>
    <x v="31"/>
    <x v="2"/>
    <x v="5"/>
    <x v="5"/>
    <n v="175.93391527320284"/>
    <n v="67.433272358347679"/>
    <n v="232.53047266349171"/>
    <n v="174.93391527320284"/>
  </r>
  <r>
    <n v="66"/>
    <x v="31"/>
    <x v="2"/>
    <x v="1"/>
    <x v="5"/>
    <n v="190.99855146987701"/>
    <n v="73.645775672533659"/>
    <n v="275.69823491645695"/>
    <n v="189.99855146987701"/>
  </r>
  <r>
    <n v="66"/>
    <x v="31"/>
    <x v="0"/>
    <x v="8"/>
    <x v="5"/>
    <n v="246.9383828483414"/>
    <n v="39.697249152462547"/>
    <n v="192.13438038104115"/>
    <n v="192.13438038104115"/>
  </r>
  <r>
    <n v="66"/>
    <x v="31"/>
    <x v="1"/>
    <x v="0"/>
    <x v="5"/>
    <n v="356.66195609982168"/>
    <n v="38.549275351359668"/>
    <n v="269.48157507971297"/>
    <n v="269.48157507971297"/>
  </r>
  <r>
    <n v="66"/>
    <x v="31"/>
    <x v="0"/>
    <x v="0"/>
    <x v="5"/>
    <n v="502.81435847090353"/>
    <n v="48.706866127857651"/>
    <n v="480.01402824605577"/>
    <n v="480.01402824605577"/>
  </r>
  <r>
    <n v="66"/>
    <x v="31"/>
    <x v="1"/>
    <x v="8"/>
    <x v="5"/>
    <n v="578.7829733511586"/>
    <n v="33.401549808066186"/>
    <n v="378.91206692400755"/>
    <n v="378.91206692400755"/>
  </r>
  <r>
    <n v="66"/>
    <x v="31"/>
    <x v="1"/>
    <x v="3"/>
    <x v="5"/>
    <n v="659.73228440279911"/>
    <n v="35.454528717678187"/>
    <n v="458.45374557743401"/>
    <n v="458.45374557743401"/>
  </r>
  <r>
    <n v="66"/>
    <x v="31"/>
    <x v="0"/>
    <x v="7"/>
    <x v="5"/>
    <n v="693.98348568163158"/>
    <n v="60.750259523711435"/>
    <n v="826.32966646244824"/>
    <n v="692.98348568163158"/>
  </r>
  <r>
    <n v="66"/>
    <x v="31"/>
    <x v="2"/>
    <x v="8"/>
    <x v="5"/>
    <n v="825.72135619949995"/>
    <n v="32.177787724649136"/>
    <n v="520.76977578213939"/>
    <n v="520.76977578213939"/>
  </r>
  <r>
    <n v="66"/>
    <x v="31"/>
    <x v="2"/>
    <x v="0"/>
    <x v="5"/>
    <n v="859.47631457072509"/>
    <n v="41.899640571092093"/>
    <n v="705.83027373365314"/>
    <n v="705.83027373365314"/>
  </r>
  <r>
    <n v="66"/>
    <x v="31"/>
    <x v="0"/>
    <x v="3"/>
    <x v="5"/>
    <n v="1102.0405274383259"/>
    <n v="53.01676773882582"/>
    <n v="1145.1618829666281"/>
    <n v="1101.0405274383259"/>
  </r>
  <r>
    <n v="66"/>
    <x v="31"/>
    <x v="2"/>
    <x v="3"/>
    <x v="5"/>
    <n v="1761.7728118411251"/>
    <n v="37.798535345701296"/>
    <n v="1305.2116652296577"/>
    <n v="1305.2116652296577"/>
  </r>
  <r>
    <n v="66"/>
    <x v="31"/>
    <x v="0"/>
    <x v="6"/>
    <x v="5"/>
    <n v="3893.0033418029902"/>
    <n v="18.28809906503098"/>
    <n v="1395.4343631976387"/>
    <n v="1395.4343631976387"/>
  </r>
  <r>
    <n v="66"/>
    <x v="31"/>
    <x v="1"/>
    <x v="6"/>
    <x v="5"/>
    <n v="3948.1516175381021"/>
    <n v="22.308508947937504"/>
    <n v="1726.3165634781885"/>
    <n v="1726.3165634781885"/>
  </r>
  <r>
    <n v="66"/>
    <x v="31"/>
    <x v="1"/>
    <x v="7"/>
    <x v="5"/>
    <n v="4495.5041228313175"/>
    <n v="75.086820540991113"/>
    <n v="6616.0409817214877"/>
    <n v="4494.5041228313175"/>
  </r>
  <r>
    <n v="66"/>
    <x v="31"/>
    <x v="2"/>
    <x v="7"/>
    <x v="5"/>
    <n v="5189.4876085129499"/>
    <n v="66.606399723958148"/>
    <n v="6774.800485896767"/>
    <n v="5188.4876085129499"/>
  </r>
  <r>
    <n v="66"/>
    <x v="31"/>
    <x v="2"/>
    <x v="6"/>
    <x v="5"/>
    <n v="7841.1549593410946"/>
    <n v="18.007954473077064"/>
    <n v="2767.5819658734745"/>
    <n v="2767.5819658734745"/>
  </r>
  <r>
    <n v="66"/>
    <x v="31"/>
    <x v="1"/>
    <x v="4"/>
    <x v="5"/>
    <n v="8034.2057578657996"/>
    <n v="28.205798013965488"/>
    <n v="4441.5792222564251"/>
    <n v="4441.5792222564251"/>
  </r>
  <r>
    <n v="66"/>
    <x v="31"/>
    <x v="0"/>
    <x v="4"/>
    <x v="5"/>
    <n v="9829.308836334938"/>
    <n v="23.373005496564193"/>
    <n v="4502.913593398036"/>
    <n v="4502.913593398036"/>
  </r>
  <r>
    <n v="66"/>
    <x v="31"/>
    <x v="2"/>
    <x v="4"/>
    <x v="5"/>
    <n v="17863.514594200737"/>
    <n v="24.604190349560511"/>
    <n v="8614.539342402195"/>
    <n v="8614.539342402195"/>
  </r>
  <r>
    <n v="68"/>
    <x v="32"/>
    <x v="1"/>
    <x v="2"/>
    <x v="5"/>
    <n v="213.32895816760953"/>
    <n v="68.276160527834691"/>
    <n v="285.47953098451381"/>
    <n v="212.32895816760953"/>
  </r>
  <r>
    <n v="68"/>
    <x v="32"/>
    <x v="0"/>
    <x v="2"/>
    <x v="5"/>
    <n v="552.01828733384184"/>
    <n v="45.27291003842187"/>
    <n v="489.83289553576321"/>
    <n v="489.83289553576321"/>
  </r>
  <r>
    <n v="68"/>
    <x v="32"/>
    <x v="2"/>
    <x v="2"/>
    <x v="5"/>
    <n v="765.34724550145131"/>
    <n v="49.118191678975009"/>
    <n v="736.8124650281103"/>
    <n v="736.8124650281103"/>
  </r>
  <r>
    <n v="68"/>
    <x v="32"/>
    <x v="0"/>
    <x v="5"/>
    <x v="5"/>
    <n v="930.39325897000049"/>
    <n v="70.072914740845874"/>
    <n v="1277.8292032207464"/>
    <n v="929.39325897000049"/>
  </r>
  <r>
    <n v="68"/>
    <x v="32"/>
    <x v="0"/>
    <x v="0"/>
    <x v="5"/>
    <n v="1231.246946387608"/>
    <n v="33.472299499072903"/>
    <n v="807.76826431737743"/>
    <n v="807.76826431737743"/>
  </r>
  <r>
    <n v="68"/>
    <x v="32"/>
    <x v="1"/>
    <x v="0"/>
    <x v="5"/>
    <n v="1518.4758726362438"/>
    <n v="54.026878937557179"/>
    <n v="1607.9548379541889"/>
    <n v="1517.4758726362438"/>
  </r>
  <r>
    <n v="68"/>
    <x v="32"/>
    <x v="1"/>
    <x v="5"/>
    <x v="5"/>
    <n v="1571.5630251002008"/>
    <n v="68.891538350328858"/>
    <n v="2122.0409305075264"/>
    <n v="1570.5630251002008"/>
  </r>
  <r>
    <n v="68"/>
    <x v="32"/>
    <x v="2"/>
    <x v="5"/>
    <x v="5"/>
    <n v="2501.956284070201"/>
    <n v="67.115394050789234"/>
    <n v="3291.2277253031102"/>
    <n v="2500.956284070201"/>
  </r>
  <r>
    <n v="68"/>
    <x v="32"/>
    <x v="2"/>
    <x v="0"/>
    <x v="5"/>
    <n v="2749.7228190238516"/>
    <n v="42.480278573996316"/>
    <n v="2289.4562305267905"/>
    <n v="2289.4562305267905"/>
  </r>
  <r>
    <n v="68"/>
    <x v="32"/>
    <x v="0"/>
    <x v="1"/>
    <x v="5"/>
    <n v="4476.075489225077"/>
    <n v="52.30151656125058"/>
    <n v="4588.4685120506174"/>
    <n v="4475.075489225077"/>
  </r>
  <r>
    <n v="68"/>
    <x v="32"/>
    <x v="1"/>
    <x v="3"/>
    <x v="5"/>
    <n v="7590.5525582922191"/>
    <n v="16.333905895679486"/>
    <n v="2430.0740751937437"/>
    <n v="2430.0740751937437"/>
  </r>
  <r>
    <n v="68"/>
    <x v="32"/>
    <x v="0"/>
    <x v="3"/>
    <x v="5"/>
    <n v="8150.5412710861847"/>
    <n v="18.568963969588197"/>
    <n v="2966.4033010306421"/>
    <n v="2966.4033010306421"/>
  </r>
  <r>
    <n v="68"/>
    <x v="32"/>
    <x v="0"/>
    <x v="4"/>
    <x v="5"/>
    <n v="10710.931299196498"/>
    <n v="18.968976464511382"/>
    <n v="3982.2379130581512"/>
    <n v="3982.2379130581512"/>
  </r>
  <r>
    <n v="68"/>
    <x v="32"/>
    <x v="1"/>
    <x v="4"/>
    <x v="5"/>
    <n v="11790.20625786788"/>
    <n v="25.079473990009703"/>
    <n v="5795.5665551485235"/>
    <n v="5795.5665551485235"/>
  </r>
  <r>
    <n v="68"/>
    <x v="32"/>
    <x v="0"/>
    <x v="7"/>
    <x v="5"/>
    <n v="13234.873530198172"/>
    <n v="18.805580445057501"/>
    <n v="4878.2337855051555"/>
    <n v="4878.2337855051555"/>
  </r>
  <r>
    <n v="68"/>
    <x v="32"/>
    <x v="1"/>
    <x v="1"/>
    <x v="5"/>
    <n v="14009.907823268424"/>
    <n v="86.559686319280786"/>
    <n v="23768.787240265392"/>
    <n v="14008.907823268424"/>
  </r>
  <r>
    <n v="68"/>
    <x v="32"/>
    <x v="1"/>
    <x v="6"/>
    <x v="5"/>
    <n v="14017.845340666787"/>
    <n v="13.590710692163416"/>
    <n v="3734.044618828867"/>
    <n v="3734.044618828867"/>
  </r>
  <r>
    <n v="68"/>
    <x v="32"/>
    <x v="2"/>
    <x v="3"/>
    <x v="5"/>
    <n v="15741.093829378404"/>
    <n v="15.91871050204155"/>
    <n v="4911.3271468448102"/>
    <n v="4911.3271468448102"/>
  </r>
  <r>
    <n v="68"/>
    <x v="32"/>
    <x v="2"/>
    <x v="1"/>
    <x v="5"/>
    <n v="18485.983312493503"/>
    <n v="76.458282373368888"/>
    <n v="27702.768028297862"/>
    <n v="18484.983312493503"/>
  </r>
  <r>
    <n v="68"/>
    <x v="32"/>
    <x v="2"/>
    <x v="4"/>
    <x v="5"/>
    <n v="22501.137557064369"/>
    <n v="19.789775179186162"/>
    <n v="8727.7320891928211"/>
    <n v="8727.7320891928211"/>
  </r>
  <r>
    <n v="68"/>
    <x v="32"/>
    <x v="0"/>
    <x v="6"/>
    <x v="5"/>
    <n v="24811.116505984071"/>
    <n v="10.658079807340417"/>
    <n v="5183.0016526679883"/>
    <n v="5183.0016526679883"/>
  </r>
  <r>
    <n v="68"/>
    <x v="32"/>
    <x v="1"/>
    <x v="7"/>
    <x v="5"/>
    <n v="25341.722492405359"/>
    <n v="19.636506225093381"/>
    <n v="9753.408672943453"/>
    <n v="9753.408672943453"/>
  </r>
  <r>
    <n v="68"/>
    <x v="32"/>
    <x v="2"/>
    <x v="7"/>
    <x v="5"/>
    <n v="38576.596022603524"/>
    <n v="17.021087588307768"/>
    <n v="12869.666147286194"/>
    <n v="12869.666147286194"/>
  </r>
  <r>
    <n v="68"/>
    <x v="32"/>
    <x v="2"/>
    <x v="6"/>
    <x v="5"/>
    <n v="38828.961846650855"/>
    <n v="10.449521867353051"/>
    <n v="7952.584083702629"/>
    <n v="7952.584083702629"/>
  </r>
  <r>
    <n v="68"/>
    <x v="32"/>
    <x v="1"/>
    <x v="8"/>
    <x v="5"/>
    <n v="49048.958114861278"/>
    <n v="22.465608485707225"/>
    <n v="21597.527916950385"/>
    <n v="21597.527916950385"/>
  </r>
  <r>
    <n v="68"/>
    <x v="32"/>
    <x v="0"/>
    <x v="8"/>
    <x v="5"/>
    <n v="53843.854046470136"/>
    <n v="33.335530049041509"/>
    <n v="35180.30292463729"/>
    <n v="35180.30292463729"/>
  </r>
  <r>
    <n v="68"/>
    <x v="32"/>
    <x v="2"/>
    <x v="8"/>
    <x v="5"/>
    <n v="102892.81216133143"/>
    <n v="26.257262456774754"/>
    <n v="52952.998047179804"/>
    <n v="52952.998047179804"/>
  </r>
  <r>
    <n v="70"/>
    <x v="33"/>
    <x v="0"/>
    <x v="0"/>
    <x v="5"/>
    <n v="144.77603429267293"/>
    <n v="70.044944506176691"/>
    <n v="198.76025404195033"/>
    <n v="143.77603429267293"/>
  </r>
  <r>
    <n v="70"/>
    <x v="33"/>
    <x v="1"/>
    <x v="0"/>
    <x v="5"/>
    <n v="491.51952174486712"/>
    <n v="60.39539570205504"/>
    <n v="581.83611381689548"/>
    <n v="490.51952174486712"/>
  </r>
  <r>
    <n v="70"/>
    <x v="33"/>
    <x v="2"/>
    <x v="0"/>
    <x v="5"/>
    <n v="636.29555603754011"/>
    <n v="60.309155672830173"/>
    <n v="752.13917576276162"/>
    <n v="635.29555603754011"/>
  </r>
  <r>
    <n v="70"/>
    <x v="33"/>
    <x v="1"/>
    <x v="3"/>
    <x v="5"/>
    <n v="1500.9112464646096"/>
    <n v="21.969416378963196"/>
    <n v="646.29322478041331"/>
    <n v="646.29322478041331"/>
  </r>
  <r>
    <n v="70"/>
    <x v="33"/>
    <x v="1"/>
    <x v="2"/>
    <x v="5"/>
    <n v="2234.8286209427042"/>
    <n v="21.876897990323112"/>
    <n v="958.26590821787318"/>
    <n v="958.26590821787318"/>
  </r>
  <r>
    <n v="70"/>
    <x v="33"/>
    <x v="0"/>
    <x v="3"/>
    <x v="5"/>
    <n v="3015.8102693099954"/>
    <n v="23.873465018755898"/>
    <n v="1411.1576829645089"/>
    <n v="1411.1576829645089"/>
  </r>
  <r>
    <n v="70"/>
    <x v="33"/>
    <x v="0"/>
    <x v="8"/>
    <x v="5"/>
    <n v="3768.3904893055033"/>
    <n v="42.83553492037916"/>
    <n v="3163.852039006104"/>
    <n v="3163.852039006104"/>
  </r>
  <r>
    <n v="70"/>
    <x v="33"/>
    <x v="2"/>
    <x v="3"/>
    <x v="5"/>
    <n v="4516.7215157746059"/>
    <n v="18.140741734871551"/>
    <n v="1605.9588987176917"/>
    <n v="1605.9588987176917"/>
  </r>
  <r>
    <n v="70"/>
    <x v="33"/>
    <x v="0"/>
    <x v="7"/>
    <x v="5"/>
    <n v="5031.880752714299"/>
    <n v="25.019221516594282"/>
    <n v="2467.5172882660258"/>
    <n v="2467.5172882660258"/>
  </r>
  <r>
    <n v="70"/>
    <x v="33"/>
    <x v="0"/>
    <x v="2"/>
    <x v="5"/>
    <n v="6514.1655412720156"/>
    <n v="14.598203670852547"/>
    <n v="1863.8642602159107"/>
    <n v="1863.8642602159107"/>
  </r>
  <r>
    <n v="70"/>
    <x v="33"/>
    <x v="2"/>
    <x v="2"/>
    <x v="5"/>
    <n v="8748.9941622147198"/>
    <n v="15.167900828588191"/>
    <n v="2600.9959657264503"/>
    <n v="2600.9959657264503"/>
  </r>
  <r>
    <n v="70"/>
    <x v="33"/>
    <x v="1"/>
    <x v="8"/>
    <x v="5"/>
    <n v="11306.194791657428"/>
    <n v="34.046662732607722"/>
    <n v="7544.7887368702386"/>
    <n v="7544.7887368702386"/>
  </r>
  <r>
    <n v="70"/>
    <x v="33"/>
    <x v="1"/>
    <x v="6"/>
    <x v="5"/>
    <n v="12402.193224688146"/>
    <n v="13.754841163038215"/>
    <n v="3343.5678784263259"/>
    <n v="3343.5678784263259"/>
  </r>
  <r>
    <n v="70"/>
    <x v="33"/>
    <x v="2"/>
    <x v="8"/>
    <x v="5"/>
    <n v="15074.585280962936"/>
    <n v="34.75493014141955"/>
    <n v="10268.756703674469"/>
    <n v="10268.756703674469"/>
  </r>
  <r>
    <n v="70"/>
    <x v="33"/>
    <x v="0"/>
    <x v="1"/>
    <x v="5"/>
    <n v="15127.514029124073"/>
    <n v="43.076574655448866"/>
    <n v="12772.173153567499"/>
    <n v="12772.173153567499"/>
  </r>
  <r>
    <n v="70"/>
    <x v="33"/>
    <x v="0"/>
    <x v="6"/>
    <x v="5"/>
    <n v="17971.342464797479"/>
    <n v="8.9789346076108512"/>
    <n v="3162.7247725269726"/>
    <n v="3162.7247725269726"/>
  </r>
  <r>
    <n v="70"/>
    <x v="33"/>
    <x v="1"/>
    <x v="7"/>
    <x v="5"/>
    <n v="20772.645316669048"/>
    <n v="26.875124407837308"/>
    <n v="10942.04157244105"/>
    <n v="10942.04157244105"/>
  </r>
  <r>
    <n v="70"/>
    <x v="33"/>
    <x v="0"/>
    <x v="4"/>
    <x v="5"/>
    <n v="23587.780066821371"/>
    <n v="9.8461795480187444"/>
    <n v="4552.0905464711759"/>
    <n v="4552.0905464711759"/>
  </r>
  <r>
    <n v="70"/>
    <x v="33"/>
    <x v="2"/>
    <x v="7"/>
    <x v="5"/>
    <n v="25804.526069383341"/>
    <n v="25.309269168758664"/>
    <n v="12800.636442820551"/>
    <n v="12800.636442820551"/>
  </r>
  <r>
    <n v="70"/>
    <x v="33"/>
    <x v="2"/>
    <x v="6"/>
    <x v="5"/>
    <n v="30373.535689485627"/>
    <n v="9.7772882674743631"/>
    <n v="5820.6279571150244"/>
    <n v="5820.6279571150244"/>
  </r>
  <r>
    <n v="70"/>
    <x v="33"/>
    <x v="1"/>
    <x v="4"/>
    <x v="5"/>
    <n v="30592.454374786739"/>
    <n v="10.951353167997755"/>
    <n v="6566.5639338292913"/>
    <n v="6566.5639338292913"/>
  </r>
  <r>
    <n v="70"/>
    <x v="33"/>
    <x v="2"/>
    <x v="4"/>
    <x v="5"/>
    <n v="54180.234441608111"/>
    <n v="9.8362832655787056"/>
    <n v="10445.469813917169"/>
    <n v="10445.469813917169"/>
  </r>
  <r>
    <n v="70"/>
    <x v="33"/>
    <x v="1"/>
    <x v="1"/>
    <x v="5"/>
    <n v="115542.9531489739"/>
    <n v="78.727750795063017"/>
    <n v="178290.16170410597"/>
    <n v="115541.9531489739"/>
  </r>
  <r>
    <n v="70"/>
    <x v="33"/>
    <x v="2"/>
    <x v="1"/>
    <x v="5"/>
    <n v="130670.467178098"/>
    <n v="72.627972806905319"/>
    <n v="186010.49028277971"/>
    <n v="130669.467178098"/>
  </r>
  <r>
    <n v="70"/>
    <x v="33"/>
    <x v="1"/>
    <x v="5"/>
    <x v="5"/>
    <m/>
    <m/>
    <m/>
    <m/>
  </r>
  <r>
    <n v="70"/>
    <x v="33"/>
    <x v="0"/>
    <x v="5"/>
    <x v="5"/>
    <m/>
    <m/>
    <m/>
    <m/>
  </r>
  <r>
    <n v="70"/>
    <x v="33"/>
    <x v="2"/>
    <x v="5"/>
    <x v="5"/>
    <m/>
    <m/>
    <m/>
    <m/>
  </r>
  <r>
    <n v="73"/>
    <x v="34"/>
    <x v="0"/>
    <x v="1"/>
    <x v="5"/>
    <n v="17.579092852169584"/>
    <n v="97.114069178612993"/>
    <n v="33.460673891120017"/>
    <n v="16.579092852169584"/>
  </r>
  <r>
    <n v="73"/>
    <x v="34"/>
    <x v="1"/>
    <x v="1"/>
    <x v="5"/>
    <n v="105.47455711301751"/>
    <n v="97.114069178612979"/>
    <n v="200.76404334672009"/>
    <n v="104.47455711301751"/>
  </r>
  <r>
    <n v="73"/>
    <x v="34"/>
    <x v="2"/>
    <x v="1"/>
    <x v="5"/>
    <n v="123.05364996518709"/>
    <n v="97.114069178612965"/>
    <n v="234.22471723784005"/>
    <n v="122.05364996518709"/>
  </r>
  <r>
    <n v="73"/>
    <x v="34"/>
    <x v="0"/>
    <x v="5"/>
    <x v="5"/>
    <n v="325.40958032034803"/>
    <n v="45.725125301220096"/>
    <n v="291.63611915356103"/>
    <n v="291.63611915356103"/>
  </r>
  <r>
    <n v="73"/>
    <x v="34"/>
    <x v="1"/>
    <x v="5"/>
    <x v="5"/>
    <n v="353.58325986112078"/>
    <n v="49.145419840740097"/>
    <n v="340.58915598883277"/>
    <n v="340.58915598883277"/>
  </r>
  <r>
    <n v="73"/>
    <x v="34"/>
    <x v="1"/>
    <x v="2"/>
    <x v="5"/>
    <n v="399.72264934555358"/>
    <n v="55.565669081839594"/>
    <n v="435.3327865778042"/>
    <n v="398.72264934555358"/>
  </r>
  <r>
    <n v="73"/>
    <x v="34"/>
    <x v="2"/>
    <x v="5"/>
    <x v="5"/>
    <n v="678.99284018146875"/>
    <n v="46.429896303162707"/>
    <n v="617.90111634022423"/>
    <n v="617.90111634022423"/>
  </r>
  <r>
    <n v="73"/>
    <x v="34"/>
    <x v="0"/>
    <x v="2"/>
    <x v="5"/>
    <n v="1044.7564527606585"/>
    <n v="50.569945113425476"/>
    <n v="1035.5322188708703"/>
    <n v="1035.5322188708703"/>
  </r>
  <r>
    <n v="73"/>
    <x v="34"/>
    <x v="2"/>
    <x v="2"/>
    <x v="5"/>
    <n v="1444.4791021062122"/>
    <n v="47.840583459412713"/>
    <n v="1354.4525715779198"/>
    <n v="1354.4525715779198"/>
  </r>
  <r>
    <n v="73"/>
    <x v="34"/>
    <x v="0"/>
    <x v="0"/>
    <x v="5"/>
    <n v="1672.717127523008"/>
    <n v="24.391527278726898"/>
    <n v="799.68245873319438"/>
    <n v="799.68245873319438"/>
  </r>
  <r>
    <n v="73"/>
    <x v="34"/>
    <x v="1"/>
    <x v="0"/>
    <x v="5"/>
    <n v="2398.0447526692951"/>
    <n v="29.672204779675504"/>
    <n v="1394.6433894517804"/>
    <n v="1394.6433894517804"/>
  </r>
  <r>
    <n v="73"/>
    <x v="34"/>
    <x v="1"/>
    <x v="3"/>
    <x v="5"/>
    <n v="3584.9575205596602"/>
    <n v="18.156625931149904"/>
    <n v="1275.7783605253421"/>
    <n v="1275.7783605253421"/>
  </r>
  <r>
    <n v="73"/>
    <x v="34"/>
    <x v="0"/>
    <x v="3"/>
    <x v="5"/>
    <n v="3903.0571849672333"/>
    <n v="17.652566055243462"/>
    <n v="1350.4199055905228"/>
    <n v="1350.4199055905228"/>
  </r>
  <r>
    <n v="73"/>
    <x v="34"/>
    <x v="2"/>
    <x v="0"/>
    <x v="5"/>
    <n v="4070.7618801923022"/>
    <n v="24.433407070075454"/>
    <n v="1949.4666092400512"/>
    <n v="1949.4666092400512"/>
  </r>
  <r>
    <n v="73"/>
    <x v="34"/>
    <x v="0"/>
    <x v="8"/>
    <x v="5"/>
    <n v="6607.9161301952172"/>
    <n v="45.083148872114222"/>
    <n v="5838.9510659879024"/>
    <n v="5838.9510659879024"/>
  </r>
  <r>
    <n v="73"/>
    <x v="34"/>
    <x v="2"/>
    <x v="3"/>
    <x v="5"/>
    <n v="7488.0147055268917"/>
    <n v="14.770955306513065"/>
    <n v="2167.8605587770662"/>
    <n v="2167.8605587770662"/>
  </r>
  <r>
    <n v="73"/>
    <x v="34"/>
    <x v="1"/>
    <x v="4"/>
    <x v="5"/>
    <n v="13500.905531202034"/>
    <n v="17.75474018407802"/>
    <n v="4698.2193711429691"/>
    <n v="4698.2193711429691"/>
  </r>
  <r>
    <n v="73"/>
    <x v="34"/>
    <x v="0"/>
    <x v="7"/>
    <x v="5"/>
    <n v="14946.747228789256"/>
    <n v="39.109892614098818"/>
    <n v="11457.487309341326"/>
    <n v="11457.487309341326"/>
  </r>
  <r>
    <n v="73"/>
    <x v="34"/>
    <x v="1"/>
    <x v="8"/>
    <x v="5"/>
    <n v="16909.518436252914"/>
    <n v="58.205193733527473"/>
    <n v="19290.747211846006"/>
    <n v="16908.518436252914"/>
  </r>
  <r>
    <n v="73"/>
    <x v="34"/>
    <x v="0"/>
    <x v="4"/>
    <x v="5"/>
    <n v="17196.774236532558"/>
    <n v="18.48886945458527"/>
    <n v="6231.7987124248239"/>
    <n v="6231.7987124248239"/>
  </r>
  <r>
    <n v="73"/>
    <x v="34"/>
    <x v="1"/>
    <x v="6"/>
    <x v="5"/>
    <n v="20702.265332974323"/>
    <n v="12.285580192420205"/>
    <n v="4985.0510818951288"/>
    <n v="4985.0510818951288"/>
  </r>
  <r>
    <n v="73"/>
    <x v="34"/>
    <x v="2"/>
    <x v="8"/>
    <x v="5"/>
    <n v="23517.434566448133"/>
    <n v="53.508765914866515"/>
    <n v="24664.422462231563"/>
    <n v="23516.434566448133"/>
  </r>
  <r>
    <n v="73"/>
    <x v="34"/>
    <x v="0"/>
    <x v="6"/>
    <x v="5"/>
    <n v="26676.235090824033"/>
    <n v="8.7565247457734312"/>
    <n v="4578.3858088586558"/>
    <n v="4578.3858088586558"/>
  </r>
  <r>
    <n v="73"/>
    <x v="34"/>
    <x v="1"/>
    <x v="7"/>
    <x v="5"/>
    <n v="30310.713832008492"/>
    <n v="34.713552748470875"/>
    <n v="20622.974243644159"/>
    <n v="20622.974243644159"/>
  </r>
  <r>
    <n v="73"/>
    <x v="34"/>
    <x v="2"/>
    <x v="4"/>
    <x v="5"/>
    <n v="30697.679767734593"/>
    <n v="17.491237631238441"/>
    <n v="10524.032066284082"/>
    <n v="10524.032066284082"/>
  </r>
  <r>
    <n v="73"/>
    <x v="34"/>
    <x v="2"/>
    <x v="7"/>
    <x v="5"/>
    <n v="45257.461060797752"/>
    <n v="35.319055400678749"/>
    <n v="31329.635180207388"/>
    <n v="31329.635180207388"/>
  </r>
  <r>
    <n v="73"/>
    <x v="34"/>
    <x v="2"/>
    <x v="6"/>
    <x v="5"/>
    <n v="47378.500423798359"/>
    <n v="8.8396400180707513"/>
    <n v="8208.6542115108441"/>
    <n v="8208.6542115108441"/>
  </r>
  <r>
    <n v="76"/>
    <x v="35"/>
    <x v="0"/>
    <x v="8"/>
    <x v="5"/>
    <n v="153.98555166065483"/>
    <n v="43.959226456123737"/>
    <n v="132.67408043386857"/>
    <n v="132.67408043386857"/>
  </r>
  <r>
    <n v="76"/>
    <x v="35"/>
    <x v="1"/>
    <x v="8"/>
    <x v="5"/>
    <n v="195.52646987184656"/>
    <n v="48.509674581546378"/>
    <n v="185.90453834101146"/>
    <n v="185.90453834101146"/>
  </r>
  <r>
    <n v="76"/>
    <x v="35"/>
    <x v="2"/>
    <x v="8"/>
    <x v="5"/>
    <n v="349.51202153250136"/>
    <n v="41.030040401456333"/>
    <n v="281.07365033975481"/>
    <n v="281.07365033975481"/>
  </r>
  <r>
    <n v="76"/>
    <x v="35"/>
    <x v="0"/>
    <x v="0"/>
    <x v="5"/>
    <n v="987.52487549714829"/>
    <n v="46.161650547418439"/>
    <n v="893.4812529078124"/>
    <n v="893.4812529078124"/>
  </r>
  <r>
    <n v="76"/>
    <x v="35"/>
    <x v="0"/>
    <x v="1"/>
    <x v="5"/>
    <n v="1061.2116884326135"/>
    <n v="82.073572467897094"/>
    <n v="1707.1097145213294"/>
    <n v="1060.2116884326135"/>
  </r>
  <r>
    <n v="76"/>
    <x v="35"/>
    <x v="0"/>
    <x v="3"/>
    <x v="5"/>
    <n v="1107.5072633647658"/>
    <n v="35.92314889259103"/>
    <n v="779.7889071009788"/>
    <n v="779.7889071009788"/>
  </r>
  <r>
    <n v="76"/>
    <x v="35"/>
    <x v="0"/>
    <x v="5"/>
    <x v="5"/>
    <n v="1130.4056572219495"/>
    <n v="78.058928639154502"/>
    <n v="1729.4697887955401"/>
    <n v="1129.4056572219495"/>
  </r>
  <r>
    <n v="76"/>
    <x v="35"/>
    <x v="1"/>
    <x v="3"/>
    <x v="5"/>
    <n v="1139.5504564911732"/>
    <n v="35.794003826910767"/>
    <n v="799.4658386518181"/>
    <n v="799.4658386518181"/>
  </r>
  <r>
    <n v="76"/>
    <x v="35"/>
    <x v="0"/>
    <x v="7"/>
    <x v="5"/>
    <n v="1667.8510408263951"/>
    <n v="42.690406884087366"/>
    <n v="1395.5442952765773"/>
    <n v="1395.5442952765773"/>
  </r>
  <r>
    <n v="76"/>
    <x v="35"/>
    <x v="1"/>
    <x v="0"/>
    <x v="5"/>
    <n v="1769.2305199050722"/>
    <n v="54.90088624573827"/>
    <n v="1903.7935409096162"/>
    <n v="1768.2305199050722"/>
  </r>
  <r>
    <n v="76"/>
    <x v="35"/>
    <x v="2"/>
    <x v="3"/>
    <x v="5"/>
    <n v="2247.0577198559395"/>
    <n v="35.009188915006675"/>
    <n v="1541.8862970602702"/>
    <n v="1541.8862970602702"/>
  </r>
  <r>
    <n v="76"/>
    <x v="35"/>
    <x v="1"/>
    <x v="5"/>
    <x v="5"/>
    <n v="2365.4392794326081"/>
    <n v="49.783562766153885"/>
    <n v="2308.0958988083175"/>
    <n v="2308.0958988083175"/>
  </r>
  <r>
    <n v="76"/>
    <x v="35"/>
    <x v="2"/>
    <x v="0"/>
    <x v="5"/>
    <n v="2756.7553954022205"/>
    <n v="44.922454570647076"/>
    <n v="2427.268292641912"/>
    <n v="2427.268292641912"/>
  </r>
  <r>
    <n v="76"/>
    <x v="35"/>
    <x v="1"/>
    <x v="1"/>
    <x v="5"/>
    <n v="2826.2134699224484"/>
    <n v="97.906184272311975"/>
    <n v="5423.3940248707022"/>
    <n v="2825.2134699224484"/>
  </r>
  <r>
    <n v="76"/>
    <x v="35"/>
    <x v="2"/>
    <x v="5"/>
    <x v="5"/>
    <n v="3495.8449366545578"/>
    <n v="56.161674702597139"/>
    <n v="3848.1171204050461"/>
    <n v="3494.8449366545578"/>
  </r>
  <r>
    <n v="76"/>
    <x v="35"/>
    <x v="2"/>
    <x v="1"/>
    <x v="5"/>
    <n v="3887.4251583550622"/>
    <n v="93.340413894916907"/>
    <n v="7111.9359160209387"/>
    <n v="3886.4251583550622"/>
  </r>
  <r>
    <n v="76"/>
    <x v="35"/>
    <x v="1"/>
    <x v="6"/>
    <x v="5"/>
    <n v="7796.3194752834042"/>
    <n v="13.420724847535734"/>
    <n v="2050.7922666247496"/>
    <n v="2050.7922666247496"/>
  </r>
  <r>
    <n v="76"/>
    <x v="35"/>
    <x v="1"/>
    <x v="4"/>
    <x v="5"/>
    <n v="10327.279050728022"/>
    <n v="31.291466843030385"/>
    <n v="6333.8519158937333"/>
    <n v="6333.8519158937333"/>
  </r>
  <r>
    <n v="76"/>
    <x v="35"/>
    <x v="0"/>
    <x v="6"/>
    <x v="5"/>
    <n v="12503.083231887118"/>
    <n v="13.998055175723117"/>
    <n v="3430.3694393536421"/>
    <n v="3430.3694393536421"/>
  </r>
  <r>
    <n v="76"/>
    <x v="35"/>
    <x v="0"/>
    <x v="4"/>
    <x v="5"/>
    <n v="13321.888478254648"/>
    <n v="26.112496959526883"/>
    <n v="6818.2083387181819"/>
    <n v="6818.2083387181819"/>
  </r>
  <r>
    <n v="76"/>
    <x v="35"/>
    <x v="1"/>
    <x v="7"/>
    <x v="5"/>
    <n v="18385.505897859057"/>
    <n v="63.350735887875786"/>
    <n v="22828.812434684933"/>
    <n v="18384.505897859057"/>
  </r>
  <r>
    <n v="76"/>
    <x v="35"/>
    <x v="2"/>
    <x v="7"/>
    <x v="5"/>
    <n v="20053.356938685454"/>
    <n v="58.970252932363287"/>
    <n v="23178.010004017971"/>
    <n v="20052.356938685454"/>
  </r>
  <r>
    <n v="76"/>
    <x v="35"/>
    <x v="2"/>
    <x v="6"/>
    <x v="5"/>
    <n v="20299.402707170528"/>
    <n v="12.011469592817496"/>
    <n v="4778.9829040429049"/>
    <n v="4778.9829040429049"/>
  </r>
  <r>
    <n v="76"/>
    <x v="35"/>
    <x v="2"/>
    <x v="4"/>
    <x v="5"/>
    <n v="23649.167528982671"/>
    <n v="24.353329548905798"/>
    <n v="11288.345019655706"/>
    <n v="11288.345019655706"/>
  </r>
  <r>
    <n v="76"/>
    <x v="35"/>
    <x v="1"/>
    <x v="2"/>
    <x v="5"/>
    <m/>
    <m/>
    <m/>
    <m/>
  </r>
  <r>
    <n v="76"/>
    <x v="35"/>
    <x v="0"/>
    <x v="2"/>
    <x v="5"/>
    <m/>
    <m/>
    <m/>
    <m/>
  </r>
  <r>
    <n v="76"/>
    <x v="35"/>
    <x v="2"/>
    <x v="2"/>
    <x v="5"/>
    <m/>
    <m/>
    <m/>
    <m/>
  </r>
  <r>
    <n v="97"/>
    <x v="36"/>
    <x v="1"/>
    <x v="2"/>
    <x v="5"/>
    <m/>
    <m/>
    <m/>
    <m/>
  </r>
  <r>
    <n v="97"/>
    <x v="36"/>
    <x v="0"/>
    <x v="2"/>
    <x v="5"/>
    <m/>
    <m/>
    <m/>
    <m/>
  </r>
  <r>
    <n v="97"/>
    <x v="36"/>
    <x v="2"/>
    <x v="2"/>
    <x v="5"/>
    <m/>
    <m/>
    <m/>
    <m/>
  </r>
  <r>
    <n v="97"/>
    <x v="36"/>
    <x v="1"/>
    <x v="1"/>
    <x v="5"/>
    <m/>
    <m/>
    <m/>
    <m/>
  </r>
  <r>
    <n v="97"/>
    <x v="36"/>
    <x v="0"/>
    <x v="1"/>
    <x v="5"/>
    <m/>
    <m/>
    <m/>
    <m/>
  </r>
  <r>
    <n v="97"/>
    <x v="36"/>
    <x v="2"/>
    <x v="1"/>
    <x v="5"/>
    <m/>
    <m/>
    <m/>
    <m/>
  </r>
  <r>
    <n v="97"/>
    <x v="36"/>
    <x v="1"/>
    <x v="6"/>
    <x v="5"/>
    <m/>
    <m/>
    <m/>
    <m/>
  </r>
  <r>
    <n v="97"/>
    <x v="36"/>
    <x v="0"/>
    <x v="6"/>
    <x v="5"/>
    <m/>
    <m/>
    <m/>
    <m/>
  </r>
  <r>
    <n v="97"/>
    <x v="36"/>
    <x v="2"/>
    <x v="6"/>
    <x v="5"/>
    <m/>
    <m/>
    <m/>
    <m/>
  </r>
  <r>
    <n v="97"/>
    <x v="36"/>
    <x v="1"/>
    <x v="0"/>
    <x v="5"/>
    <m/>
    <m/>
    <m/>
    <m/>
  </r>
  <r>
    <n v="97"/>
    <x v="36"/>
    <x v="0"/>
    <x v="0"/>
    <x v="5"/>
    <m/>
    <m/>
    <m/>
    <m/>
  </r>
  <r>
    <n v="97"/>
    <x v="36"/>
    <x v="2"/>
    <x v="0"/>
    <x v="5"/>
    <m/>
    <m/>
    <m/>
    <m/>
  </r>
  <r>
    <n v="97"/>
    <x v="36"/>
    <x v="1"/>
    <x v="5"/>
    <x v="5"/>
    <m/>
    <m/>
    <m/>
    <m/>
  </r>
  <r>
    <n v="97"/>
    <x v="36"/>
    <x v="0"/>
    <x v="5"/>
    <x v="5"/>
    <m/>
    <m/>
    <m/>
    <m/>
  </r>
  <r>
    <n v="97"/>
    <x v="36"/>
    <x v="2"/>
    <x v="5"/>
    <x v="5"/>
    <m/>
    <m/>
    <m/>
    <m/>
  </r>
  <r>
    <n v="97"/>
    <x v="36"/>
    <x v="1"/>
    <x v="8"/>
    <x v="5"/>
    <m/>
    <m/>
    <m/>
    <m/>
  </r>
  <r>
    <n v="97"/>
    <x v="36"/>
    <x v="0"/>
    <x v="8"/>
    <x v="5"/>
    <m/>
    <m/>
    <m/>
    <m/>
  </r>
  <r>
    <n v="97"/>
    <x v="36"/>
    <x v="2"/>
    <x v="8"/>
    <x v="5"/>
    <m/>
    <m/>
    <m/>
    <m/>
  </r>
  <r>
    <n v="97"/>
    <x v="36"/>
    <x v="1"/>
    <x v="7"/>
    <x v="5"/>
    <m/>
    <m/>
    <m/>
    <m/>
  </r>
  <r>
    <n v="97"/>
    <x v="36"/>
    <x v="0"/>
    <x v="7"/>
    <x v="5"/>
    <m/>
    <m/>
    <m/>
    <m/>
  </r>
  <r>
    <n v="97"/>
    <x v="36"/>
    <x v="2"/>
    <x v="7"/>
    <x v="5"/>
    <m/>
    <m/>
    <m/>
    <m/>
  </r>
  <r>
    <n v="97"/>
    <x v="36"/>
    <x v="1"/>
    <x v="3"/>
    <x v="5"/>
    <m/>
    <m/>
    <m/>
    <m/>
  </r>
  <r>
    <n v="97"/>
    <x v="36"/>
    <x v="0"/>
    <x v="3"/>
    <x v="5"/>
    <m/>
    <m/>
    <m/>
    <m/>
  </r>
  <r>
    <n v="97"/>
    <x v="36"/>
    <x v="2"/>
    <x v="3"/>
    <x v="5"/>
    <m/>
    <m/>
    <m/>
    <m/>
  </r>
  <r>
    <n v="97"/>
    <x v="36"/>
    <x v="1"/>
    <x v="4"/>
    <x v="5"/>
    <m/>
    <m/>
    <m/>
    <m/>
  </r>
  <r>
    <n v="97"/>
    <x v="36"/>
    <x v="0"/>
    <x v="4"/>
    <x v="5"/>
    <m/>
    <m/>
    <m/>
    <m/>
  </r>
  <r>
    <n v="97"/>
    <x v="36"/>
    <x v="2"/>
    <x v="4"/>
    <x v="5"/>
    <m/>
    <m/>
    <m/>
    <m/>
  </r>
  <r>
    <n v="99"/>
    <x v="37"/>
    <x v="1"/>
    <x v="2"/>
    <x v="5"/>
    <n v="15.454545454545455"/>
    <n v="93.305317924227538"/>
    <n v="28.263029029411467"/>
    <n v="14.454545454545455"/>
  </r>
  <r>
    <n v="99"/>
    <x v="37"/>
    <x v="0"/>
    <x v="1"/>
    <x v="5"/>
    <n v="65.786226397872113"/>
    <n v="91.499142199562783"/>
    <n v="117.97991236545002"/>
    <n v="64.786226397872113"/>
  </r>
  <r>
    <n v="99"/>
    <x v="37"/>
    <x v="2"/>
    <x v="1"/>
    <x v="5"/>
    <n v="65.786226397872113"/>
    <n v="91.499142199562783"/>
    <n v="117.97991236545002"/>
    <n v="64.786226397872113"/>
  </r>
  <r>
    <n v="99"/>
    <x v="37"/>
    <x v="0"/>
    <x v="2"/>
    <x v="5"/>
    <n v="165.28125"/>
    <n v="99.697026381880121"/>
    <n v="322.96976317693037"/>
    <n v="164.28125"/>
  </r>
  <r>
    <n v="99"/>
    <x v="37"/>
    <x v="2"/>
    <x v="2"/>
    <x v="5"/>
    <n v="180.73579545454547"/>
    <n v="91.520459312830084"/>
    <n v="324.20405107968622"/>
    <n v="179.73579545454547"/>
  </r>
  <r>
    <n v="99"/>
    <x v="37"/>
    <x v="0"/>
    <x v="3"/>
    <x v="5"/>
    <n v="186.4378211531232"/>
    <n v="88.625382785339085"/>
    <n v="323.85321600105857"/>
    <n v="185.4378211531232"/>
  </r>
  <r>
    <n v="99"/>
    <x v="37"/>
    <x v="1"/>
    <x v="3"/>
    <x v="5"/>
    <n v="390.73346614002708"/>
    <n v="84.683610197319041"/>
    <n v="648.53892253792833"/>
    <n v="389.73346614002708"/>
  </r>
  <r>
    <n v="99"/>
    <x v="37"/>
    <x v="2"/>
    <x v="3"/>
    <x v="5"/>
    <n v="577.17128729315039"/>
    <n v="63.251907723054465"/>
    <n v="715.54082608355293"/>
    <n v="576.17128729315039"/>
  </r>
  <r>
    <n v="99"/>
    <x v="37"/>
    <x v="0"/>
    <x v="8"/>
    <x v="5"/>
    <n v="1821.1824922353021"/>
    <n v="91.497905236948583"/>
    <n v="3266.0339086372164"/>
    <n v="1820.1824922353021"/>
  </r>
  <r>
    <n v="99"/>
    <x v="37"/>
    <x v="0"/>
    <x v="7"/>
    <x v="5"/>
    <n v="3057.1862952419092"/>
    <n v="97.034573843258826"/>
    <n v="5814.3942786376974"/>
    <n v="3056.1862952419092"/>
  </r>
  <r>
    <n v="99"/>
    <x v="37"/>
    <x v="1"/>
    <x v="8"/>
    <x v="5"/>
    <n v="4178.656139058925"/>
    <n v="88.118259781912329"/>
    <n v="7217.0317811371924"/>
    <n v="4177.656139058925"/>
  </r>
  <r>
    <n v="99"/>
    <x v="37"/>
    <x v="2"/>
    <x v="8"/>
    <x v="5"/>
    <n v="5999.8386312942275"/>
    <n v="89.11326636949255"/>
    <n v="10479.438275240083"/>
    <n v="5998.8386312942275"/>
  </r>
  <r>
    <n v="99"/>
    <x v="37"/>
    <x v="1"/>
    <x v="6"/>
    <x v="5"/>
    <n v="8678.7040452335477"/>
    <n v="52.117346670373585"/>
    <n v="8865.2961365502033"/>
    <n v="8677.7040452335477"/>
  </r>
  <r>
    <n v="99"/>
    <x v="37"/>
    <x v="0"/>
    <x v="4"/>
    <x v="5"/>
    <n v="11965.601043481207"/>
    <n v="33.138150866338044"/>
    <n v="7771.7506946717258"/>
    <n v="7771.7506946717258"/>
  </r>
  <r>
    <n v="99"/>
    <x v="37"/>
    <x v="1"/>
    <x v="4"/>
    <x v="5"/>
    <n v="12086.043581010203"/>
    <n v="36.848841586960205"/>
    <n v="8728.9914244629472"/>
    <n v="8728.9914244629472"/>
  </r>
  <r>
    <n v="99"/>
    <x v="37"/>
    <x v="1"/>
    <x v="7"/>
    <x v="5"/>
    <n v="13411.655611337233"/>
    <n v="98.295473623888498"/>
    <n v="25838.778791778754"/>
    <n v="13410.655611337233"/>
  </r>
  <r>
    <n v="99"/>
    <x v="37"/>
    <x v="0"/>
    <x v="6"/>
    <x v="5"/>
    <n v="13760.607538191407"/>
    <n v="40.883250852354557"/>
    <n v="11026.536049347735"/>
    <n v="11026.536049347735"/>
  </r>
  <r>
    <n v="99"/>
    <x v="37"/>
    <x v="2"/>
    <x v="7"/>
    <x v="5"/>
    <n v="16468.841906579142"/>
    <n v="98.06049163512634"/>
    <n v="31652.877586798313"/>
    <n v="16467.841906579142"/>
  </r>
  <r>
    <n v="99"/>
    <x v="37"/>
    <x v="2"/>
    <x v="6"/>
    <x v="5"/>
    <n v="22439.311583424951"/>
    <n v="41.37242444488799"/>
    <n v="18196.026972378753"/>
    <n v="18196.026972378753"/>
  </r>
  <r>
    <n v="99"/>
    <x v="37"/>
    <x v="2"/>
    <x v="4"/>
    <x v="5"/>
    <n v="24051.644624491411"/>
    <n v="32.742907131669554"/>
    <n v="15435.407019551372"/>
    <n v="15435.407019551372"/>
  </r>
  <r>
    <n v="99"/>
    <x v="37"/>
    <x v="1"/>
    <x v="1"/>
    <x v="5"/>
    <m/>
    <m/>
    <m/>
    <m/>
  </r>
  <r>
    <n v="99"/>
    <x v="37"/>
    <x v="1"/>
    <x v="0"/>
    <x v="5"/>
    <m/>
    <m/>
    <m/>
    <m/>
  </r>
  <r>
    <n v="99"/>
    <x v="37"/>
    <x v="0"/>
    <x v="0"/>
    <x v="5"/>
    <m/>
    <m/>
    <m/>
    <m/>
  </r>
  <r>
    <n v="99"/>
    <x v="37"/>
    <x v="2"/>
    <x v="0"/>
    <x v="5"/>
    <m/>
    <m/>
    <m/>
    <m/>
  </r>
  <r>
    <n v="99"/>
    <x v="37"/>
    <x v="1"/>
    <x v="5"/>
    <x v="5"/>
    <m/>
    <m/>
    <m/>
    <m/>
  </r>
  <r>
    <n v="99"/>
    <x v="37"/>
    <x v="0"/>
    <x v="5"/>
    <x v="5"/>
    <m/>
    <m/>
    <m/>
    <m/>
  </r>
  <r>
    <n v="99"/>
    <x v="37"/>
    <x v="2"/>
    <x v="5"/>
    <x v="5"/>
    <m/>
    <m/>
    <m/>
    <m/>
  </r>
  <r>
    <m/>
    <x v="0"/>
    <x v="1"/>
    <x v="2"/>
    <x v="6"/>
    <n v="26319.91"/>
    <n v="14.15"/>
    <n v="7299.5638393999998"/>
    <n v="7299.5638393999998"/>
  </r>
  <r>
    <m/>
    <x v="0"/>
    <x v="0"/>
    <x v="0"/>
    <x v="6"/>
    <n v="52023.17"/>
    <n v="11.72"/>
    <n v="11950.346427040002"/>
    <n v="11950.346427040002"/>
  </r>
  <r>
    <m/>
    <x v="0"/>
    <x v="0"/>
    <x v="2"/>
    <x v="6"/>
    <n v="55491.17"/>
    <n v="9.9"/>
    <n v="10767.506626799999"/>
    <n v="10767.506626799999"/>
  </r>
  <r>
    <m/>
    <x v="0"/>
    <x v="2"/>
    <x v="2"/>
    <x v="6"/>
    <n v="81811.08"/>
    <n v="9.49"/>
    <n v="15217.18812432"/>
    <n v="15217.18812432"/>
  </r>
  <r>
    <m/>
    <x v="0"/>
    <x v="1"/>
    <x v="0"/>
    <x v="6"/>
    <n v="85850.05"/>
    <n v="16.2"/>
    <n v="27259.107875999998"/>
    <n v="27259.107875999998"/>
  </r>
  <r>
    <m/>
    <x v="0"/>
    <x v="1"/>
    <x v="3"/>
    <x v="6"/>
    <n v="87723.37"/>
    <n v="6.07"/>
    <n v="10436.624775640001"/>
    <n v="10436.624775640001"/>
  </r>
  <r>
    <m/>
    <x v="0"/>
    <x v="0"/>
    <x v="3"/>
    <x v="6"/>
    <n v="103706.69"/>
    <n v="5.4"/>
    <n v="10976.316069600001"/>
    <n v="10976.316069600001"/>
  </r>
  <r>
    <m/>
    <x v="0"/>
    <x v="0"/>
    <x v="1"/>
    <x v="6"/>
    <n v="115170.17"/>
    <n v="24.81"/>
    <n v="56004.48958691999"/>
    <n v="56004.48958691999"/>
  </r>
  <r>
    <m/>
    <x v="0"/>
    <x v="2"/>
    <x v="0"/>
    <x v="6"/>
    <n v="137873.22"/>
    <n v="13.76"/>
    <n v="37183.855941119997"/>
    <n v="37183.855941119997"/>
  </r>
  <r>
    <m/>
    <x v="0"/>
    <x v="1"/>
    <x v="1"/>
    <x v="6"/>
    <n v="177436.69"/>
    <n v="29.4"/>
    <n v="102246.1182456"/>
    <n v="102246.1182456"/>
  </r>
  <r>
    <m/>
    <x v="0"/>
    <x v="2"/>
    <x v="3"/>
    <x v="6"/>
    <n v="191430.06"/>
    <n v="4.91"/>
    <n v="18422.46325416"/>
    <n v="18422.46325416"/>
  </r>
  <r>
    <m/>
    <x v="0"/>
    <x v="0"/>
    <x v="5"/>
    <x v="6"/>
    <n v="272538.57"/>
    <n v="13.59"/>
    <n v="72594.463659479996"/>
    <n v="72594.463659479996"/>
  </r>
  <r>
    <m/>
    <x v="0"/>
    <x v="2"/>
    <x v="1"/>
    <x v="6"/>
    <n v="292606.86"/>
    <n v="27.15"/>
    <n v="155707.81448039997"/>
    <n v="155707.81448039997"/>
  </r>
  <r>
    <m/>
    <x v="0"/>
    <x v="0"/>
    <x v="7"/>
    <x v="6"/>
    <n v="362850.86"/>
    <n v="24.81"/>
    <n v="176445.66479735999"/>
    <n v="176445.66479735999"/>
  </r>
  <r>
    <m/>
    <x v="0"/>
    <x v="0"/>
    <x v="8"/>
    <x v="6"/>
    <n v="385679.58"/>
    <n v="18.14"/>
    <n v="137126.06059152001"/>
    <n v="137126.06059152001"/>
  </r>
  <r>
    <m/>
    <x v="0"/>
    <x v="0"/>
    <x v="4"/>
    <x v="6"/>
    <n v="392448.35"/>
    <n v="7.62"/>
    <n v="58612.945969199987"/>
    <n v="58612.945969199987"/>
  </r>
  <r>
    <m/>
    <x v="0"/>
    <x v="1"/>
    <x v="6"/>
    <x v="6"/>
    <n v="427930.54"/>
    <n v="5.6"/>
    <n v="46969.656070399993"/>
    <n v="46969.656070399993"/>
  </r>
  <r>
    <m/>
    <x v="0"/>
    <x v="1"/>
    <x v="4"/>
    <x v="6"/>
    <n v="461671.67"/>
    <n v="6.06"/>
    <n v="54835.514275919988"/>
    <n v="54835.514275919988"/>
  </r>
  <r>
    <m/>
    <x v="0"/>
    <x v="0"/>
    <x v="6"/>
    <x v="6"/>
    <n v="603009.68999999994"/>
    <n v="3.79"/>
    <n v="44793.97181196"/>
    <n v="44793.97181196"/>
  </r>
  <r>
    <m/>
    <x v="0"/>
    <x v="1"/>
    <x v="5"/>
    <x v="6"/>
    <n v="637199.39"/>
    <n v="11.73"/>
    <n v="146497.23735611999"/>
    <n v="146497.23735611999"/>
  </r>
  <r>
    <m/>
    <x v="0"/>
    <x v="1"/>
    <x v="7"/>
    <x v="6"/>
    <n v="698871.42"/>
    <n v="13.68"/>
    <n v="187386.99610176001"/>
    <n v="187386.99610176001"/>
  </r>
  <r>
    <m/>
    <x v="0"/>
    <x v="1"/>
    <x v="8"/>
    <x v="6"/>
    <n v="775558.44"/>
    <n v="16.53"/>
    <n v="251271.62785871999"/>
    <n v="251271.62785871999"/>
  </r>
  <r>
    <m/>
    <x v="0"/>
    <x v="2"/>
    <x v="4"/>
    <x v="6"/>
    <n v="854120.02"/>
    <n v="6.31"/>
    <n v="105634.14759352"/>
    <n v="105634.14759352"/>
  </r>
  <r>
    <m/>
    <x v="0"/>
    <x v="2"/>
    <x v="5"/>
    <x v="6"/>
    <n v="909737.95"/>
    <n v="11.71"/>
    <n v="208799.41533220001"/>
    <n v="208799.41533220001"/>
  </r>
  <r>
    <m/>
    <x v="0"/>
    <x v="2"/>
    <x v="6"/>
    <x v="6"/>
    <n v="1030940.23"/>
    <n v="4.12"/>
    <n v="83250.485452959998"/>
    <n v="83250.485452959998"/>
  </r>
  <r>
    <m/>
    <x v="0"/>
    <x v="2"/>
    <x v="7"/>
    <x v="6"/>
    <n v="1061722.28"/>
    <n v="16.739999999999998"/>
    <n v="348355.32695711998"/>
    <n v="348355.32695711998"/>
  </r>
  <r>
    <m/>
    <x v="0"/>
    <x v="2"/>
    <x v="8"/>
    <x v="6"/>
    <n v="1161238.02"/>
    <n v="16.57"/>
    <n v="377137.59423143999"/>
    <n v="377137.59423143999"/>
  </r>
  <r>
    <m/>
    <x v="1"/>
    <x v="1"/>
    <x v="2"/>
    <x v="6"/>
    <m/>
    <m/>
    <m/>
    <m/>
  </r>
  <r>
    <m/>
    <x v="1"/>
    <x v="0"/>
    <x v="2"/>
    <x v="6"/>
    <m/>
    <m/>
    <m/>
    <m/>
  </r>
  <r>
    <m/>
    <x v="1"/>
    <x v="2"/>
    <x v="2"/>
    <x v="6"/>
    <m/>
    <m/>
    <m/>
    <m/>
  </r>
  <r>
    <m/>
    <x v="1"/>
    <x v="1"/>
    <x v="1"/>
    <x v="6"/>
    <m/>
    <m/>
    <m/>
    <m/>
  </r>
  <r>
    <m/>
    <x v="1"/>
    <x v="0"/>
    <x v="1"/>
    <x v="6"/>
    <m/>
    <m/>
    <m/>
    <m/>
  </r>
  <r>
    <m/>
    <x v="1"/>
    <x v="2"/>
    <x v="1"/>
    <x v="6"/>
    <m/>
    <m/>
    <m/>
    <m/>
  </r>
  <r>
    <m/>
    <x v="1"/>
    <x v="1"/>
    <x v="6"/>
    <x v="6"/>
    <m/>
    <m/>
    <m/>
    <m/>
  </r>
  <r>
    <m/>
    <x v="1"/>
    <x v="0"/>
    <x v="6"/>
    <x v="6"/>
    <m/>
    <m/>
    <m/>
    <m/>
  </r>
  <r>
    <m/>
    <x v="1"/>
    <x v="2"/>
    <x v="6"/>
    <x v="6"/>
    <m/>
    <m/>
    <m/>
    <m/>
  </r>
  <r>
    <m/>
    <x v="1"/>
    <x v="1"/>
    <x v="0"/>
    <x v="6"/>
    <m/>
    <m/>
    <m/>
    <m/>
  </r>
  <r>
    <m/>
    <x v="1"/>
    <x v="0"/>
    <x v="0"/>
    <x v="6"/>
    <m/>
    <m/>
    <m/>
    <m/>
  </r>
  <r>
    <m/>
    <x v="1"/>
    <x v="2"/>
    <x v="0"/>
    <x v="6"/>
    <m/>
    <m/>
    <m/>
    <m/>
  </r>
  <r>
    <m/>
    <x v="1"/>
    <x v="1"/>
    <x v="5"/>
    <x v="6"/>
    <m/>
    <m/>
    <m/>
    <m/>
  </r>
  <r>
    <m/>
    <x v="1"/>
    <x v="0"/>
    <x v="5"/>
    <x v="6"/>
    <m/>
    <m/>
    <m/>
    <m/>
  </r>
  <r>
    <m/>
    <x v="1"/>
    <x v="2"/>
    <x v="5"/>
    <x v="6"/>
    <m/>
    <m/>
    <m/>
    <m/>
  </r>
  <r>
    <m/>
    <x v="1"/>
    <x v="1"/>
    <x v="8"/>
    <x v="6"/>
    <m/>
    <m/>
    <m/>
    <m/>
  </r>
  <r>
    <m/>
    <x v="1"/>
    <x v="0"/>
    <x v="8"/>
    <x v="6"/>
    <m/>
    <m/>
    <m/>
    <m/>
  </r>
  <r>
    <m/>
    <x v="1"/>
    <x v="2"/>
    <x v="8"/>
    <x v="6"/>
    <m/>
    <m/>
    <m/>
    <m/>
  </r>
  <r>
    <m/>
    <x v="1"/>
    <x v="1"/>
    <x v="7"/>
    <x v="6"/>
    <m/>
    <m/>
    <m/>
    <m/>
  </r>
  <r>
    <m/>
    <x v="1"/>
    <x v="0"/>
    <x v="7"/>
    <x v="6"/>
    <m/>
    <m/>
    <m/>
    <m/>
  </r>
  <r>
    <m/>
    <x v="1"/>
    <x v="2"/>
    <x v="7"/>
    <x v="6"/>
    <m/>
    <m/>
    <m/>
    <m/>
  </r>
  <r>
    <m/>
    <x v="1"/>
    <x v="1"/>
    <x v="3"/>
    <x v="6"/>
    <m/>
    <m/>
    <m/>
    <m/>
  </r>
  <r>
    <m/>
    <x v="1"/>
    <x v="0"/>
    <x v="3"/>
    <x v="6"/>
    <m/>
    <m/>
    <m/>
    <m/>
  </r>
  <r>
    <m/>
    <x v="1"/>
    <x v="2"/>
    <x v="3"/>
    <x v="6"/>
    <m/>
    <m/>
    <m/>
    <m/>
  </r>
  <r>
    <m/>
    <x v="1"/>
    <x v="1"/>
    <x v="4"/>
    <x v="6"/>
    <m/>
    <m/>
    <m/>
    <m/>
  </r>
  <r>
    <m/>
    <x v="1"/>
    <x v="0"/>
    <x v="4"/>
    <x v="6"/>
    <m/>
    <m/>
    <m/>
    <m/>
  </r>
  <r>
    <m/>
    <x v="1"/>
    <x v="2"/>
    <x v="4"/>
    <x v="6"/>
    <m/>
    <m/>
    <m/>
    <m/>
  </r>
  <r>
    <m/>
    <x v="2"/>
    <x v="1"/>
    <x v="2"/>
    <x v="6"/>
    <m/>
    <m/>
    <m/>
    <m/>
  </r>
  <r>
    <m/>
    <x v="2"/>
    <x v="0"/>
    <x v="2"/>
    <x v="6"/>
    <m/>
    <m/>
    <m/>
    <m/>
  </r>
  <r>
    <m/>
    <x v="2"/>
    <x v="2"/>
    <x v="2"/>
    <x v="6"/>
    <m/>
    <m/>
    <m/>
    <m/>
  </r>
  <r>
    <m/>
    <x v="2"/>
    <x v="1"/>
    <x v="1"/>
    <x v="6"/>
    <m/>
    <m/>
    <m/>
    <m/>
  </r>
  <r>
    <m/>
    <x v="2"/>
    <x v="0"/>
    <x v="1"/>
    <x v="6"/>
    <m/>
    <m/>
    <m/>
    <m/>
  </r>
  <r>
    <m/>
    <x v="2"/>
    <x v="2"/>
    <x v="1"/>
    <x v="6"/>
    <m/>
    <m/>
    <m/>
    <m/>
  </r>
  <r>
    <m/>
    <x v="2"/>
    <x v="1"/>
    <x v="6"/>
    <x v="6"/>
    <m/>
    <m/>
    <m/>
    <m/>
  </r>
  <r>
    <m/>
    <x v="2"/>
    <x v="0"/>
    <x v="6"/>
    <x v="6"/>
    <m/>
    <m/>
    <m/>
    <m/>
  </r>
  <r>
    <m/>
    <x v="2"/>
    <x v="2"/>
    <x v="6"/>
    <x v="6"/>
    <m/>
    <m/>
    <m/>
    <m/>
  </r>
  <r>
    <m/>
    <x v="2"/>
    <x v="1"/>
    <x v="0"/>
    <x v="6"/>
    <m/>
    <m/>
    <m/>
    <m/>
  </r>
  <r>
    <m/>
    <x v="2"/>
    <x v="0"/>
    <x v="0"/>
    <x v="6"/>
    <m/>
    <m/>
    <m/>
    <m/>
  </r>
  <r>
    <m/>
    <x v="2"/>
    <x v="2"/>
    <x v="0"/>
    <x v="6"/>
    <m/>
    <m/>
    <m/>
    <m/>
  </r>
  <r>
    <m/>
    <x v="2"/>
    <x v="1"/>
    <x v="5"/>
    <x v="6"/>
    <m/>
    <m/>
    <m/>
    <m/>
  </r>
  <r>
    <m/>
    <x v="2"/>
    <x v="0"/>
    <x v="5"/>
    <x v="6"/>
    <m/>
    <m/>
    <m/>
    <m/>
  </r>
  <r>
    <m/>
    <x v="2"/>
    <x v="2"/>
    <x v="5"/>
    <x v="6"/>
    <m/>
    <m/>
    <m/>
    <m/>
  </r>
  <r>
    <m/>
    <x v="2"/>
    <x v="1"/>
    <x v="8"/>
    <x v="6"/>
    <m/>
    <m/>
    <m/>
    <m/>
  </r>
  <r>
    <m/>
    <x v="2"/>
    <x v="0"/>
    <x v="8"/>
    <x v="6"/>
    <m/>
    <m/>
    <m/>
    <m/>
  </r>
  <r>
    <m/>
    <x v="2"/>
    <x v="2"/>
    <x v="8"/>
    <x v="6"/>
    <m/>
    <m/>
    <m/>
    <m/>
  </r>
  <r>
    <m/>
    <x v="2"/>
    <x v="1"/>
    <x v="7"/>
    <x v="6"/>
    <m/>
    <m/>
    <m/>
    <m/>
  </r>
  <r>
    <m/>
    <x v="2"/>
    <x v="0"/>
    <x v="7"/>
    <x v="6"/>
    <m/>
    <m/>
    <m/>
    <m/>
  </r>
  <r>
    <m/>
    <x v="2"/>
    <x v="2"/>
    <x v="7"/>
    <x v="6"/>
    <m/>
    <m/>
    <m/>
    <m/>
  </r>
  <r>
    <m/>
    <x v="2"/>
    <x v="1"/>
    <x v="3"/>
    <x v="6"/>
    <m/>
    <m/>
    <m/>
    <m/>
  </r>
  <r>
    <m/>
    <x v="2"/>
    <x v="0"/>
    <x v="3"/>
    <x v="6"/>
    <m/>
    <m/>
    <m/>
    <m/>
  </r>
  <r>
    <m/>
    <x v="2"/>
    <x v="2"/>
    <x v="3"/>
    <x v="6"/>
    <m/>
    <m/>
    <m/>
    <m/>
  </r>
  <r>
    <m/>
    <x v="2"/>
    <x v="1"/>
    <x v="4"/>
    <x v="6"/>
    <m/>
    <m/>
    <m/>
    <m/>
  </r>
  <r>
    <m/>
    <x v="2"/>
    <x v="0"/>
    <x v="4"/>
    <x v="6"/>
    <m/>
    <m/>
    <m/>
    <m/>
  </r>
  <r>
    <m/>
    <x v="2"/>
    <x v="2"/>
    <x v="4"/>
    <x v="6"/>
    <m/>
    <m/>
    <m/>
    <m/>
  </r>
  <r>
    <m/>
    <x v="3"/>
    <x v="1"/>
    <x v="2"/>
    <x v="6"/>
    <m/>
    <m/>
    <m/>
    <m/>
  </r>
  <r>
    <m/>
    <x v="3"/>
    <x v="0"/>
    <x v="2"/>
    <x v="6"/>
    <m/>
    <m/>
    <m/>
    <m/>
  </r>
  <r>
    <m/>
    <x v="3"/>
    <x v="2"/>
    <x v="2"/>
    <x v="6"/>
    <m/>
    <m/>
    <m/>
    <m/>
  </r>
  <r>
    <m/>
    <x v="3"/>
    <x v="1"/>
    <x v="1"/>
    <x v="6"/>
    <m/>
    <m/>
    <m/>
    <m/>
  </r>
  <r>
    <m/>
    <x v="3"/>
    <x v="0"/>
    <x v="1"/>
    <x v="6"/>
    <m/>
    <m/>
    <m/>
    <m/>
  </r>
  <r>
    <m/>
    <x v="3"/>
    <x v="2"/>
    <x v="1"/>
    <x v="6"/>
    <m/>
    <m/>
    <m/>
    <m/>
  </r>
  <r>
    <m/>
    <x v="3"/>
    <x v="1"/>
    <x v="6"/>
    <x v="6"/>
    <m/>
    <m/>
    <m/>
    <m/>
  </r>
  <r>
    <m/>
    <x v="3"/>
    <x v="0"/>
    <x v="6"/>
    <x v="6"/>
    <m/>
    <m/>
    <m/>
    <m/>
  </r>
  <r>
    <m/>
    <x v="3"/>
    <x v="2"/>
    <x v="6"/>
    <x v="6"/>
    <m/>
    <m/>
    <m/>
    <m/>
  </r>
  <r>
    <m/>
    <x v="3"/>
    <x v="1"/>
    <x v="0"/>
    <x v="6"/>
    <m/>
    <m/>
    <m/>
    <m/>
  </r>
  <r>
    <m/>
    <x v="3"/>
    <x v="0"/>
    <x v="0"/>
    <x v="6"/>
    <m/>
    <m/>
    <m/>
    <m/>
  </r>
  <r>
    <m/>
    <x v="3"/>
    <x v="2"/>
    <x v="0"/>
    <x v="6"/>
    <m/>
    <m/>
    <m/>
    <m/>
  </r>
  <r>
    <m/>
    <x v="3"/>
    <x v="1"/>
    <x v="5"/>
    <x v="6"/>
    <m/>
    <m/>
    <m/>
    <m/>
  </r>
  <r>
    <m/>
    <x v="3"/>
    <x v="0"/>
    <x v="5"/>
    <x v="6"/>
    <m/>
    <m/>
    <m/>
    <m/>
  </r>
  <r>
    <m/>
    <x v="3"/>
    <x v="2"/>
    <x v="5"/>
    <x v="6"/>
    <m/>
    <m/>
    <m/>
    <m/>
  </r>
  <r>
    <m/>
    <x v="3"/>
    <x v="1"/>
    <x v="8"/>
    <x v="6"/>
    <m/>
    <m/>
    <m/>
    <m/>
  </r>
  <r>
    <m/>
    <x v="3"/>
    <x v="0"/>
    <x v="8"/>
    <x v="6"/>
    <m/>
    <m/>
    <m/>
    <m/>
  </r>
  <r>
    <m/>
    <x v="3"/>
    <x v="2"/>
    <x v="8"/>
    <x v="6"/>
    <m/>
    <m/>
    <m/>
    <m/>
  </r>
  <r>
    <m/>
    <x v="3"/>
    <x v="1"/>
    <x v="7"/>
    <x v="6"/>
    <m/>
    <m/>
    <m/>
    <m/>
  </r>
  <r>
    <m/>
    <x v="3"/>
    <x v="0"/>
    <x v="7"/>
    <x v="6"/>
    <m/>
    <m/>
    <m/>
    <m/>
  </r>
  <r>
    <m/>
    <x v="3"/>
    <x v="2"/>
    <x v="7"/>
    <x v="6"/>
    <m/>
    <m/>
    <m/>
    <m/>
  </r>
  <r>
    <m/>
    <x v="3"/>
    <x v="1"/>
    <x v="3"/>
    <x v="6"/>
    <m/>
    <m/>
    <m/>
    <m/>
  </r>
  <r>
    <m/>
    <x v="3"/>
    <x v="0"/>
    <x v="3"/>
    <x v="6"/>
    <m/>
    <m/>
    <m/>
    <m/>
  </r>
  <r>
    <m/>
    <x v="3"/>
    <x v="2"/>
    <x v="3"/>
    <x v="6"/>
    <m/>
    <m/>
    <m/>
    <m/>
  </r>
  <r>
    <m/>
    <x v="3"/>
    <x v="1"/>
    <x v="4"/>
    <x v="6"/>
    <m/>
    <m/>
    <m/>
    <m/>
  </r>
  <r>
    <m/>
    <x v="3"/>
    <x v="0"/>
    <x v="4"/>
    <x v="6"/>
    <m/>
    <m/>
    <m/>
    <m/>
  </r>
  <r>
    <m/>
    <x v="3"/>
    <x v="2"/>
    <x v="4"/>
    <x v="6"/>
    <m/>
    <m/>
    <m/>
    <m/>
  </r>
  <r>
    <m/>
    <x v="4"/>
    <x v="1"/>
    <x v="2"/>
    <x v="6"/>
    <m/>
    <m/>
    <m/>
    <m/>
  </r>
  <r>
    <m/>
    <x v="4"/>
    <x v="0"/>
    <x v="2"/>
    <x v="6"/>
    <m/>
    <m/>
    <m/>
    <m/>
  </r>
  <r>
    <m/>
    <x v="4"/>
    <x v="2"/>
    <x v="2"/>
    <x v="6"/>
    <m/>
    <m/>
    <m/>
    <m/>
  </r>
  <r>
    <m/>
    <x v="4"/>
    <x v="1"/>
    <x v="1"/>
    <x v="6"/>
    <m/>
    <m/>
    <m/>
    <m/>
  </r>
  <r>
    <m/>
    <x v="4"/>
    <x v="0"/>
    <x v="1"/>
    <x v="6"/>
    <m/>
    <m/>
    <m/>
    <m/>
  </r>
  <r>
    <m/>
    <x v="4"/>
    <x v="2"/>
    <x v="1"/>
    <x v="6"/>
    <m/>
    <m/>
    <m/>
    <m/>
  </r>
  <r>
    <m/>
    <x v="4"/>
    <x v="1"/>
    <x v="6"/>
    <x v="6"/>
    <m/>
    <m/>
    <m/>
    <m/>
  </r>
  <r>
    <m/>
    <x v="4"/>
    <x v="0"/>
    <x v="6"/>
    <x v="6"/>
    <m/>
    <m/>
    <m/>
    <m/>
  </r>
  <r>
    <m/>
    <x v="4"/>
    <x v="2"/>
    <x v="6"/>
    <x v="6"/>
    <m/>
    <m/>
    <m/>
    <m/>
  </r>
  <r>
    <m/>
    <x v="4"/>
    <x v="1"/>
    <x v="0"/>
    <x v="6"/>
    <m/>
    <m/>
    <m/>
    <m/>
  </r>
  <r>
    <m/>
    <x v="4"/>
    <x v="0"/>
    <x v="0"/>
    <x v="6"/>
    <m/>
    <m/>
    <m/>
    <m/>
  </r>
  <r>
    <m/>
    <x v="4"/>
    <x v="2"/>
    <x v="0"/>
    <x v="6"/>
    <m/>
    <m/>
    <m/>
    <m/>
  </r>
  <r>
    <m/>
    <x v="4"/>
    <x v="1"/>
    <x v="5"/>
    <x v="6"/>
    <m/>
    <m/>
    <m/>
    <m/>
  </r>
  <r>
    <m/>
    <x v="4"/>
    <x v="0"/>
    <x v="5"/>
    <x v="6"/>
    <m/>
    <m/>
    <m/>
    <m/>
  </r>
  <r>
    <m/>
    <x v="4"/>
    <x v="2"/>
    <x v="5"/>
    <x v="6"/>
    <m/>
    <m/>
    <m/>
    <m/>
  </r>
  <r>
    <m/>
    <x v="4"/>
    <x v="1"/>
    <x v="8"/>
    <x v="6"/>
    <m/>
    <m/>
    <m/>
    <m/>
  </r>
  <r>
    <m/>
    <x v="4"/>
    <x v="0"/>
    <x v="8"/>
    <x v="6"/>
    <m/>
    <m/>
    <m/>
    <m/>
  </r>
  <r>
    <m/>
    <x v="4"/>
    <x v="2"/>
    <x v="8"/>
    <x v="6"/>
    <m/>
    <m/>
    <m/>
    <m/>
  </r>
  <r>
    <m/>
    <x v="4"/>
    <x v="1"/>
    <x v="7"/>
    <x v="6"/>
    <m/>
    <m/>
    <m/>
    <m/>
  </r>
  <r>
    <m/>
    <x v="4"/>
    <x v="0"/>
    <x v="7"/>
    <x v="6"/>
    <m/>
    <m/>
    <m/>
    <m/>
  </r>
  <r>
    <m/>
    <x v="4"/>
    <x v="2"/>
    <x v="7"/>
    <x v="6"/>
    <m/>
    <m/>
    <m/>
    <m/>
  </r>
  <r>
    <m/>
    <x v="4"/>
    <x v="1"/>
    <x v="3"/>
    <x v="6"/>
    <m/>
    <m/>
    <m/>
    <m/>
  </r>
  <r>
    <m/>
    <x v="4"/>
    <x v="0"/>
    <x v="3"/>
    <x v="6"/>
    <m/>
    <m/>
    <m/>
    <m/>
  </r>
  <r>
    <m/>
    <x v="4"/>
    <x v="2"/>
    <x v="3"/>
    <x v="6"/>
    <m/>
    <m/>
    <m/>
    <m/>
  </r>
  <r>
    <m/>
    <x v="4"/>
    <x v="1"/>
    <x v="4"/>
    <x v="6"/>
    <m/>
    <m/>
    <m/>
    <m/>
  </r>
  <r>
    <m/>
    <x v="4"/>
    <x v="0"/>
    <x v="4"/>
    <x v="6"/>
    <m/>
    <m/>
    <m/>
    <m/>
  </r>
  <r>
    <m/>
    <x v="4"/>
    <x v="2"/>
    <x v="4"/>
    <x v="6"/>
    <m/>
    <m/>
    <m/>
    <m/>
  </r>
  <r>
    <m/>
    <x v="5"/>
    <x v="1"/>
    <x v="2"/>
    <x v="6"/>
    <m/>
    <m/>
    <m/>
    <m/>
  </r>
  <r>
    <m/>
    <x v="5"/>
    <x v="0"/>
    <x v="2"/>
    <x v="6"/>
    <m/>
    <m/>
    <m/>
    <m/>
  </r>
  <r>
    <m/>
    <x v="5"/>
    <x v="2"/>
    <x v="2"/>
    <x v="6"/>
    <m/>
    <m/>
    <m/>
    <m/>
  </r>
  <r>
    <m/>
    <x v="5"/>
    <x v="1"/>
    <x v="1"/>
    <x v="6"/>
    <m/>
    <m/>
    <m/>
    <m/>
  </r>
  <r>
    <m/>
    <x v="5"/>
    <x v="0"/>
    <x v="1"/>
    <x v="6"/>
    <m/>
    <m/>
    <m/>
    <m/>
  </r>
  <r>
    <m/>
    <x v="5"/>
    <x v="2"/>
    <x v="1"/>
    <x v="6"/>
    <m/>
    <m/>
    <m/>
    <m/>
  </r>
  <r>
    <m/>
    <x v="5"/>
    <x v="1"/>
    <x v="6"/>
    <x v="6"/>
    <m/>
    <m/>
    <m/>
    <m/>
  </r>
  <r>
    <m/>
    <x v="5"/>
    <x v="0"/>
    <x v="6"/>
    <x v="6"/>
    <m/>
    <m/>
    <m/>
    <m/>
  </r>
  <r>
    <m/>
    <x v="5"/>
    <x v="2"/>
    <x v="6"/>
    <x v="6"/>
    <m/>
    <m/>
    <m/>
    <m/>
  </r>
  <r>
    <m/>
    <x v="5"/>
    <x v="1"/>
    <x v="0"/>
    <x v="6"/>
    <m/>
    <m/>
    <m/>
    <m/>
  </r>
  <r>
    <m/>
    <x v="5"/>
    <x v="0"/>
    <x v="0"/>
    <x v="6"/>
    <m/>
    <m/>
    <m/>
    <m/>
  </r>
  <r>
    <m/>
    <x v="5"/>
    <x v="2"/>
    <x v="0"/>
    <x v="6"/>
    <m/>
    <m/>
    <m/>
    <m/>
  </r>
  <r>
    <m/>
    <x v="5"/>
    <x v="1"/>
    <x v="5"/>
    <x v="6"/>
    <m/>
    <m/>
    <m/>
    <m/>
  </r>
  <r>
    <m/>
    <x v="5"/>
    <x v="0"/>
    <x v="5"/>
    <x v="6"/>
    <m/>
    <m/>
    <m/>
    <m/>
  </r>
  <r>
    <m/>
    <x v="5"/>
    <x v="2"/>
    <x v="5"/>
    <x v="6"/>
    <m/>
    <m/>
    <m/>
    <m/>
  </r>
  <r>
    <m/>
    <x v="5"/>
    <x v="1"/>
    <x v="8"/>
    <x v="6"/>
    <m/>
    <m/>
    <m/>
    <m/>
  </r>
  <r>
    <m/>
    <x v="5"/>
    <x v="0"/>
    <x v="8"/>
    <x v="6"/>
    <m/>
    <m/>
    <m/>
    <m/>
  </r>
  <r>
    <m/>
    <x v="5"/>
    <x v="2"/>
    <x v="8"/>
    <x v="6"/>
    <m/>
    <m/>
    <m/>
    <m/>
  </r>
  <r>
    <m/>
    <x v="5"/>
    <x v="1"/>
    <x v="7"/>
    <x v="6"/>
    <m/>
    <m/>
    <m/>
    <m/>
  </r>
  <r>
    <m/>
    <x v="5"/>
    <x v="0"/>
    <x v="7"/>
    <x v="6"/>
    <m/>
    <m/>
    <m/>
    <m/>
  </r>
  <r>
    <m/>
    <x v="5"/>
    <x v="2"/>
    <x v="7"/>
    <x v="6"/>
    <m/>
    <m/>
    <m/>
    <m/>
  </r>
  <r>
    <m/>
    <x v="5"/>
    <x v="1"/>
    <x v="3"/>
    <x v="6"/>
    <m/>
    <m/>
    <m/>
    <m/>
  </r>
  <r>
    <m/>
    <x v="5"/>
    <x v="0"/>
    <x v="3"/>
    <x v="6"/>
    <m/>
    <m/>
    <m/>
    <m/>
  </r>
  <r>
    <m/>
    <x v="5"/>
    <x v="2"/>
    <x v="3"/>
    <x v="6"/>
    <m/>
    <m/>
    <m/>
    <m/>
  </r>
  <r>
    <m/>
    <x v="5"/>
    <x v="1"/>
    <x v="4"/>
    <x v="6"/>
    <m/>
    <m/>
    <m/>
    <m/>
  </r>
  <r>
    <m/>
    <x v="5"/>
    <x v="0"/>
    <x v="4"/>
    <x v="6"/>
    <m/>
    <m/>
    <m/>
    <m/>
  </r>
  <r>
    <m/>
    <x v="5"/>
    <x v="2"/>
    <x v="4"/>
    <x v="6"/>
    <m/>
    <m/>
    <m/>
    <m/>
  </r>
  <r>
    <n v="91"/>
    <x v="6"/>
    <x v="1"/>
    <x v="2"/>
    <x v="6"/>
    <m/>
    <m/>
    <m/>
    <m/>
  </r>
  <r>
    <n v="91"/>
    <x v="6"/>
    <x v="0"/>
    <x v="2"/>
    <x v="6"/>
    <m/>
    <m/>
    <m/>
    <m/>
  </r>
  <r>
    <n v="91"/>
    <x v="6"/>
    <x v="2"/>
    <x v="2"/>
    <x v="6"/>
    <m/>
    <m/>
    <m/>
    <m/>
  </r>
  <r>
    <n v="91"/>
    <x v="6"/>
    <x v="1"/>
    <x v="1"/>
    <x v="6"/>
    <m/>
    <m/>
    <m/>
    <m/>
  </r>
  <r>
    <n v="91"/>
    <x v="6"/>
    <x v="0"/>
    <x v="1"/>
    <x v="6"/>
    <m/>
    <m/>
    <m/>
    <m/>
  </r>
  <r>
    <n v="91"/>
    <x v="6"/>
    <x v="2"/>
    <x v="1"/>
    <x v="6"/>
    <m/>
    <m/>
    <m/>
    <m/>
  </r>
  <r>
    <n v="91"/>
    <x v="6"/>
    <x v="1"/>
    <x v="6"/>
    <x v="6"/>
    <m/>
    <m/>
    <m/>
    <m/>
  </r>
  <r>
    <n v="91"/>
    <x v="6"/>
    <x v="0"/>
    <x v="6"/>
    <x v="6"/>
    <m/>
    <m/>
    <m/>
    <m/>
  </r>
  <r>
    <n v="91"/>
    <x v="6"/>
    <x v="2"/>
    <x v="6"/>
    <x v="6"/>
    <m/>
    <m/>
    <m/>
    <m/>
  </r>
  <r>
    <n v="91"/>
    <x v="6"/>
    <x v="1"/>
    <x v="0"/>
    <x v="6"/>
    <m/>
    <m/>
    <m/>
    <m/>
  </r>
  <r>
    <n v="91"/>
    <x v="6"/>
    <x v="0"/>
    <x v="0"/>
    <x v="6"/>
    <m/>
    <m/>
    <m/>
    <m/>
  </r>
  <r>
    <n v="91"/>
    <x v="6"/>
    <x v="2"/>
    <x v="0"/>
    <x v="6"/>
    <m/>
    <m/>
    <m/>
    <m/>
  </r>
  <r>
    <n v="91"/>
    <x v="6"/>
    <x v="1"/>
    <x v="5"/>
    <x v="6"/>
    <m/>
    <m/>
    <m/>
    <m/>
  </r>
  <r>
    <n v="91"/>
    <x v="6"/>
    <x v="0"/>
    <x v="5"/>
    <x v="6"/>
    <m/>
    <m/>
    <m/>
    <m/>
  </r>
  <r>
    <n v="91"/>
    <x v="6"/>
    <x v="2"/>
    <x v="5"/>
    <x v="6"/>
    <m/>
    <m/>
    <m/>
    <m/>
  </r>
  <r>
    <n v="91"/>
    <x v="6"/>
    <x v="1"/>
    <x v="8"/>
    <x v="6"/>
    <m/>
    <m/>
    <m/>
    <m/>
  </r>
  <r>
    <n v="91"/>
    <x v="6"/>
    <x v="0"/>
    <x v="8"/>
    <x v="6"/>
    <m/>
    <m/>
    <m/>
    <m/>
  </r>
  <r>
    <n v="91"/>
    <x v="6"/>
    <x v="2"/>
    <x v="8"/>
    <x v="6"/>
    <m/>
    <m/>
    <m/>
    <m/>
  </r>
  <r>
    <n v="91"/>
    <x v="6"/>
    <x v="1"/>
    <x v="7"/>
    <x v="6"/>
    <m/>
    <m/>
    <m/>
    <m/>
  </r>
  <r>
    <n v="91"/>
    <x v="6"/>
    <x v="0"/>
    <x v="7"/>
    <x v="6"/>
    <m/>
    <m/>
    <m/>
    <m/>
  </r>
  <r>
    <n v="91"/>
    <x v="6"/>
    <x v="2"/>
    <x v="7"/>
    <x v="6"/>
    <m/>
    <m/>
    <m/>
    <m/>
  </r>
  <r>
    <n v="91"/>
    <x v="6"/>
    <x v="1"/>
    <x v="3"/>
    <x v="6"/>
    <m/>
    <m/>
    <m/>
    <m/>
  </r>
  <r>
    <n v="91"/>
    <x v="6"/>
    <x v="0"/>
    <x v="3"/>
    <x v="6"/>
    <m/>
    <m/>
    <m/>
    <m/>
  </r>
  <r>
    <n v="91"/>
    <x v="6"/>
    <x v="2"/>
    <x v="3"/>
    <x v="6"/>
    <m/>
    <m/>
    <m/>
    <m/>
  </r>
  <r>
    <n v="91"/>
    <x v="6"/>
    <x v="1"/>
    <x v="4"/>
    <x v="6"/>
    <m/>
    <m/>
    <m/>
    <m/>
  </r>
  <r>
    <n v="91"/>
    <x v="6"/>
    <x v="0"/>
    <x v="4"/>
    <x v="6"/>
    <m/>
    <m/>
    <m/>
    <m/>
  </r>
  <r>
    <n v="91"/>
    <x v="6"/>
    <x v="2"/>
    <x v="4"/>
    <x v="6"/>
    <m/>
    <m/>
    <m/>
    <m/>
  </r>
  <r>
    <s v="05"/>
    <x v="7"/>
    <x v="1"/>
    <x v="2"/>
    <x v="6"/>
    <m/>
    <m/>
    <m/>
    <m/>
  </r>
  <r>
    <s v="05"/>
    <x v="7"/>
    <x v="0"/>
    <x v="2"/>
    <x v="6"/>
    <m/>
    <m/>
    <m/>
    <m/>
  </r>
  <r>
    <s v="05"/>
    <x v="7"/>
    <x v="2"/>
    <x v="2"/>
    <x v="6"/>
    <m/>
    <m/>
    <m/>
    <m/>
  </r>
  <r>
    <s v="05"/>
    <x v="7"/>
    <x v="1"/>
    <x v="1"/>
    <x v="6"/>
    <m/>
    <m/>
    <m/>
    <m/>
  </r>
  <r>
    <s v="05"/>
    <x v="7"/>
    <x v="0"/>
    <x v="1"/>
    <x v="6"/>
    <m/>
    <m/>
    <m/>
    <m/>
  </r>
  <r>
    <s v="05"/>
    <x v="7"/>
    <x v="2"/>
    <x v="1"/>
    <x v="6"/>
    <m/>
    <m/>
    <m/>
    <m/>
  </r>
  <r>
    <s v="05"/>
    <x v="7"/>
    <x v="1"/>
    <x v="6"/>
    <x v="6"/>
    <m/>
    <m/>
    <m/>
    <m/>
  </r>
  <r>
    <s v="05"/>
    <x v="7"/>
    <x v="0"/>
    <x v="6"/>
    <x v="6"/>
    <m/>
    <m/>
    <m/>
    <m/>
  </r>
  <r>
    <s v="05"/>
    <x v="7"/>
    <x v="2"/>
    <x v="6"/>
    <x v="6"/>
    <m/>
    <m/>
    <m/>
    <m/>
  </r>
  <r>
    <s v="05"/>
    <x v="7"/>
    <x v="1"/>
    <x v="0"/>
    <x v="6"/>
    <m/>
    <m/>
    <m/>
    <m/>
  </r>
  <r>
    <s v="05"/>
    <x v="7"/>
    <x v="0"/>
    <x v="0"/>
    <x v="6"/>
    <m/>
    <m/>
    <m/>
    <m/>
  </r>
  <r>
    <s v="05"/>
    <x v="7"/>
    <x v="2"/>
    <x v="0"/>
    <x v="6"/>
    <m/>
    <m/>
    <m/>
    <m/>
  </r>
  <r>
    <s v="05"/>
    <x v="7"/>
    <x v="1"/>
    <x v="5"/>
    <x v="6"/>
    <m/>
    <m/>
    <m/>
    <m/>
  </r>
  <r>
    <s v="05"/>
    <x v="7"/>
    <x v="0"/>
    <x v="5"/>
    <x v="6"/>
    <m/>
    <m/>
    <m/>
    <m/>
  </r>
  <r>
    <s v="05"/>
    <x v="7"/>
    <x v="2"/>
    <x v="5"/>
    <x v="6"/>
    <m/>
    <m/>
    <m/>
    <m/>
  </r>
  <r>
    <s v="05"/>
    <x v="7"/>
    <x v="1"/>
    <x v="8"/>
    <x v="6"/>
    <m/>
    <m/>
    <m/>
    <m/>
  </r>
  <r>
    <s v="05"/>
    <x v="7"/>
    <x v="0"/>
    <x v="8"/>
    <x v="6"/>
    <m/>
    <m/>
    <m/>
    <m/>
  </r>
  <r>
    <s v="05"/>
    <x v="7"/>
    <x v="2"/>
    <x v="8"/>
    <x v="6"/>
    <m/>
    <m/>
    <m/>
    <m/>
  </r>
  <r>
    <s v="05"/>
    <x v="7"/>
    <x v="1"/>
    <x v="7"/>
    <x v="6"/>
    <m/>
    <m/>
    <m/>
    <m/>
  </r>
  <r>
    <s v="05"/>
    <x v="7"/>
    <x v="0"/>
    <x v="7"/>
    <x v="6"/>
    <m/>
    <m/>
    <m/>
    <m/>
  </r>
  <r>
    <s v="05"/>
    <x v="7"/>
    <x v="2"/>
    <x v="7"/>
    <x v="6"/>
    <m/>
    <m/>
    <m/>
    <m/>
  </r>
  <r>
    <s v="05"/>
    <x v="7"/>
    <x v="1"/>
    <x v="3"/>
    <x v="6"/>
    <m/>
    <m/>
    <m/>
    <m/>
  </r>
  <r>
    <s v="05"/>
    <x v="7"/>
    <x v="0"/>
    <x v="3"/>
    <x v="6"/>
    <m/>
    <m/>
    <m/>
    <m/>
  </r>
  <r>
    <s v="05"/>
    <x v="7"/>
    <x v="2"/>
    <x v="3"/>
    <x v="6"/>
    <m/>
    <m/>
    <m/>
    <m/>
  </r>
  <r>
    <s v="05"/>
    <x v="7"/>
    <x v="1"/>
    <x v="4"/>
    <x v="6"/>
    <m/>
    <m/>
    <m/>
    <m/>
  </r>
  <r>
    <s v="05"/>
    <x v="7"/>
    <x v="0"/>
    <x v="4"/>
    <x v="6"/>
    <m/>
    <m/>
    <m/>
    <m/>
  </r>
  <r>
    <s v="05"/>
    <x v="7"/>
    <x v="2"/>
    <x v="4"/>
    <x v="6"/>
    <m/>
    <m/>
    <m/>
    <m/>
  </r>
  <r>
    <n v="81"/>
    <x v="8"/>
    <x v="1"/>
    <x v="2"/>
    <x v="6"/>
    <m/>
    <m/>
    <m/>
    <m/>
  </r>
  <r>
    <n v="81"/>
    <x v="8"/>
    <x v="0"/>
    <x v="2"/>
    <x v="6"/>
    <m/>
    <m/>
    <m/>
    <m/>
  </r>
  <r>
    <n v="81"/>
    <x v="8"/>
    <x v="2"/>
    <x v="2"/>
    <x v="6"/>
    <m/>
    <m/>
    <m/>
    <m/>
  </r>
  <r>
    <n v="81"/>
    <x v="8"/>
    <x v="1"/>
    <x v="1"/>
    <x v="6"/>
    <m/>
    <m/>
    <m/>
    <m/>
  </r>
  <r>
    <n v="81"/>
    <x v="8"/>
    <x v="0"/>
    <x v="1"/>
    <x v="6"/>
    <m/>
    <m/>
    <m/>
    <m/>
  </r>
  <r>
    <n v="81"/>
    <x v="8"/>
    <x v="2"/>
    <x v="1"/>
    <x v="6"/>
    <m/>
    <m/>
    <m/>
    <m/>
  </r>
  <r>
    <n v="81"/>
    <x v="8"/>
    <x v="1"/>
    <x v="6"/>
    <x v="6"/>
    <m/>
    <m/>
    <m/>
    <m/>
  </r>
  <r>
    <n v="81"/>
    <x v="8"/>
    <x v="0"/>
    <x v="6"/>
    <x v="6"/>
    <m/>
    <m/>
    <m/>
    <m/>
  </r>
  <r>
    <n v="81"/>
    <x v="8"/>
    <x v="2"/>
    <x v="6"/>
    <x v="6"/>
    <m/>
    <m/>
    <m/>
    <m/>
  </r>
  <r>
    <n v="81"/>
    <x v="8"/>
    <x v="1"/>
    <x v="0"/>
    <x v="6"/>
    <m/>
    <m/>
    <m/>
    <m/>
  </r>
  <r>
    <n v="81"/>
    <x v="8"/>
    <x v="0"/>
    <x v="0"/>
    <x v="6"/>
    <m/>
    <m/>
    <m/>
    <m/>
  </r>
  <r>
    <n v="81"/>
    <x v="8"/>
    <x v="2"/>
    <x v="0"/>
    <x v="6"/>
    <m/>
    <m/>
    <m/>
    <m/>
  </r>
  <r>
    <n v="81"/>
    <x v="8"/>
    <x v="1"/>
    <x v="5"/>
    <x v="6"/>
    <m/>
    <m/>
    <m/>
    <m/>
  </r>
  <r>
    <n v="81"/>
    <x v="8"/>
    <x v="0"/>
    <x v="5"/>
    <x v="6"/>
    <m/>
    <m/>
    <m/>
    <m/>
  </r>
  <r>
    <n v="81"/>
    <x v="8"/>
    <x v="2"/>
    <x v="5"/>
    <x v="6"/>
    <m/>
    <m/>
    <m/>
    <m/>
  </r>
  <r>
    <n v="81"/>
    <x v="8"/>
    <x v="1"/>
    <x v="8"/>
    <x v="6"/>
    <m/>
    <m/>
    <m/>
    <m/>
  </r>
  <r>
    <n v="81"/>
    <x v="8"/>
    <x v="0"/>
    <x v="8"/>
    <x v="6"/>
    <m/>
    <m/>
    <m/>
    <m/>
  </r>
  <r>
    <n v="81"/>
    <x v="8"/>
    <x v="2"/>
    <x v="8"/>
    <x v="6"/>
    <m/>
    <m/>
    <m/>
    <m/>
  </r>
  <r>
    <n v="81"/>
    <x v="8"/>
    <x v="1"/>
    <x v="7"/>
    <x v="6"/>
    <m/>
    <m/>
    <m/>
    <m/>
  </r>
  <r>
    <n v="81"/>
    <x v="8"/>
    <x v="0"/>
    <x v="7"/>
    <x v="6"/>
    <m/>
    <m/>
    <m/>
    <m/>
  </r>
  <r>
    <n v="81"/>
    <x v="8"/>
    <x v="2"/>
    <x v="7"/>
    <x v="6"/>
    <m/>
    <m/>
    <m/>
    <m/>
  </r>
  <r>
    <n v="81"/>
    <x v="8"/>
    <x v="1"/>
    <x v="3"/>
    <x v="6"/>
    <m/>
    <m/>
    <m/>
    <m/>
  </r>
  <r>
    <n v="81"/>
    <x v="8"/>
    <x v="0"/>
    <x v="3"/>
    <x v="6"/>
    <m/>
    <m/>
    <m/>
    <m/>
  </r>
  <r>
    <n v="81"/>
    <x v="8"/>
    <x v="2"/>
    <x v="3"/>
    <x v="6"/>
    <m/>
    <m/>
    <m/>
    <m/>
  </r>
  <r>
    <n v="81"/>
    <x v="8"/>
    <x v="1"/>
    <x v="4"/>
    <x v="6"/>
    <m/>
    <m/>
    <m/>
    <m/>
  </r>
  <r>
    <n v="81"/>
    <x v="8"/>
    <x v="0"/>
    <x v="4"/>
    <x v="6"/>
    <m/>
    <m/>
    <m/>
    <m/>
  </r>
  <r>
    <n v="81"/>
    <x v="8"/>
    <x v="2"/>
    <x v="4"/>
    <x v="6"/>
    <m/>
    <m/>
    <m/>
    <m/>
  </r>
  <r>
    <n v="88"/>
    <x v="9"/>
    <x v="1"/>
    <x v="2"/>
    <x v="6"/>
    <m/>
    <m/>
    <m/>
    <m/>
  </r>
  <r>
    <n v="88"/>
    <x v="9"/>
    <x v="0"/>
    <x v="2"/>
    <x v="6"/>
    <m/>
    <m/>
    <m/>
    <m/>
  </r>
  <r>
    <n v="88"/>
    <x v="9"/>
    <x v="2"/>
    <x v="2"/>
    <x v="6"/>
    <m/>
    <m/>
    <m/>
    <m/>
  </r>
  <r>
    <n v="88"/>
    <x v="9"/>
    <x v="1"/>
    <x v="1"/>
    <x v="6"/>
    <m/>
    <m/>
    <m/>
    <m/>
  </r>
  <r>
    <n v="88"/>
    <x v="9"/>
    <x v="0"/>
    <x v="1"/>
    <x v="6"/>
    <m/>
    <m/>
    <m/>
    <m/>
  </r>
  <r>
    <n v="88"/>
    <x v="9"/>
    <x v="2"/>
    <x v="1"/>
    <x v="6"/>
    <m/>
    <m/>
    <m/>
    <m/>
  </r>
  <r>
    <n v="88"/>
    <x v="9"/>
    <x v="1"/>
    <x v="6"/>
    <x v="6"/>
    <m/>
    <m/>
    <m/>
    <m/>
  </r>
  <r>
    <n v="88"/>
    <x v="9"/>
    <x v="0"/>
    <x v="6"/>
    <x v="6"/>
    <m/>
    <m/>
    <m/>
    <m/>
  </r>
  <r>
    <n v="88"/>
    <x v="9"/>
    <x v="2"/>
    <x v="6"/>
    <x v="6"/>
    <m/>
    <m/>
    <m/>
    <m/>
  </r>
  <r>
    <n v="88"/>
    <x v="9"/>
    <x v="1"/>
    <x v="0"/>
    <x v="6"/>
    <m/>
    <m/>
    <m/>
    <m/>
  </r>
  <r>
    <n v="88"/>
    <x v="9"/>
    <x v="0"/>
    <x v="0"/>
    <x v="6"/>
    <m/>
    <m/>
    <m/>
    <m/>
  </r>
  <r>
    <n v="88"/>
    <x v="9"/>
    <x v="2"/>
    <x v="0"/>
    <x v="6"/>
    <m/>
    <m/>
    <m/>
    <m/>
  </r>
  <r>
    <n v="88"/>
    <x v="9"/>
    <x v="1"/>
    <x v="5"/>
    <x v="6"/>
    <m/>
    <m/>
    <m/>
    <m/>
  </r>
  <r>
    <n v="88"/>
    <x v="9"/>
    <x v="0"/>
    <x v="5"/>
    <x v="6"/>
    <m/>
    <m/>
    <m/>
    <m/>
  </r>
  <r>
    <n v="88"/>
    <x v="9"/>
    <x v="2"/>
    <x v="5"/>
    <x v="6"/>
    <m/>
    <m/>
    <m/>
    <m/>
  </r>
  <r>
    <n v="88"/>
    <x v="9"/>
    <x v="1"/>
    <x v="8"/>
    <x v="6"/>
    <m/>
    <m/>
    <m/>
    <m/>
  </r>
  <r>
    <n v="88"/>
    <x v="9"/>
    <x v="0"/>
    <x v="8"/>
    <x v="6"/>
    <m/>
    <m/>
    <m/>
    <m/>
  </r>
  <r>
    <n v="88"/>
    <x v="9"/>
    <x v="2"/>
    <x v="8"/>
    <x v="6"/>
    <m/>
    <m/>
    <m/>
    <m/>
  </r>
  <r>
    <n v="88"/>
    <x v="9"/>
    <x v="1"/>
    <x v="7"/>
    <x v="6"/>
    <m/>
    <m/>
    <m/>
    <m/>
  </r>
  <r>
    <n v="88"/>
    <x v="9"/>
    <x v="0"/>
    <x v="7"/>
    <x v="6"/>
    <m/>
    <m/>
    <m/>
    <m/>
  </r>
  <r>
    <n v="88"/>
    <x v="9"/>
    <x v="2"/>
    <x v="7"/>
    <x v="6"/>
    <m/>
    <m/>
    <m/>
    <m/>
  </r>
  <r>
    <n v="88"/>
    <x v="9"/>
    <x v="1"/>
    <x v="3"/>
    <x v="6"/>
    <m/>
    <m/>
    <m/>
    <m/>
  </r>
  <r>
    <n v="88"/>
    <x v="9"/>
    <x v="0"/>
    <x v="3"/>
    <x v="6"/>
    <m/>
    <m/>
    <m/>
    <m/>
  </r>
  <r>
    <n v="88"/>
    <x v="9"/>
    <x v="2"/>
    <x v="3"/>
    <x v="6"/>
    <m/>
    <m/>
    <m/>
    <m/>
  </r>
  <r>
    <n v="88"/>
    <x v="9"/>
    <x v="1"/>
    <x v="4"/>
    <x v="6"/>
    <m/>
    <m/>
    <m/>
    <m/>
  </r>
  <r>
    <n v="88"/>
    <x v="9"/>
    <x v="0"/>
    <x v="4"/>
    <x v="6"/>
    <m/>
    <m/>
    <m/>
    <m/>
  </r>
  <r>
    <n v="88"/>
    <x v="9"/>
    <x v="2"/>
    <x v="4"/>
    <x v="6"/>
    <m/>
    <m/>
    <m/>
    <m/>
  </r>
  <r>
    <s v="08"/>
    <x v="10"/>
    <x v="1"/>
    <x v="2"/>
    <x v="6"/>
    <m/>
    <m/>
    <m/>
    <m/>
  </r>
  <r>
    <s v="08"/>
    <x v="10"/>
    <x v="0"/>
    <x v="2"/>
    <x v="6"/>
    <m/>
    <m/>
    <m/>
    <m/>
  </r>
  <r>
    <s v="08"/>
    <x v="10"/>
    <x v="2"/>
    <x v="2"/>
    <x v="6"/>
    <m/>
    <m/>
    <m/>
    <m/>
  </r>
  <r>
    <s v="08"/>
    <x v="10"/>
    <x v="1"/>
    <x v="1"/>
    <x v="6"/>
    <m/>
    <m/>
    <m/>
    <m/>
  </r>
  <r>
    <s v="08"/>
    <x v="10"/>
    <x v="0"/>
    <x v="1"/>
    <x v="6"/>
    <m/>
    <m/>
    <m/>
    <m/>
  </r>
  <r>
    <s v="08"/>
    <x v="10"/>
    <x v="2"/>
    <x v="1"/>
    <x v="6"/>
    <m/>
    <m/>
    <m/>
    <m/>
  </r>
  <r>
    <s v="08"/>
    <x v="10"/>
    <x v="1"/>
    <x v="6"/>
    <x v="6"/>
    <m/>
    <m/>
    <m/>
    <m/>
  </r>
  <r>
    <s v="08"/>
    <x v="10"/>
    <x v="0"/>
    <x v="6"/>
    <x v="6"/>
    <m/>
    <m/>
    <m/>
    <m/>
  </r>
  <r>
    <s v="08"/>
    <x v="10"/>
    <x v="2"/>
    <x v="6"/>
    <x v="6"/>
    <m/>
    <m/>
    <m/>
    <m/>
  </r>
  <r>
    <s v="08"/>
    <x v="10"/>
    <x v="1"/>
    <x v="0"/>
    <x v="6"/>
    <m/>
    <m/>
    <m/>
    <m/>
  </r>
  <r>
    <s v="08"/>
    <x v="10"/>
    <x v="0"/>
    <x v="0"/>
    <x v="6"/>
    <m/>
    <m/>
    <m/>
    <m/>
  </r>
  <r>
    <s v="08"/>
    <x v="10"/>
    <x v="2"/>
    <x v="0"/>
    <x v="6"/>
    <m/>
    <m/>
    <m/>
    <m/>
  </r>
  <r>
    <s v="08"/>
    <x v="10"/>
    <x v="1"/>
    <x v="5"/>
    <x v="6"/>
    <m/>
    <m/>
    <m/>
    <m/>
  </r>
  <r>
    <s v="08"/>
    <x v="10"/>
    <x v="0"/>
    <x v="5"/>
    <x v="6"/>
    <m/>
    <m/>
    <m/>
    <m/>
  </r>
  <r>
    <s v="08"/>
    <x v="10"/>
    <x v="2"/>
    <x v="5"/>
    <x v="6"/>
    <m/>
    <m/>
    <m/>
    <m/>
  </r>
  <r>
    <s v="08"/>
    <x v="10"/>
    <x v="1"/>
    <x v="8"/>
    <x v="6"/>
    <m/>
    <m/>
    <m/>
    <m/>
  </r>
  <r>
    <s v="08"/>
    <x v="10"/>
    <x v="0"/>
    <x v="8"/>
    <x v="6"/>
    <m/>
    <m/>
    <m/>
    <m/>
  </r>
  <r>
    <s v="08"/>
    <x v="10"/>
    <x v="2"/>
    <x v="8"/>
    <x v="6"/>
    <m/>
    <m/>
    <m/>
    <m/>
  </r>
  <r>
    <s v="08"/>
    <x v="10"/>
    <x v="1"/>
    <x v="7"/>
    <x v="6"/>
    <m/>
    <m/>
    <m/>
    <m/>
  </r>
  <r>
    <s v="08"/>
    <x v="10"/>
    <x v="0"/>
    <x v="7"/>
    <x v="6"/>
    <m/>
    <m/>
    <m/>
    <m/>
  </r>
  <r>
    <s v="08"/>
    <x v="10"/>
    <x v="2"/>
    <x v="7"/>
    <x v="6"/>
    <m/>
    <m/>
    <m/>
    <m/>
  </r>
  <r>
    <s v="08"/>
    <x v="10"/>
    <x v="1"/>
    <x v="3"/>
    <x v="6"/>
    <m/>
    <m/>
    <m/>
    <m/>
  </r>
  <r>
    <s v="08"/>
    <x v="10"/>
    <x v="0"/>
    <x v="3"/>
    <x v="6"/>
    <m/>
    <m/>
    <m/>
    <m/>
  </r>
  <r>
    <s v="08"/>
    <x v="10"/>
    <x v="2"/>
    <x v="3"/>
    <x v="6"/>
    <m/>
    <m/>
    <m/>
    <m/>
  </r>
  <r>
    <s v="08"/>
    <x v="10"/>
    <x v="1"/>
    <x v="4"/>
    <x v="6"/>
    <m/>
    <m/>
    <m/>
    <m/>
  </r>
  <r>
    <s v="08"/>
    <x v="10"/>
    <x v="0"/>
    <x v="4"/>
    <x v="6"/>
    <m/>
    <m/>
    <m/>
    <m/>
  </r>
  <r>
    <s v="08"/>
    <x v="10"/>
    <x v="2"/>
    <x v="4"/>
    <x v="6"/>
    <m/>
    <m/>
    <m/>
    <m/>
  </r>
  <r>
    <n v="13"/>
    <x v="11"/>
    <x v="1"/>
    <x v="2"/>
    <x v="6"/>
    <m/>
    <m/>
    <m/>
    <m/>
  </r>
  <r>
    <n v="13"/>
    <x v="11"/>
    <x v="0"/>
    <x v="2"/>
    <x v="6"/>
    <m/>
    <m/>
    <m/>
    <m/>
  </r>
  <r>
    <n v="13"/>
    <x v="11"/>
    <x v="2"/>
    <x v="2"/>
    <x v="6"/>
    <m/>
    <m/>
    <m/>
    <m/>
  </r>
  <r>
    <n v="13"/>
    <x v="11"/>
    <x v="1"/>
    <x v="1"/>
    <x v="6"/>
    <m/>
    <m/>
    <m/>
    <m/>
  </r>
  <r>
    <n v="13"/>
    <x v="11"/>
    <x v="0"/>
    <x v="1"/>
    <x v="6"/>
    <m/>
    <m/>
    <m/>
    <m/>
  </r>
  <r>
    <n v="13"/>
    <x v="11"/>
    <x v="2"/>
    <x v="1"/>
    <x v="6"/>
    <m/>
    <m/>
    <m/>
    <m/>
  </r>
  <r>
    <n v="13"/>
    <x v="11"/>
    <x v="1"/>
    <x v="6"/>
    <x v="6"/>
    <m/>
    <m/>
    <m/>
    <m/>
  </r>
  <r>
    <n v="13"/>
    <x v="11"/>
    <x v="0"/>
    <x v="6"/>
    <x v="6"/>
    <m/>
    <m/>
    <m/>
    <m/>
  </r>
  <r>
    <n v="13"/>
    <x v="11"/>
    <x v="2"/>
    <x v="6"/>
    <x v="6"/>
    <m/>
    <m/>
    <m/>
    <m/>
  </r>
  <r>
    <n v="13"/>
    <x v="11"/>
    <x v="1"/>
    <x v="0"/>
    <x v="6"/>
    <m/>
    <m/>
    <m/>
    <m/>
  </r>
  <r>
    <n v="13"/>
    <x v="11"/>
    <x v="0"/>
    <x v="0"/>
    <x v="6"/>
    <m/>
    <m/>
    <m/>
    <m/>
  </r>
  <r>
    <n v="13"/>
    <x v="11"/>
    <x v="2"/>
    <x v="0"/>
    <x v="6"/>
    <m/>
    <m/>
    <m/>
    <m/>
  </r>
  <r>
    <n v="13"/>
    <x v="11"/>
    <x v="1"/>
    <x v="5"/>
    <x v="6"/>
    <m/>
    <m/>
    <m/>
    <m/>
  </r>
  <r>
    <n v="13"/>
    <x v="11"/>
    <x v="0"/>
    <x v="5"/>
    <x v="6"/>
    <m/>
    <m/>
    <m/>
    <m/>
  </r>
  <r>
    <n v="13"/>
    <x v="11"/>
    <x v="2"/>
    <x v="5"/>
    <x v="6"/>
    <m/>
    <m/>
    <m/>
    <m/>
  </r>
  <r>
    <n v="13"/>
    <x v="11"/>
    <x v="1"/>
    <x v="8"/>
    <x v="6"/>
    <m/>
    <m/>
    <m/>
    <m/>
  </r>
  <r>
    <n v="13"/>
    <x v="11"/>
    <x v="0"/>
    <x v="8"/>
    <x v="6"/>
    <m/>
    <m/>
    <m/>
    <m/>
  </r>
  <r>
    <n v="13"/>
    <x v="11"/>
    <x v="2"/>
    <x v="8"/>
    <x v="6"/>
    <m/>
    <m/>
    <m/>
    <m/>
  </r>
  <r>
    <n v="13"/>
    <x v="11"/>
    <x v="1"/>
    <x v="7"/>
    <x v="6"/>
    <m/>
    <m/>
    <m/>
    <m/>
  </r>
  <r>
    <n v="13"/>
    <x v="11"/>
    <x v="0"/>
    <x v="7"/>
    <x v="6"/>
    <m/>
    <m/>
    <m/>
    <m/>
  </r>
  <r>
    <n v="13"/>
    <x v="11"/>
    <x v="2"/>
    <x v="7"/>
    <x v="6"/>
    <m/>
    <m/>
    <m/>
    <m/>
  </r>
  <r>
    <n v="13"/>
    <x v="11"/>
    <x v="1"/>
    <x v="3"/>
    <x v="6"/>
    <m/>
    <m/>
    <m/>
    <m/>
  </r>
  <r>
    <n v="13"/>
    <x v="11"/>
    <x v="0"/>
    <x v="3"/>
    <x v="6"/>
    <m/>
    <m/>
    <m/>
    <m/>
  </r>
  <r>
    <n v="13"/>
    <x v="11"/>
    <x v="2"/>
    <x v="3"/>
    <x v="6"/>
    <m/>
    <m/>
    <m/>
    <m/>
  </r>
  <r>
    <n v="13"/>
    <x v="11"/>
    <x v="1"/>
    <x v="4"/>
    <x v="6"/>
    <m/>
    <m/>
    <m/>
    <m/>
  </r>
  <r>
    <n v="13"/>
    <x v="11"/>
    <x v="0"/>
    <x v="4"/>
    <x v="6"/>
    <m/>
    <m/>
    <m/>
    <m/>
  </r>
  <r>
    <n v="13"/>
    <x v="11"/>
    <x v="2"/>
    <x v="4"/>
    <x v="6"/>
    <m/>
    <m/>
    <m/>
    <m/>
  </r>
  <r>
    <n v="15"/>
    <x v="12"/>
    <x v="1"/>
    <x v="2"/>
    <x v="6"/>
    <m/>
    <m/>
    <m/>
    <m/>
  </r>
  <r>
    <n v="15"/>
    <x v="12"/>
    <x v="0"/>
    <x v="2"/>
    <x v="6"/>
    <m/>
    <m/>
    <m/>
    <m/>
  </r>
  <r>
    <n v="15"/>
    <x v="12"/>
    <x v="2"/>
    <x v="2"/>
    <x v="6"/>
    <m/>
    <m/>
    <m/>
    <m/>
  </r>
  <r>
    <n v="15"/>
    <x v="12"/>
    <x v="1"/>
    <x v="1"/>
    <x v="6"/>
    <m/>
    <m/>
    <m/>
    <m/>
  </r>
  <r>
    <n v="15"/>
    <x v="12"/>
    <x v="0"/>
    <x v="1"/>
    <x v="6"/>
    <m/>
    <m/>
    <m/>
    <m/>
  </r>
  <r>
    <n v="15"/>
    <x v="12"/>
    <x v="2"/>
    <x v="1"/>
    <x v="6"/>
    <m/>
    <m/>
    <m/>
    <m/>
  </r>
  <r>
    <n v="15"/>
    <x v="12"/>
    <x v="1"/>
    <x v="6"/>
    <x v="6"/>
    <m/>
    <m/>
    <m/>
    <m/>
  </r>
  <r>
    <n v="15"/>
    <x v="12"/>
    <x v="0"/>
    <x v="6"/>
    <x v="6"/>
    <m/>
    <m/>
    <m/>
    <m/>
  </r>
  <r>
    <n v="15"/>
    <x v="12"/>
    <x v="2"/>
    <x v="6"/>
    <x v="6"/>
    <m/>
    <m/>
    <m/>
    <m/>
  </r>
  <r>
    <n v="15"/>
    <x v="12"/>
    <x v="1"/>
    <x v="0"/>
    <x v="6"/>
    <m/>
    <m/>
    <m/>
    <m/>
  </r>
  <r>
    <n v="15"/>
    <x v="12"/>
    <x v="0"/>
    <x v="0"/>
    <x v="6"/>
    <m/>
    <m/>
    <m/>
    <m/>
  </r>
  <r>
    <n v="15"/>
    <x v="12"/>
    <x v="2"/>
    <x v="0"/>
    <x v="6"/>
    <m/>
    <m/>
    <m/>
    <m/>
  </r>
  <r>
    <n v="15"/>
    <x v="12"/>
    <x v="1"/>
    <x v="5"/>
    <x v="6"/>
    <m/>
    <m/>
    <m/>
    <m/>
  </r>
  <r>
    <n v="15"/>
    <x v="12"/>
    <x v="0"/>
    <x v="5"/>
    <x v="6"/>
    <m/>
    <m/>
    <m/>
    <m/>
  </r>
  <r>
    <n v="15"/>
    <x v="12"/>
    <x v="2"/>
    <x v="5"/>
    <x v="6"/>
    <m/>
    <m/>
    <m/>
    <m/>
  </r>
  <r>
    <n v="15"/>
    <x v="12"/>
    <x v="1"/>
    <x v="8"/>
    <x v="6"/>
    <m/>
    <m/>
    <m/>
    <m/>
  </r>
  <r>
    <n v="15"/>
    <x v="12"/>
    <x v="0"/>
    <x v="8"/>
    <x v="6"/>
    <m/>
    <m/>
    <m/>
    <m/>
  </r>
  <r>
    <n v="15"/>
    <x v="12"/>
    <x v="2"/>
    <x v="8"/>
    <x v="6"/>
    <m/>
    <m/>
    <m/>
    <m/>
  </r>
  <r>
    <n v="15"/>
    <x v="12"/>
    <x v="1"/>
    <x v="7"/>
    <x v="6"/>
    <m/>
    <m/>
    <m/>
    <m/>
  </r>
  <r>
    <n v="15"/>
    <x v="12"/>
    <x v="0"/>
    <x v="7"/>
    <x v="6"/>
    <m/>
    <m/>
    <m/>
    <m/>
  </r>
  <r>
    <n v="15"/>
    <x v="12"/>
    <x v="2"/>
    <x v="7"/>
    <x v="6"/>
    <m/>
    <m/>
    <m/>
    <m/>
  </r>
  <r>
    <n v="15"/>
    <x v="12"/>
    <x v="1"/>
    <x v="3"/>
    <x v="6"/>
    <m/>
    <m/>
    <m/>
    <m/>
  </r>
  <r>
    <n v="15"/>
    <x v="12"/>
    <x v="0"/>
    <x v="3"/>
    <x v="6"/>
    <m/>
    <m/>
    <m/>
    <m/>
  </r>
  <r>
    <n v="15"/>
    <x v="12"/>
    <x v="2"/>
    <x v="3"/>
    <x v="6"/>
    <m/>
    <m/>
    <m/>
    <m/>
  </r>
  <r>
    <n v="15"/>
    <x v="12"/>
    <x v="1"/>
    <x v="4"/>
    <x v="6"/>
    <m/>
    <m/>
    <m/>
    <m/>
  </r>
  <r>
    <n v="15"/>
    <x v="12"/>
    <x v="0"/>
    <x v="4"/>
    <x v="6"/>
    <m/>
    <m/>
    <m/>
    <m/>
  </r>
  <r>
    <n v="15"/>
    <x v="12"/>
    <x v="2"/>
    <x v="4"/>
    <x v="6"/>
    <m/>
    <m/>
    <m/>
    <m/>
  </r>
  <r>
    <n v="17"/>
    <x v="13"/>
    <x v="1"/>
    <x v="2"/>
    <x v="6"/>
    <m/>
    <m/>
    <m/>
    <m/>
  </r>
  <r>
    <n v="17"/>
    <x v="13"/>
    <x v="0"/>
    <x v="2"/>
    <x v="6"/>
    <m/>
    <m/>
    <m/>
    <m/>
  </r>
  <r>
    <n v="17"/>
    <x v="13"/>
    <x v="2"/>
    <x v="2"/>
    <x v="6"/>
    <m/>
    <m/>
    <m/>
    <m/>
  </r>
  <r>
    <n v="17"/>
    <x v="13"/>
    <x v="1"/>
    <x v="1"/>
    <x v="6"/>
    <m/>
    <m/>
    <m/>
    <m/>
  </r>
  <r>
    <n v="17"/>
    <x v="13"/>
    <x v="0"/>
    <x v="1"/>
    <x v="6"/>
    <m/>
    <m/>
    <m/>
    <m/>
  </r>
  <r>
    <n v="17"/>
    <x v="13"/>
    <x v="2"/>
    <x v="1"/>
    <x v="6"/>
    <m/>
    <m/>
    <m/>
    <m/>
  </r>
  <r>
    <n v="17"/>
    <x v="13"/>
    <x v="1"/>
    <x v="6"/>
    <x v="6"/>
    <m/>
    <m/>
    <m/>
    <m/>
  </r>
  <r>
    <n v="17"/>
    <x v="13"/>
    <x v="0"/>
    <x v="6"/>
    <x v="6"/>
    <m/>
    <m/>
    <m/>
    <m/>
  </r>
  <r>
    <n v="17"/>
    <x v="13"/>
    <x v="2"/>
    <x v="6"/>
    <x v="6"/>
    <m/>
    <m/>
    <m/>
    <m/>
  </r>
  <r>
    <n v="17"/>
    <x v="13"/>
    <x v="1"/>
    <x v="0"/>
    <x v="6"/>
    <m/>
    <m/>
    <m/>
    <m/>
  </r>
  <r>
    <n v="17"/>
    <x v="13"/>
    <x v="0"/>
    <x v="0"/>
    <x v="6"/>
    <m/>
    <m/>
    <m/>
    <m/>
  </r>
  <r>
    <n v="17"/>
    <x v="13"/>
    <x v="2"/>
    <x v="0"/>
    <x v="6"/>
    <m/>
    <m/>
    <m/>
    <m/>
  </r>
  <r>
    <n v="17"/>
    <x v="13"/>
    <x v="1"/>
    <x v="5"/>
    <x v="6"/>
    <m/>
    <m/>
    <m/>
    <m/>
  </r>
  <r>
    <n v="17"/>
    <x v="13"/>
    <x v="0"/>
    <x v="5"/>
    <x v="6"/>
    <m/>
    <m/>
    <m/>
    <m/>
  </r>
  <r>
    <n v="17"/>
    <x v="13"/>
    <x v="2"/>
    <x v="5"/>
    <x v="6"/>
    <m/>
    <m/>
    <m/>
    <m/>
  </r>
  <r>
    <n v="17"/>
    <x v="13"/>
    <x v="1"/>
    <x v="8"/>
    <x v="6"/>
    <m/>
    <m/>
    <m/>
    <m/>
  </r>
  <r>
    <n v="17"/>
    <x v="13"/>
    <x v="0"/>
    <x v="8"/>
    <x v="6"/>
    <m/>
    <m/>
    <m/>
    <m/>
  </r>
  <r>
    <n v="17"/>
    <x v="13"/>
    <x v="2"/>
    <x v="8"/>
    <x v="6"/>
    <m/>
    <m/>
    <m/>
    <m/>
  </r>
  <r>
    <n v="17"/>
    <x v="13"/>
    <x v="1"/>
    <x v="7"/>
    <x v="6"/>
    <m/>
    <m/>
    <m/>
    <m/>
  </r>
  <r>
    <n v="17"/>
    <x v="13"/>
    <x v="0"/>
    <x v="7"/>
    <x v="6"/>
    <m/>
    <m/>
    <m/>
    <m/>
  </r>
  <r>
    <n v="17"/>
    <x v="13"/>
    <x v="2"/>
    <x v="7"/>
    <x v="6"/>
    <m/>
    <m/>
    <m/>
    <m/>
  </r>
  <r>
    <n v="17"/>
    <x v="13"/>
    <x v="1"/>
    <x v="3"/>
    <x v="6"/>
    <m/>
    <m/>
    <m/>
    <m/>
  </r>
  <r>
    <n v="17"/>
    <x v="13"/>
    <x v="0"/>
    <x v="3"/>
    <x v="6"/>
    <m/>
    <m/>
    <m/>
    <m/>
  </r>
  <r>
    <n v="17"/>
    <x v="13"/>
    <x v="2"/>
    <x v="3"/>
    <x v="6"/>
    <m/>
    <m/>
    <m/>
    <m/>
  </r>
  <r>
    <n v="17"/>
    <x v="13"/>
    <x v="1"/>
    <x v="4"/>
    <x v="6"/>
    <m/>
    <m/>
    <m/>
    <m/>
  </r>
  <r>
    <n v="17"/>
    <x v="13"/>
    <x v="0"/>
    <x v="4"/>
    <x v="6"/>
    <m/>
    <m/>
    <m/>
    <m/>
  </r>
  <r>
    <n v="17"/>
    <x v="13"/>
    <x v="2"/>
    <x v="4"/>
    <x v="6"/>
    <m/>
    <m/>
    <m/>
    <m/>
  </r>
  <r>
    <n v="18"/>
    <x v="14"/>
    <x v="1"/>
    <x v="2"/>
    <x v="6"/>
    <m/>
    <m/>
    <m/>
    <m/>
  </r>
  <r>
    <n v="18"/>
    <x v="14"/>
    <x v="0"/>
    <x v="2"/>
    <x v="6"/>
    <m/>
    <m/>
    <m/>
    <m/>
  </r>
  <r>
    <n v="18"/>
    <x v="14"/>
    <x v="2"/>
    <x v="2"/>
    <x v="6"/>
    <m/>
    <m/>
    <m/>
    <m/>
  </r>
  <r>
    <n v="18"/>
    <x v="14"/>
    <x v="1"/>
    <x v="1"/>
    <x v="6"/>
    <m/>
    <m/>
    <m/>
    <m/>
  </r>
  <r>
    <n v="18"/>
    <x v="14"/>
    <x v="0"/>
    <x v="1"/>
    <x v="6"/>
    <m/>
    <m/>
    <m/>
    <m/>
  </r>
  <r>
    <n v="18"/>
    <x v="14"/>
    <x v="2"/>
    <x v="1"/>
    <x v="6"/>
    <m/>
    <m/>
    <m/>
    <m/>
  </r>
  <r>
    <n v="18"/>
    <x v="14"/>
    <x v="1"/>
    <x v="6"/>
    <x v="6"/>
    <m/>
    <m/>
    <m/>
    <m/>
  </r>
  <r>
    <n v="18"/>
    <x v="14"/>
    <x v="0"/>
    <x v="6"/>
    <x v="6"/>
    <m/>
    <m/>
    <m/>
    <m/>
  </r>
  <r>
    <n v="18"/>
    <x v="14"/>
    <x v="2"/>
    <x v="6"/>
    <x v="6"/>
    <m/>
    <m/>
    <m/>
    <m/>
  </r>
  <r>
    <n v="18"/>
    <x v="14"/>
    <x v="1"/>
    <x v="0"/>
    <x v="6"/>
    <m/>
    <m/>
    <m/>
    <m/>
  </r>
  <r>
    <n v="18"/>
    <x v="14"/>
    <x v="0"/>
    <x v="0"/>
    <x v="6"/>
    <m/>
    <m/>
    <m/>
    <m/>
  </r>
  <r>
    <n v="18"/>
    <x v="14"/>
    <x v="2"/>
    <x v="0"/>
    <x v="6"/>
    <m/>
    <m/>
    <m/>
    <m/>
  </r>
  <r>
    <n v="18"/>
    <x v="14"/>
    <x v="1"/>
    <x v="5"/>
    <x v="6"/>
    <m/>
    <m/>
    <m/>
    <m/>
  </r>
  <r>
    <n v="18"/>
    <x v="14"/>
    <x v="0"/>
    <x v="5"/>
    <x v="6"/>
    <m/>
    <m/>
    <m/>
    <m/>
  </r>
  <r>
    <n v="18"/>
    <x v="14"/>
    <x v="2"/>
    <x v="5"/>
    <x v="6"/>
    <m/>
    <m/>
    <m/>
    <m/>
  </r>
  <r>
    <n v="18"/>
    <x v="14"/>
    <x v="1"/>
    <x v="8"/>
    <x v="6"/>
    <m/>
    <m/>
    <m/>
    <m/>
  </r>
  <r>
    <n v="18"/>
    <x v="14"/>
    <x v="0"/>
    <x v="8"/>
    <x v="6"/>
    <m/>
    <m/>
    <m/>
    <m/>
  </r>
  <r>
    <n v="18"/>
    <x v="14"/>
    <x v="2"/>
    <x v="8"/>
    <x v="6"/>
    <m/>
    <m/>
    <m/>
    <m/>
  </r>
  <r>
    <n v="18"/>
    <x v="14"/>
    <x v="1"/>
    <x v="7"/>
    <x v="6"/>
    <m/>
    <m/>
    <m/>
    <m/>
  </r>
  <r>
    <n v="18"/>
    <x v="14"/>
    <x v="0"/>
    <x v="7"/>
    <x v="6"/>
    <m/>
    <m/>
    <m/>
    <m/>
  </r>
  <r>
    <n v="18"/>
    <x v="14"/>
    <x v="2"/>
    <x v="7"/>
    <x v="6"/>
    <m/>
    <m/>
    <m/>
    <m/>
  </r>
  <r>
    <n v="18"/>
    <x v="14"/>
    <x v="1"/>
    <x v="3"/>
    <x v="6"/>
    <m/>
    <m/>
    <m/>
    <m/>
  </r>
  <r>
    <n v="18"/>
    <x v="14"/>
    <x v="0"/>
    <x v="3"/>
    <x v="6"/>
    <m/>
    <m/>
    <m/>
    <m/>
  </r>
  <r>
    <n v="18"/>
    <x v="14"/>
    <x v="2"/>
    <x v="3"/>
    <x v="6"/>
    <m/>
    <m/>
    <m/>
    <m/>
  </r>
  <r>
    <n v="18"/>
    <x v="14"/>
    <x v="1"/>
    <x v="4"/>
    <x v="6"/>
    <m/>
    <m/>
    <m/>
    <m/>
  </r>
  <r>
    <n v="18"/>
    <x v="14"/>
    <x v="0"/>
    <x v="4"/>
    <x v="6"/>
    <m/>
    <m/>
    <m/>
    <m/>
  </r>
  <r>
    <n v="18"/>
    <x v="14"/>
    <x v="2"/>
    <x v="4"/>
    <x v="6"/>
    <m/>
    <m/>
    <m/>
    <m/>
  </r>
  <r>
    <n v="85"/>
    <x v="15"/>
    <x v="1"/>
    <x v="2"/>
    <x v="6"/>
    <m/>
    <m/>
    <m/>
    <m/>
  </r>
  <r>
    <n v="85"/>
    <x v="15"/>
    <x v="0"/>
    <x v="2"/>
    <x v="6"/>
    <m/>
    <m/>
    <m/>
    <m/>
  </r>
  <r>
    <n v="85"/>
    <x v="15"/>
    <x v="2"/>
    <x v="2"/>
    <x v="6"/>
    <m/>
    <m/>
    <m/>
    <m/>
  </r>
  <r>
    <n v="85"/>
    <x v="15"/>
    <x v="1"/>
    <x v="1"/>
    <x v="6"/>
    <m/>
    <m/>
    <m/>
    <m/>
  </r>
  <r>
    <n v="85"/>
    <x v="15"/>
    <x v="0"/>
    <x v="1"/>
    <x v="6"/>
    <m/>
    <m/>
    <m/>
    <m/>
  </r>
  <r>
    <n v="85"/>
    <x v="15"/>
    <x v="2"/>
    <x v="1"/>
    <x v="6"/>
    <m/>
    <m/>
    <m/>
    <m/>
  </r>
  <r>
    <n v="85"/>
    <x v="15"/>
    <x v="1"/>
    <x v="6"/>
    <x v="6"/>
    <m/>
    <m/>
    <m/>
    <m/>
  </r>
  <r>
    <n v="85"/>
    <x v="15"/>
    <x v="0"/>
    <x v="6"/>
    <x v="6"/>
    <m/>
    <m/>
    <m/>
    <m/>
  </r>
  <r>
    <n v="85"/>
    <x v="15"/>
    <x v="2"/>
    <x v="6"/>
    <x v="6"/>
    <m/>
    <m/>
    <m/>
    <m/>
  </r>
  <r>
    <n v="85"/>
    <x v="15"/>
    <x v="1"/>
    <x v="0"/>
    <x v="6"/>
    <m/>
    <m/>
    <m/>
    <m/>
  </r>
  <r>
    <n v="85"/>
    <x v="15"/>
    <x v="0"/>
    <x v="0"/>
    <x v="6"/>
    <m/>
    <m/>
    <m/>
    <m/>
  </r>
  <r>
    <n v="85"/>
    <x v="15"/>
    <x v="2"/>
    <x v="0"/>
    <x v="6"/>
    <m/>
    <m/>
    <m/>
    <m/>
  </r>
  <r>
    <n v="85"/>
    <x v="15"/>
    <x v="1"/>
    <x v="5"/>
    <x v="6"/>
    <m/>
    <m/>
    <m/>
    <m/>
  </r>
  <r>
    <n v="85"/>
    <x v="15"/>
    <x v="0"/>
    <x v="5"/>
    <x v="6"/>
    <m/>
    <m/>
    <m/>
    <m/>
  </r>
  <r>
    <n v="85"/>
    <x v="15"/>
    <x v="2"/>
    <x v="5"/>
    <x v="6"/>
    <m/>
    <m/>
    <m/>
    <m/>
  </r>
  <r>
    <n v="85"/>
    <x v="15"/>
    <x v="1"/>
    <x v="8"/>
    <x v="6"/>
    <m/>
    <m/>
    <m/>
    <m/>
  </r>
  <r>
    <n v="85"/>
    <x v="15"/>
    <x v="0"/>
    <x v="8"/>
    <x v="6"/>
    <m/>
    <m/>
    <m/>
    <m/>
  </r>
  <r>
    <n v="85"/>
    <x v="15"/>
    <x v="2"/>
    <x v="8"/>
    <x v="6"/>
    <m/>
    <m/>
    <m/>
    <m/>
  </r>
  <r>
    <n v="85"/>
    <x v="15"/>
    <x v="1"/>
    <x v="7"/>
    <x v="6"/>
    <m/>
    <m/>
    <m/>
    <m/>
  </r>
  <r>
    <n v="85"/>
    <x v="15"/>
    <x v="0"/>
    <x v="7"/>
    <x v="6"/>
    <m/>
    <m/>
    <m/>
    <m/>
  </r>
  <r>
    <n v="85"/>
    <x v="15"/>
    <x v="2"/>
    <x v="7"/>
    <x v="6"/>
    <m/>
    <m/>
    <m/>
    <m/>
  </r>
  <r>
    <n v="85"/>
    <x v="15"/>
    <x v="1"/>
    <x v="3"/>
    <x v="6"/>
    <m/>
    <m/>
    <m/>
    <m/>
  </r>
  <r>
    <n v="85"/>
    <x v="15"/>
    <x v="0"/>
    <x v="3"/>
    <x v="6"/>
    <m/>
    <m/>
    <m/>
    <m/>
  </r>
  <r>
    <n v="85"/>
    <x v="15"/>
    <x v="2"/>
    <x v="3"/>
    <x v="6"/>
    <m/>
    <m/>
    <m/>
    <m/>
  </r>
  <r>
    <n v="85"/>
    <x v="15"/>
    <x v="1"/>
    <x v="4"/>
    <x v="6"/>
    <m/>
    <m/>
    <m/>
    <m/>
  </r>
  <r>
    <n v="85"/>
    <x v="15"/>
    <x v="0"/>
    <x v="4"/>
    <x v="6"/>
    <m/>
    <m/>
    <m/>
    <m/>
  </r>
  <r>
    <n v="85"/>
    <x v="15"/>
    <x v="2"/>
    <x v="4"/>
    <x v="6"/>
    <m/>
    <m/>
    <m/>
    <m/>
  </r>
  <r>
    <n v="19"/>
    <x v="16"/>
    <x v="1"/>
    <x v="2"/>
    <x v="6"/>
    <m/>
    <m/>
    <m/>
    <m/>
  </r>
  <r>
    <n v="19"/>
    <x v="16"/>
    <x v="0"/>
    <x v="2"/>
    <x v="6"/>
    <m/>
    <m/>
    <m/>
    <m/>
  </r>
  <r>
    <n v="19"/>
    <x v="16"/>
    <x v="2"/>
    <x v="2"/>
    <x v="6"/>
    <m/>
    <m/>
    <m/>
    <m/>
  </r>
  <r>
    <n v="19"/>
    <x v="16"/>
    <x v="1"/>
    <x v="1"/>
    <x v="6"/>
    <m/>
    <m/>
    <m/>
    <m/>
  </r>
  <r>
    <n v="19"/>
    <x v="16"/>
    <x v="0"/>
    <x v="1"/>
    <x v="6"/>
    <m/>
    <m/>
    <m/>
    <m/>
  </r>
  <r>
    <n v="19"/>
    <x v="16"/>
    <x v="2"/>
    <x v="1"/>
    <x v="6"/>
    <m/>
    <m/>
    <m/>
    <m/>
  </r>
  <r>
    <n v="19"/>
    <x v="16"/>
    <x v="1"/>
    <x v="6"/>
    <x v="6"/>
    <m/>
    <m/>
    <m/>
    <m/>
  </r>
  <r>
    <n v="19"/>
    <x v="16"/>
    <x v="0"/>
    <x v="6"/>
    <x v="6"/>
    <m/>
    <m/>
    <m/>
    <m/>
  </r>
  <r>
    <n v="19"/>
    <x v="16"/>
    <x v="2"/>
    <x v="6"/>
    <x v="6"/>
    <m/>
    <m/>
    <m/>
    <m/>
  </r>
  <r>
    <n v="19"/>
    <x v="16"/>
    <x v="1"/>
    <x v="0"/>
    <x v="6"/>
    <m/>
    <m/>
    <m/>
    <m/>
  </r>
  <r>
    <n v="19"/>
    <x v="16"/>
    <x v="0"/>
    <x v="0"/>
    <x v="6"/>
    <m/>
    <m/>
    <m/>
    <m/>
  </r>
  <r>
    <n v="19"/>
    <x v="16"/>
    <x v="2"/>
    <x v="0"/>
    <x v="6"/>
    <m/>
    <m/>
    <m/>
    <m/>
  </r>
  <r>
    <n v="19"/>
    <x v="16"/>
    <x v="1"/>
    <x v="5"/>
    <x v="6"/>
    <m/>
    <m/>
    <m/>
    <m/>
  </r>
  <r>
    <n v="19"/>
    <x v="16"/>
    <x v="0"/>
    <x v="5"/>
    <x v="6"/>
    <m/>
    <m/>
    <m/>
    <m/>
  </r>
  <r>
    <n v="19"/>
    <x v="16"/>
    <x v="2"/>
    <x v="5"/>
    <x v="6"/>
    <m/>
    <m/>
    <m/>
    <m/>
  </r>
  <r>
    <n v="19"/>
    <x v="16"/>
    <x v="1"/>
    <x v="8"/>
    <x v="6"/>
    <m/>
    <m/>
    <m/>
    <m/>
  </r>
  <r>
    <n v="19"/>
    <x v="16"/>
    <x v="0"/>
    <x v="8"/>
    <x v="6"/>
    <m/>
    <m/>
    <m/>
    <m/>
  </r>
  <r>
    <n v="19"/>
    <x v="16"/>
    <x v="2"/>
    <x v="8"/>
    <x v="6"/>
    <m/>
    <m/>
    <m/>
    <m/>
  </r>
  <r>
    <n v="19"/>
    <x v="16"/>
    <x v="1"/>
    <x v="7"/>
    <x v="6"/>
    <m/>
    <m/>
    <m/>
    <m/>
  </r>
  <r>
    <n v="19"/>
    <x v="16"/>
    <x v="0"/>
    <x v="7"/>
    <x v="6"/>
    <m/>
    <m/>
    <m/>
    <m/>
  </r>
  <r>
    <n v="19"/>
    <x v="16"/>
    <x v="2"/>
    <x v="7"/>
    <x v="6"/>
    <m/>
    <m/>
    <m/>
    <m/>
  </r>
  <r>
    <n v="19"/>
    <x v="16"/>
    <x v="1"/>
    <x v="3"/>
    <x v="6"/>
    <m/>
    <m/>
    <m/>
    <m/>
  </r>
  <r>
    <n v="19"/>
    <x v="16"/>
    <x v="0"/>
    <x v="3"/>
    <x v="6"/>
    <m/>
    <m/>
    <m/>
    <m/>
  </r>
  <r>
    <n v="19"/>
    <x v="16"/>
    <x v="2"/>
    <x v="3"/>
    <x v="6"/>
    <m/>
    <m/>
    <m/>
    <m/>
  </r>
  <r>
    <n v="19"/>
    <x v="16"/>
    <x v="1"/>
    <x v="4"/>
    <x v="6"/>
    <m/>
    <m/>
    <m/>
    <m/>
  </r>
  <r>
    <n v="19"/>
    <x v="16"/>
    <x v="0"/>
    <x v="4"/>
    <x v="6"/>
    <m/>
    <m/>
    <m/>
    <m/>
  </r>
  <r>
    <n v="19"/>
    <x v="16"/>
    <x v="2"/>
    <x v="4"/>
    <x v="6"/>
    <m/>
    <m/>
    <m/>
    <m/>
  </r>
  <r>
    <n v="20"/>
    <x v="17"/>
    <x v="1"/>
    <x v="2"/>
    <x v="6"/>
    <m/>
    <m/>
    <m/>
    <m/>
  </r>
  <r>
    <n v="20"/>
    <x v="17"/>
    <x v="0"/>
    <x v="2"/>
    <x v="6"/>
    <m/>
    <m/>
    <m/>
    <m/>
  </r>
  <r>
    <n v="20"/>
    <x v="17"/>
    <x v="2"/>
    <x v="2"/>
    <x v="6"/>
    <m/>
    <m/>
    <m/>
    <m/>
  </r>
  <r>
    <n v="20"/>
    <x v="17"/>
    <x v="1"/>
    <x v="1"/>
    <x v="6"/>
    <m/>
    <m/>
    <m/>
    <m/>
  </r>
  <r>
    <n v="20"/>
    <x v="17"/>
    <x v="0"/>
    <x v="1"/>
    <x v="6"/>
    <m/>
    <m/>
    <m/>
    <m/>
  </r>
  <r>
    <n v="20"/>
    <x v="17"/>
    <x v="2"/>
    <x v="1"/>
    <x v="6"/>
    <m/>
    <m/>
    <m/>
    <m/>
  </r>
  <r>
    <n v="20"/>
    <x v="17"/>
    <x v="1"/>
    <x v="6"/>
    <x v="6"/>
    <m/>
    <m/>
    <m/>
    <m/>
  </r>
  <r>
    <n v="20"/>
    <x v="17"/>
    <x v="0"/>
    <x v="6"/>
    <x v="6"/>
    <m/>
    <m/>
    <m/>
    <m/>
  </r>
  <r>
    <n v="20"/>
    <x v="17"/>
    <x v="2"/>
    <x v="6"/>
    <x v="6"/>
    <m/>
    <m/>
    <m/>
    <m/>
  </r>
  <r>
    <n v="20"/>
    <x v="17"/>
    <x v="1"/>
    <x v="0"/>
    <x v="6"/>
    <m/>
    <m/>
    <m/>
    <m/>
  </r>
  <r>
    <n v="20"/>
    <x v="17"/>
    <x v="0"/>
    <x v="0"/>
    <x v="6"/>
    <m/>
    <m/>
    <m/>
    <m/>
  </r>
  <r>
    <n v="20"/>
    <x v="17"/>
    <x v="2"/>
    <x v="0"/>
    <x v="6"/>
    <m/>
    <m/>
    <m/>
    <m/>
  </r>
  <r>
    <n v="20"/>
    <x v="17"/>
    <x v="1"/>
    <x v="5"/>
    <x v="6"/>
    <m/>
    <m/>
    <m/>
    <m/>
  </r>
  <r>
    <n v="20"/>
    <x v="17"/>
    <x v="0"/>
    <x v="5"/>
    <x v="6"/>
    <m/>
    <m/>
    <m/>
    <m/>
  </r>
  <r>
    <n v="20"/>
    <x v="17"/>
    <x v="2"/>
    <x v="5"/>
    <x v="6"/>
    <m/>
    <m/>
    <m/>
    <m/>
  </r>
  <r>
    <n v="20"/>
    <x v="17"/>
    <x v="1"/>
    <x v="8"/>
    <x v="6"/>
    <m/>
    <m/>
    <m/>
    <m/>
  </r>
  <r>
    <n v="20"/>
    <x v="17"/>
    <x v="0"/>
    <x v="8"/>
    <x v="6"/>
    <m/>
    <m/>
    <m/>
    <m/>
  </r>
  <r>
    <n v="20"/>
    <x v="17"/>
    <x v="2"/>
    <x v="8"/>
    <x v="6"/>
    <m/>
    <m/>
    <m/>
    <m/>
  </r>
  <r>
    <n v="20"/>
    <x v="17"/>
    <x v="1"/>
    <x v="7"/>
    <x v="6"/>
    <m/>
    <m/>
    <m/>
    <m/>
  </r>
  <r>
    <n v="20"/>
    <x v="17"/>
    <x v="0"/>
    <x v="7"/>
    <x v="6"/>
    <m/>
    <m/>
    <m/>
    <m/>
  </r>
  <r>
    <n v="20"/>
    <x v="17"/>
    <x v="2"/>
    <x v="7"/>
    <x v="6"/>
    <m/>
    <m/>
    <m/>
    <m/>
  </r>
  <r>
    <n v="20"/>
    <x v="17"/>
    <x v="1"/>
    <x v="3"/>
    <x v="6"/>
    <m/>
    <m/>
    <m/>
    <m/>
  </r>
  <r>
    <n v="20"/>
    <x v="17"/>
    <x v="0"/>
    <x v="3"/>
    <x v="6"/>
    <m/>
    <m/>
    <m/>
    <m/>
  </r>
  <r>
    <n v="20"/>
    <x v="17"/>
    <x v="2"/>
    <x v="3"/>
    <x v="6"/>
    <m/>
    <m/>
    <m/>
    <m/>
  </r>
  <r>
    <n v="20"/>
    <x v="17"/>
    <x v="1"/>
    <x v="4"/>
    <x v="6"/>
    <m/>
    <m/>
    <m/>
    <m/>
  </r>
  <r>
    <n v="20"/>
    <x v="17"/>
    <x v="0"/>
    <x v="4"/>
    <x v="6"/>
    <m/>
    <m/>
    <m/>
    <m/>
  </r>
  <r>
    <n v="20"/>
    <x v="17"/>
    <x v="2"/>
    <x v="4"/>
    <x v="6"/>
    <m/>
    <m/>
    <m/>
    <m/>
  </r>
  <r>
    <n v="27"/>
    <x v="18"/>
    <x v="1"/>
    <x v="2"/>
    <x v="6"/>
    <m/>
    <m/>
    <m/>
    <m/>
  </r>
  <r>
    <n v="27"/>
    <x v="18"/>
    <x v="0"/>
    <x v="2"/>
    <x v="6"/>
    <m/>
    <m/>
    <m/>
    <m/>
  </r>
  <r>
    <n v="27"/>
    <x v="18"/>
    <x v="2"/>
    <x v="2"/>
    <x v="6"/>
    <m/>
    <m/>
    <m/>
    <m/>
  </r>
  <r>
    <n v="27"/>
    <x v="18"/>
    <x v="1"/>
    <x v="1"/>
    <x v="6"/>
    <m/>
    <m/>
    <m/>
    <m/>
  </r>
  <r>
    <n v="27"/>
    <x v="18"/>
    <x v="0"/>
    <x v="1"/>
    <x v="6"/>
    <m/>
    <m/>
    <m/>
    <m/>
  </r>
  <r>
    <n v="27"/>
    <x v="18"/>
    <x v="2"/>
    <x v="1"/>
    <x v="6"/>
    <m/>
    <m/>
    <m/>
    <m/>
  </r>
  <r>
    <n v="27"/>
    <x v="18"/>
    <x v="1"/>
    <x v="6"/>
    <x v="6"/>
    <m/>
    <m/>
    <m/>
    <m/>
  </r>
  <r>
    <n v="27"/>
    <x v="18"/>
    <x v="0"/>
    <x v="6"/>
    <x v="6"/>
    <m/>
    <m/>
    <m/>
    <m/>
  </r>
  <r>
    <n v="27"/>
    <x v="18"/>
    <x v="2"/>
    <x v="6"/>
    <x v="6"/>
    <m/>
    <m/>
    <m/>
    <m/>
  </r>
  <r>
    <n v="27"/>
    <x v="18"/>
    <x v="1"/>
    <x v="0"/>
    <x v="6"/>
    <m/>
    <m/>
    <m/>
    <m/>
  </r>
  <r>
    <n v="27"/>
    <x v="18"/>
    <x v="0"/>
    <x v="0"/>
    <x v="6"/>
    <m/>
    <m/>
    <m/>
    <m/>
  </r>
  <r>
    <n v="27"/>
    <x v="18"/>
    <x v="2"/>
    <x v="0"/>
    <x v="6"/>
    <m/>
    <m/>
    <m/>
    <m/>
  </r>
  <r>
    <n v="27"/>
    <x v="18"/>
    <x v="1"/>
    <x v="5"/>
    <x v="6"/>
    <m/>
    <m/>
    <m/>
    <m/>
  </r>
  <r>
    <n v="27"/>
    <x v="18"/>
    <x v="0"/>
    <x v="5"/>
    <x v="6"/>
    <m/>
    <m/>
    <m/>
    <m/>
  </r>
  <r>
    <n v="27"/>
    <x v="18"/>
    <x v="2"/>
    <x v="5"/>
    <x v="6"/>
    <m/>
    <m/>
    <m/>
    <m/>
  </r>
  <r>
    <n v="27"/>
    <x v="18"/>
    <x v="1"/>
    <x v="8"/>
    <x v="6"/>
    <m/>
    <m/>
    <m/>
    <m/>
  </r>
  <r>
    <n v="27"/>
    <x v="18"/>
    <x v="0"/>
    <x v="8"/>
    <x v="6"/>
    <m/>
    <m/>
    <m/>
    <m/>
  </r>
  <r>
    <n v="27"/>
    <x v="18"/>
    <x v="2"/>
    <x v="8"/>
    <x v="6"/>
    <m/>
    <m/>
    <m/>
    <m/>
  </r>
  <r>
    <n v="27"/>
    <x v="18"/>
    <x v="1"/>
    <x v="7"/>
    <x v="6"/>
    <m/>
    <m/>
    <m/>
    <m/>
  </r>
  <r>
    <n v="27"/>
    <x v="18"/>
    <x v="0"/>
    <x v="7"/>
    <x v="6"/>
    <m/>
    <m/>
    <m/>
    <m/>
  </r>
  <r>
    <n v="27"/>
    <x v="18"/>
    <x v="2"/>
    <x v="7"/>
    <x v="6"/>
    <m/>
    <m/>
    <m/>
    <m/>
  </r>
  <r>
    <n v="27"/>
    <x v="18"/>
    <x v="1"/>
    <x v="3"/>
    <x v="6"/>
    <m/>
    <m/>
    <m/>
    <m/>
  </r>
  <r>
    <n v="27"/>
    <x v="18"/>
    <x v="0"/>
    <x v="3"/>
    <x v="6"/>
    <m/>
    <m/>
    <m/>
    <m/>
  </r>
  <r>
    <n v="27"/>
    <x v="18"/>
    <x v="2"/>
    <x v="3"/>
    <x v="6"/>
    <m/>
    <m/>
    <m/>
    <m/>
  </r>
  <r>
    <n v="27"/>
    <x v="18"/>
    <x v="1"/>
    <x v="4"/>
    <x v="6"/>
    <m/>
    <m/>
    <m/>
    <m/>
  </r>
  <r>
    <n v="27"/>
    <x v="18"/>
    <x v="0"/>
    <x v="4"/>
    <x v="6"/>
    <m/>
    <m/>
    <m/>
    <m/>
  </r>
  <r>
    <n v="27"/>
    <x v="18"/>
    <x v="2"/>
    <x v="4"/>
    <x v="6"/>
    <m/>
    <m/>
    <m/>
    <m/>
  </r>
  <r>
    <n v="23"/>
    <x v="19"/>
    <x v="1"/>
    <x v="2"/>
    <x v="6"/>
    <m/>
    <m/>
    <m/>
    <m/>
  </r>
  <r>
    <n v="23"/>
    <x v="19"/>
    <x v="0"/>
    <x v="2"/>
    <x v="6"/>
    <m/>
    <m/>
    <m/>
    <m/>
  </r>
  <r>
    <n v="23"/>
    <x v="19"/>
    <x v="2"/>
    <x v="2"/>
    <x v="6"/>
    <m/>
    <m/>
    <m/>
    <m/>
  </r>
  <r>
    <n v="23"/>
    <x v="19"/>
    <x v="1"/>
    <x v="1"/>
    <x v="6"/>
    <m/>
    <m/>
    <m/>
    <m/>
  </r>
  <r>
    <n v="23"/>
    <x v="19"/>
    <x v="0"/>
    <x v="1"/>
    <x v="6"/>
    <m/>
    <m/>
    <m/>
    <m/>
  </r>
  <r>
    <n v="23"/>
    <x v="19"/>
    <x v="2"/>
    <x v="1"/>
    <x v="6"/>
    <m/>
    <m/>
    <m/>
    <m/>
  </r>
  <r>
    <n v="23"/>
    <x v="19"/>
    <x v="1"/>
    <x v="6"/>
    <x v="6"/>
    <m/>
    <m/>
    <m/>
    <m/>
  </r>
  <r>
    <n v="23"/>
    <x v="19"/>
    <x v="0"/>
    <x v="6"/>
    <x v="6"/>
    <m/>
    <m/>
    <m/>
    <m/>
  </r>
  <r>
    <n v="23"/>
    <x v="19"/>
    <x v="2"/>
    <x v="6"/>
    <x v="6"/>
    <m/>
    <m/>
    <m/>
    <m/>
  </r>
  <r>
    <n v="23"/>
    <x v="19"/>
    <x v="1"/>
    <x v="0"/>
    <x v="6"/>
    <m/>
    <m/>
    <m/>
    <m/>
  </r>
  <r>
    <n v="23"/>
    <x v="19"/>
    <x v="0"/>
    <x v="0"/>
    <x v="6"/>
    <m/>
    <m/>
    <m/>
    <m/>
  </r>
  <r>
    <n v="23"/>
    <x v="19"/>
    <x v="2"/>
    <x v="0"/>
    <x v="6"/>
    <m/>
    <m/>
    <m/>
    <m/>
  </r>
  <r>
    <n v="23"/>
    <x v="19"/>
    <x v="1"/>
    <x v="5"/>
    <x v="6"/>
    <m/>
    <m/>
    <m/>
    <m/>
  </r>
  <r>
    <n v="23"/>
    <x v="19"/>
    <x v="0"/>
    <x v="5"/>
    <x v="6"/>
    <m/>
    <m/>
    <m/>
    <m/>
  </r>
  <r>
    <n v="23"/>
    <x v="19"/>
    <x v="2"/>
    <x v="5"/>
    <x v="6"/>
    <m/>
    <m/>
    <m/>
    <m/>
  </r>
  <r>
    <n v="23"/>
    <x v="19"/>
    <x v="1"/>
    <x v="8"/>
    <x v="6"/>
    <m/>
    <m/>
    <m/>
    <m/>
  </r>
  <r>
    <n v="23"/>
    <x v="19"/>
    <x v="0"/>
    <x v="8"/>
    <x v="6"/>
    <m/>
    <m/>
    <m/>
    <m/>
  </r>
  <r>
    <n v="23"/>
    <x v="19"/>
    <x v="2"/>
    <x v="8"/>
    <x v="6"/>
    <m/>
    <m/>
    <m/>
    <m/>
  </r>
  <r>
    <n v="23"/>
    <x v="19"/>
    <x v="1"/>
    <x v="7"/>
    <x v="6"/>
    <m/>
    <m/>
    <m/>
    <m/>
  </r>
  <r>
    <n v="23"/>
    <x v="19"/>
    <x v="0"/>
    <x v="7"/>
    <x v="6"/>
    <m/>
    <m/>
    <m/>
    <m/>
  </r>
  <r>
    <n v="23"/>
    <x v="19"/>
    <x v="2"/>
    <x v="7"/>
    <x v="6"/>
    <m/>
    <m/>
    <m/>
    <m/>
  </r>
  <r>
    <n v="23"/>
    <x v="19"/>
    <x v="1"/>
    <x v="3"/>
    <x v="6"/>
    <m/>
    <m/>
    <m/>
    <m/>
  </r>
  <r>
    <n v="23"/>
    <x v="19"/>
    <x v="0"/>
    <x v="3"/>
    <x v="6"/>
    <m/>
    <m/>
    <m/>
    <m/>
  </r>
  <r>
    <n v="23"/>
    <x v="19"/>
    <x v="2"/>
    <x v="3"/>
    <x v="6"/>
    <m/>
    <m/>
    <m/>
    <m/>
  </r>
  <r>
    <n v="23"/>
    <x v="19"/>
    <x v="1"/>
    <x v="4"/>
    <x v="6"/>
    <m/>
    <m/>
    <m/>
    <m/>
  </r>
  <r>
    <n v="23"/>
    <x v="19"/>
    <x v="0"/>
    <x v="4"/>
    <x v="6"/>
    <m/>
    <m/>
    <m/>
    <m/>
  </r>
  <r>
    <n v="23"/>
    <x v="19"/>
    <x v="2"/>
    <x v="4"/>
    <x v="6"/>
    <m/>
    <m/>
    <m/>
    <m/>
  </r>
  <r>
    <n v="25"/>
    <x v="20"/>
    <x v="1"/>
    <x v="2"/>
    <x v="6"/>
    <m/>
    <m/>
    <m/>
    <m/>
  </r>
  <r>
    <n v="25"/>
    <x v="20"/>
    <x v="0"/>
    <x v="2"/>
    <x v="6"/>
    <m/>
    <m/>
    <m/>
    <m/>
  </r>
  <r>
    <n v="25"/>
    <x v="20"/>
    <x v="2"/>
    <x v="2"/>
    <x v="6"/>
    <m/>
    <m/>
    <m/>
    <m/>
  </r>
  <r>
    <n v="25"/>
    <x v="20"/>
    <x v="1"/>
    <x v="1"/>
    <x v="6"/>
    <m/>
    <m/>
    <m/>
    <m/>
  </r>
  <r>
    <n v="25"/>
    <x v="20"/>
    <x v="0"/>
    <x v="1"/>
    <x v="6"/>
    <m/>
    <m/>
    <m/>
    <m/>
  </r>
  <r>
    <n v="25"/>
    <x v="20"/>
    <x v="2"/>
    <x v="1"/>
    <x v="6"/>
    <m/>
    <m/>
    <m/>
    <m/>
  </r>
  <r>
    <n v="25"/>
    <x v="20"/>
    <x v="1"/>
    <x v="6"/>
    <x v="6"/>
    <m/>
    <m/>
    <m/>
    <m/>
  </r>
  <r>
    <n v="25"/>
    <x v="20"/>
    <x v="0"/>
    <x v="6"/>
    <x v="6"/>
    <m/>
    <m/>
    <m/>
    <m/>
  </r>
  <r>
    <n v="25"/>
    <x v="20"/>
    <x v="2"/>
    <x v="6"/>
    <x v="6"/>
    <m/>
    <m/>
    <m/>
    <m/>
  </r>
  <r>
    <n v="25"/>
    <x v="20"/>
    <x v="1"/>
    <x v="0"/>
    <x v="6"/>
    <m/>
    <m/>
    <m/>
    <m/>
  </r>
  <r>
    <n v="25"/>
    <x v="20"/>
    <x v="0"/>
    <x v="0"/>
    <x v="6"/>
    <m/>
    <m/>
    <m/>
    <m/>
  </r>
  <r>
    <n v="25"/>
    <x v="20"/>
    <x v="2"/>
    <x v="0"/>
    <x v="6"/>
    <m/>
    <m/>
    <m/>
    <m/>
  </r>
  <r>
    <n v="25"/>
    <x v="20"/>
    <x v="1"/>
    <x v="5"/>
    <x v="6"/>
    <m/>
    <m/>
    <m/>
    <m/>
  </r>
  <r>
    <n v="25"/>
    <x v="20"/>
    <x v="0"/>
    <x v="5"/>
    <x v="6"/>
    <m/>
    <m/>
    <m/>
    <m/>
  </r>
  <r>
    <n v="25"/>
    <x v="20"/>
    <x v="2"/>
    <x v="5"/>
    <x v="6"/>
    <m/>
    <m/>
    <m/>
    <m/>
  </r>
  <r>
    <n v="25"/>
    <x v="20"/>
    <x v="1"/>
    <x v="8"/>
    <x v="6"/>
    <m/>
    <m/>
    <m/>
    <m/>
  </r>
  <r>
    <n v="25"/>
    <x v="20"/>
    <x v="0"/>
    <x v="8"/>
    <x v="6"/>
    <m/>
    <m/>
    <m/>
    <m/>
  </r>
  <r>
    <n v="25"/>
    <x v="20"/>
    <x v="2"/>
    <x v="8"/>
    <x v="6"/>
    <m/>
    <m/>
    <m/>
    <m/>
  </r>
  <r>
    <n v="25"/>
    <x v="20"/>
    <x v="1"/>
    <x v="7"/>
    <x v="6"/>
    <m/>
    <m/>
    <m/>
    <m/>
  </r>
  <r>
    <n v="25"/>
    <x v="20"/>
    <x v="0"/>
    <x v="7"/>
    <x v="6"/>
    <m/>
    <m/>
    <m/>
    <m/>
  </r>
  <r>
    <n v="25"/>
    <x v="20"/>
    <x v="2"/>
    <x v="7"/>
    <x v="6"/>
    <m/>
    <m/>
    <m/>
    <m/>
  </r>
  <r>
    <n v="25"/>
    <x v="20"/>
    <x v="1"/>
    <x v="3"/>
    <x v="6"/>
    <m/>
    <m/>
    <m/>
    <m/>
  </r>
  <r>
    <n v="25"/>
    <x v="20"/>
    <x v="0"/>
    <x v="3"/>
    <x v="6"/>
    <m/>
    <m/>
    <m/>
    <m/>
  </r>
  <r>
    <n v="25"/>
    <x v="20"/>
    <x v="2"/>
    <x v="3"/>
    <x v="6"/>
    <m/>
    <m/>
    <m/>
    <m/>
  </r>
  <r>
    <n v="25"/>
    <x v="20"/>
    <x v="1"/>
    <x v="4"/>
    <x v="6"/>
    <m/>
    <m/>
    <m/>
    <m/>
  </r>
  <r>
    <n v="25"/>
    <x v="20"/>
    <x v="0"/>
    <x v="4"/>
    <x v="6"/>
    <m/>
    <m/>
    <m/>
    <m/>
  </r>
  <r>
    <n v="25"/>
    <x v="20"/>
    <x v="2"/>
    <x v="4"/>
    <x v="6"/>
    <m/>
    <m/>
    <m/>
    <m/>
  </r>
  <r>
    <n v="94"/>
    <x v="21"/>
    <x v="1"/>
    <x v="2"/>
    <x v="6"/>
    <m/>
    <m/>
    <m/>
    <m/>
  </r>
  <r>
    <n v="94"/>
    <x v="21"/>
    <x v="0"/>
    <x v="2"/>
    <x v="6"/>
    <m/>
    <m/>
    <m/>
    <m/>
  </r>
  <r>
    <n v="94"/>
    <x v="21"/>
    <x v="2"/>
    <x v="2"/>
    <x v="6"/>
    <m/>
    <m/>
    <m/>
    <m/>
  </r>
  <r>
    <n v="94"/>
    <x v="21"/>
    <x v="1"/>
    <x v="1"/>
    <x v="6"/>
    <m/>
    <m/>
    <m/>
    <m/>
  </r>
  <r>
    <n v="94"/>
    <x v="21"/>
    <x v="0"/>
    <x v="1"/>
    <x v="6"/>
    <m/>
    <m/>
    <m/>
    <m/>
  </r>
  <r>
    <n v="94"/>
    <x v="21"/>
    <x v="2"/>
    <x v="1"/>
    <x v="6"/>
    <m/>
    <m/>
    <m/>
    <m/>
  </r>
  <r>
    <n v="94"/>
    <x v="21"/>
    <x v="1"/>
    <x v="6"/>
    <x v="6"/>
    <m/>
    <m/>
    <m/>
    <m/>
  </r>
  <r>
    <n v="94"/>
    <x v="21"/>
    <x v="0"/>
    <x v="6"/>
    <x v="6"/>
    <m/>
    <m/>
    <m/>
    <m/>
  </r>
  <r>
    <n v="94"/>
    <x v="21"/>
    <x v="2"/>
    <x v="6"/>
    <x v="6"/>
    <m/>
    <m/>
    <m/>
    <m/>
  </r>
  <r>
    <n v="94"/>
    <x v="21"/>
    <x v="1"/>
    <x v="0"/>
    <x v="6"/>
    <m/>
    <m/>
    <m/>
    <m/>
  </r>
  <r>
    <n v="94"/>
    <x v="21"/>
    <x v="0"/>
    <x v="0"/>
    <x v="6"/>
    <m/>
    <m/>
    <m/>
    <m/>
  </r>
  <r>
    <n v="94"/>
    <x v="21"/>
    <x v="2"/>
    <x v="0"/>
    <x v="6"/>
    <m/>
    <m/>
    <m/>
    <m/>
  </r>
  <r>
    <n v="94"/>
    <x v="21"/>
    <x v="1"/>
    <x v="5"/>
    <x v="6"/>
    <m/>
    <m/>
    <m/>
    <m/>
  </r>
  <r>
    <n v="94"/>
    <x v="21"/>
    <x v="0"/>
    <x v="5"/>
    <x v="6"/>
    <m/>
    <m/>
    <m/>
    <m/>
  </r>
  <r>
    <n v="94"/>
    <x v="21"/>
    <x v="2"/>
    <x v="5"/>
    <x v="6"/>
    <m/>
    <m/>
    <m/>
    <m/>
  </r>
  <r>
    <n v="94"/>
    <x v="21"/>
    <x v="1"/>
    <x v="8"/>
    <x v="6"/>
    <m/>
    <m/>
    <m/>
    <m/>
  </r>
  <r>
    <n v="94"/>
    <x v="21"/>
    <x v="0"/>
    <x v="8"/>
    <x v="6"/>
    <m/>
    <m/>
    <m/>
    <m/>
  </r>
  <r>
    <n v="94"/>
    <x v="21"/>
    <x v="2"/>
    <x v="8"/>
    <x v="6"/>
    <m/>
    <m/>
    <m/>
    <m/>
  </r>
  <r>
    <n v="94"/>
    <x v="21"/>
    <x v="1"/>
    <x v="7"/>
    <x v="6"/>
    <m/>
    <m/>
    <m/>
    <m/>
  </r>
  <r>
    <n v="94"/>
    <x v="21"/>
    <x v="0"/>
    <x v="7"/>
    <x v="6"/>
    <m/>
    <m/>
    <m/>
    <m/>
  </r>
  <r>
    <n v="94"/>
    <x v="21"/>
    <x v="2"/>
    <x v="7"/>
    <x v="6"/>
    <m/>
    <m/>
    <m/>
    <m/>
  </r>
  <r>
    <n v="94"/>
    <x v="21"/>
    <x v="1"/>
    <x v="3"/>
    <x v="6"/>
    <m/>
    <m/>
    <m/>
    <m/>
  </r>
  <r>
    <n v="94"/>
    <x v="21"/>
    <x v="0"/>
    <x v="3"/>
    <x v="6"/>
    <m/>
    <m/>
    <m/>
    <m/>
  </r>
  <r>
    <n v="94"/>
    <x v="21"/>
    <x v="2"/>
    <x v="3"/>
    <x v="6"/>
    <m/>
    <m/>
    <m/>
    <m/>
  </r>
  <r>
    <n v="94"/>
    <x v="21"/>
    <x v="1"/>
    <x v="4"/>
    <x v="6"/>
    <m/>
    <m/>
    <m/>
    <m/>
  </r>
  <r>
    <n v="94"/>
    <x v="21"/>
    <x v="0"/>
    <x v="4"/>
    <x v="6"/>
    <m/>
    <m/>
    <m/>
    <m/>
  </r>
  <r>
    <n v="94"/>
    <x v="21"/>
    <x v="2"/>
    <x v="4"/>
    <x v="6"/>
    <m/>
    <m/>
    <m/>
    <m/>
  </r>
  <r>
    <n v="95"/>
    <x v="22"/>
    <x v="1"/>
    <x v="2"/>
    <x v="6"/>
    <m/>
    <m/>
    <m/>
    <m/>
  </r>
  <r>
    <n v="95"/>
    <x v="22"/>
    <x v="0"/>
    <x v="2"/>
    <x v="6"/>
    <m/>
    <m/>
    <m/>
    <m/>
  </r>
  <r>
    <n v="95"/>
    <x v="22"/>
    <x v="2"/>
    <x v="2"/>
    <x v="6"/>
    <m/>
    <m/>
    <m/>
    <m/>
  </r>
  <r>
    <n v="95"/>
    <x v="22"/>
    <x v="1"/>
    <x v="1"/>
    <x v="6"/>
    <m/>
    <m/>
    <m/>
    <m/>
  </r>
  <r>
    <n v="95"/>
    <x v="22"/>
    <x v="0"/>
    <x v="1"/>
    <x v="6"/>
    <m/>
    <m/>
    <m/>
    <m/>
  </r>
  <r>
    <n v="95"/>
    <x v="22"/>
    <x v="2"/>
    <x v="1"/>
    <x v="6"/>
    <m/>
    <m/>
    <m/>
    <m/>
  </r>
  <r>
    <n v="95"/>
    <x v="22"/>
    <x v="1"/>
    <x v="6"/>
    <x v="6"/>
    <m/>
    <m/>
    <m/>
    <m/>
  </r>
  <r>
    <n v="95"/>
    <x v="22"/>
    <x v="0"/>
    <x v="6"/>
    <x v="6"/>
    <m/>
    <m/>
    <m/>
    <m/>
  </r>
  <r>
    <n v="95"/>
    <x v="22"/>
    <x v="2"/>
    <x v="6"/>
    <x v="6"/>
    <m/>
    <m/>
    <m/>
    <m/>
  </r>
  <r>
    <n v="95"/>
    <x v="22"/>
    <x v="1"/>
    <x v="0"/>
    <x v="6"/>
    <m/>
    <m/>
    <m/>
    <m/>
  </r>
  <r>
    <n v="95"/>
    <x v="22"/>
    <x v="0"/>
    <x v="0"/>
    <x v="6"/>
    <m/>
    <m/>
    <m/>
    <m/>
  </r>
  <r>
    <n v="95"/>
    <x v="22"/>
    <x v="2"/>
    <x v="0"/>
    <x v="6"/>
    <m/>
    <m/>
    <m/>
    <m/>
  </r>
  <r>
    <n v="95"/>
    <x v="22"/>
    <x v="1"/>
    <x v="5"/>
    <x v="6"/>
    <m/>
    <m/>
    <m/>
    <m/>
  </r>
  <r>
    <n v="95"/>
    <x v="22"/>
    <x v="0"/>
    <x v="5"/>
    <x v="6"/>
    <m/>
    <m/>
    <m/>
    <m/>
  </r>
  <r>
    <n v="95"/>
    <x v="22"/>
    <x v="2"/>
    <x v="5"/>
    <x v="6"/>
    <m/>
    <m/>
    <m/>
    <m/>
  </r>
  <r>
    <n v="95"/>
    <x v="22"/>
    <x v="1"/>
    <x v="8"/>
    <x v="6"/>
    <m/>
    <m/>
    <m/>
    <m/>
  </r>
  <r>
    <n v="95"/>
    <x v="22"/>
    <x v="0"/>
    <x v="8"/>
    <x v="6"/>
    <m/>
    <m/>
    <m/>
    <m/>
  </r>
  <r>
    <n v="95"/>
    <x v="22"/>
    <x v="2"/>
    <x v="8"/>
    <x v="6"/>
    <m/>
    <m/>
    <m/>
    <m/>
  </r>
  <r>
    <n v="95"/>
    <x v="22"/>
    <x v="1"/>
    <x v="7"/>
    <x v="6"/>
    <m/>
    <m/>
    <m/>
    <m/>
  </r>
  <r>
    <n v="95"/>
    <x v="22"/>
    <x v="0"/>
    <x v="7"/>
    <x v="6"/>
    <m/>
    <m/>
    <m/>
    <m/>
  </r>
  <r>
    <n v="95"/>
    <x v="22"/>
    <x v="2"/>
    <x v="7"/>
    <x v="6"/>
    <m/>
    <m/>
    <m/>
    <m/>
  </r>
  <r>
    <n v="95"/>
    <x v="22"/>
    <x v="1"/>
    <x v="3"/>
    <x v="6"/>
    <m/>
    <m/>
    <m/>
    <m/>
  </r>
  <r>
    <n v="95"/>
    <x v="22"/>
    <x v="0"/>
    <x v="3"/>
    <x v="6"/>
    <m/>
    <m/>
    <m/>
    <m/>
  </r>
  <r>
    <n v="95"/>
    <x v="22"/>
    <x v="2"/>
    <x v="3"/>
    <x v="6"/>
    <m/>
    <m/>
    <m/>
    <m/>
  </r>
  <r>
    <n v="95"/>
    <x v="22"/>
    <x v="1"/>
    <x v="4"/>
    <x v="6"/>
    <m/>
    <m/>
    <m/>
    <m/>
  </r>
  <r>
    <n v="95"/>
    <x v="22"/>
    <x v="0"/>
    <x v="4"/>
    <x v="6"/>
    <m/>
    <m/>
    <m/>
    <m/>
  </r>
  <r>
    <n v="95"/>
    <x v="22"/>
    <x v="2"/>
    <x v="4"/>
    <x v="6"/>
    <m/>
    <m/>
    <m/>
    <m/>
  </r>
  <r>
    <n v="41"/>
    <x v="23"/>
    <x v="1"/>
    <x v="2"/>
    <x v="6"/>
    <m/>
    <m/>
    <m/>
    <m/>
  </r>
  <r>
    <n v="41"/>
    <x v="23"/>
    <x v="0"/>
    <x v="2"/>
    <x v="6"/>
    <m/>
    <m/>
    <m/>
    <m/>
  </r>
  <r>
    <n v="41"/>
    <x v="23"/>
    <x v="2"/>
    <x v="2"/>
    <x v="6"/>
    <m/>
    <m/>
    <m/>
    <m/>
  </r>
  <r>
    <n v="41"/>
    <x v="23"/>
    <x v="1"/>
    <x v="1"/>
    <x v="6"/>
    <m/>
    <m/>
    <m/>
    <m/>
  </r>
  <r>
    <n v="41"/>
    <x v="23"/>
    <x v="0"/>
    <x v="1"/>
    <x v="6"/>
    <m/>
    <m/>
    <m/>
    <m/>
  </r>
  <r>
    <n v="41"/>
    <x v="23"/>
    <x v="2"/>
    <x v="1"/>
    <x v="6"/>
    <m/>
    <m/>
    <m/>
    <m/>
  </r>
  <r>
    <n v="41"/>
    <x v="23"/>
    <x v="1"/>
    <x v="6"/>
    <x v="6"/>
    <m/>
    <m/>
    <m/>
    <m/>
  </r>
  <r>
    <n v="41"/>
    <x v="23"/>
    <x v="0"/>
    <x v="6"/>
    <x v="6"/>
    <m/>
    <m/>
    <m/>
    <m/>
  </r>
  <r>
    <n v="41"/>
    <x v="23"/>
    <x v="2"/>
    <x v="6"/>
    <x v="6"/>
    <m/>
    <m/>
    <m/>
    <m/>
  </r>
  <r>
    <n v="41"/>
    <x v="23"/>
    <x v="1"/>
    <x v="0"/>
    <x v="6"/>
    <m/>
    <m/>
    <m/>
    <m/>
  </r>
  <r>
    <n v="41"/>
    <x v="23"/>
    <x v="0"/>
    <x v="0"/>
    <x v="6"/>
    <m/>
    <m/>
    <m/>
    <m/>
  </r>
  <r>
    <n v="41"/>
    <x v="23"/>
    <x v="2"/>
    <x v="0"/>
    <x v="6"/>
    <m/>
    <m/>
    <m/>
    <m/>
  </r>
  <r>
    <n v="41"/>
    <x v="23"/>
    <x v="1"/>
    <x v="5"/>
    <x v="6"/>
    <m/>
    <m/>
    <m/>
    <m/>
  </r>
  <r>
    <n v="41"/>
    <x v="23"/>
    <x v="0"/>
    <x v="5"/>
    <x v="6"/>
    <m/>
    <m/>
    <m/>
    <m/>
  </r>
  <r>
    <n v="41"/>
    <x v="23"/>
    <x v="2"/>
    <x v="5"/>
    <x v="6"/>
    <m/>
    <m/>
    <m/>
    <m/>
  </r>
  <r>
    <n v="41"/>
    <x v="23"/>
    <x v="1"/>
    <x v="8"/>
    <x v="6"/>
    <m/>
    <m/>
    <m/>
    <m/>
  </r>
  <r>
    <n v="41"/>
    <x v="23"/>
    <x v="0"/>
    <x v="8"/>
    <x v="6"/>
    <m/>
    <m/>
    <m/>
    <m/>
  </r>
  <r>
    <n v="41"/>
    <x v="23"/>
    <x v="2"/>
    <x v="8"/>
    <x v="6"/>
    <m/>
    <m/>
    <m/>
    <m/>
  </r>
  <r>
    <n v="41"/>
    <x v="23"/>
    <x v="1"/>
    <x v="7"/>
    <x v="6"/>
    <m/>
    <m/>
    <m/>
    <m/>
  </r>
  <r>
    <n v="41"/>
    <x v="23"/>
    <x v="0"/>
    <x v="7"/>
    <x v="6"/>
    <m/>
    <m/>
    <m/>
    <m/>
  </r>
  <r>
    <n v="41"/>
    <x v="23"/>
    <x v="2"/>
    <x v="7"/>
    <x v="6"/>
    <m/>
    <m/>
    <m/>
    <m/>
  </r>
  <r>
    <n v="41"/>
    <x v="23"/>
    <x v="1"/>
    <x v="3"/>
    <x v="6"/>
    <m/>
    <m/>
    <m/>
    <m/>
  </r>
  <r>
    <n v="41"/>
    <x v="23"/>
    <x v="0"/>
    <x v="3"/>
    <x v="6"/>
    <m/>
    <m/>
    <m/>
    <m/>
  </r>
  <r>
    <n v="41"/>
    <x v="23"/>
    <x v="2"/>
    <x v="3"/>
    <x v="6"/>
    <m/>
    <m/>
    <m/>
    <m/>
  </r>
  <r>
    <n v="41"/>
    <x v="23"/>
    <x v="1"/>
    <x v="4"/>
    <x v="6"/>
    <m/>
    <m/>
    <m/>
    <m/>
  </r>
  <r>
    <n v="41"/>
    <x v="23"/>
    <x v="0"/>
    <x v="4"/>
    <x v="6"/>
    <m/>
    <m/>
    <m/>
    <m/>
  </r>
  <r>
    <n v="41"/>
    <x v="23"/>
    <x v="2"/>
    <x v="4"/>
    <x v="6"/>
    <m/>
    <m/>
    <m/>
    <m/>
  </r>
  <r>
    <n v="44"/>
    <x v="24"/>
    <x v="1"/>
    <x v="2"/>
    <x v="6"/>
    <m/>
    <m/>
    <m/>
    <m/>
  </r>
  <r>
    <n v="44"/>
    <x v="24"/>
    <x v="0"/>
    <x v="2"/>
    <x v="6"/>
    <m/>
    <m/>
    <m/>
    <m/>
  </r>
  <r>
    <n v="44"/>
    <x v="24"/>
    <x v="2"/>
    <x v="2"/>
    <x v="6"/>
    <m/>
    <m/>
    <m/>
    <m/>
  </r>
  <r>
    <n v="44"/>
    <x v="24"/>
    <x v="1"/>
    <x v="1"/>
    <x v="6"/>
    <m/>
    <m/>
    <m/>
    <m/>
  </r>
  <r>
    <n v="44"/>
    <x v="24"/>
    <x v="0"/>
    <x v="1"/>
    <x v="6"/>
    <m/>
    <m/>
    <m/>
    <m/>
  </r>
  <r>
    <n v="44"/>
    <x v="24"/>
    <x v="2"/>
    <x v="1"/>
    <x v="6"/>
    <m/>
    <m/>
    <m/>
    <m/>
  </r>
  <r>
    <n v="44"/>
    <x v="24"/>
    <x v="1"/>
    <x v="6"/>
    <x v="6"/>
    <m/>
    <m/>
    <m/>
    <m/>
  </r>
  <r>
    <n v="44"/>
    <x v="24"/>
    <x v="0"/>
    <x v="6"/>
    <x v="6"/>
    <m/>
    <m/>
    <m/>
    <m/>
  </r>
  <r>
    <n v="44"/>
    <x v="24"/>
    <x v="2"/>
    <x v="6"/>
    <x v="6"/>
    <m/>
    <m/>
    <m/>
    <m/>
  </r>
  <r>
    <n v="44"/>
    <x v="24"/>
    <x v="1"/>
    <x v="0"/>
    <x v="6"/>
    <m/>
    <m/>
    <m/>
    <m/>
  </r>
  <r>
    <n v="44"/>
    <x v="24"/>
    <x v="0"/>
    <x v="0"/>
    <x v="6"/>
    <m/>
    <m/>
    <m/>
    <m/>
  </r>
  <r>
    <n v="44"/>
    <x v="24"/>
    <x v="2"/>
    <x v="0"/>
    <x v="6"/>
    <m/>
    <m/>
    <m/>
    <m/>
  </r>
  <r>
    <n v="44"/>
    <x v="24"/>
    <x v="1"/>
    <x v="5"/>
    <x v="6"/>
    <m/>
    <m/>
    <m/>
    <m/>
  </r>
  <r>
    <n v="44"/>
    <x v="24"/>
    <x v="0"/>
    <x v="5"/>
    <x v="6"/>
    <m/>
    <m/>
    <m/>
    <m/>
  </r>
  <r>
    <n v="44"/>
    <x v="24"/>
    <x v="2"/>
    <x v="5"/>
    <x v="6"/>
    <m/>
    <m/>
    <m/>
    <m/>
  </r>
  <r>
    <n v="44"/>
    <x v="24"/>
    <x v="1"/>
    <x v="8"/>
    <x v="6"/>
    <m/>
    <m/>
    <m/>
    <m/>
  </r>
  <r>
    <n v="44"/>
    <x v="24"/>
    <x v="0"/>
    <x v="8"/>
    <x v="6"/>
    <m/>
    <m/>
    <m/>
    <m/>
  </r>
  <r>
    <n v="44"/>
    <x v="24"/>
    <x v="2"/>
    <x v="8"/>
    <x v="6"/>
    <m/>
    <m/>
    <m/>
    <m/>
  </r>
  <r>
    <n v="44"/>
    <x v="24"/>
    <x v="1"/>
    <x v="7"/>
    <x v="6"/>
    <m/>
    <m/>
    <m/>
    <m/>
  </r>
  <r>
    <n v="44"/>
    <x v="24"/>
    <x v="0"/>
    <x v="7"/>
    <x v="6"/>
    <m/>
    <m/>
    <m/>
    <m/>
  </r>
  <r>
    <n v="44"/>
    <x v="24"/>
    <x v="2"/>
    <x v="7"/>
    <x v="6"/>
    <m/>
    <m/>
    <m/>
    <m/>
  </r>
  <r>
    <n v="44"/>
    <x v="24"/>
    <x v="1"/>
    <x v="3"/>
    <x v="6"/>
    <m/>
    <m/>
    <m/>
    <m/>
  </r>
  <r>
    <n v="44"/>
    <x v="24"/>
    <x v="0"/>
    <x v="3"/>
    <x v="6"/>
    <m/>
    <m/>
    <m/>
    <m/>
  </r>
  <r>
    <n v="44"/>
    <x v="24"/>
    <x v="2"/>
    <x v="3"/>
    <x v="6"/>
    <m/>
    <m/>
    <m/>
    <m/>
  </r>
  <r>
    <n v="44"/>
    <x v="24"/>
    <x v="1"/>
    <x v="4"/>
    <x v="6"/>
    <m/>
    <m/>
    <m/>
    <m/>
  </r>
  <r>
    <n v="44"/>
    <x v="24"/>
    <x v="0"/>
    <x v="4"/>
    <x v="6"/>
    <m/>
    <m/>
    <m/>
    <m/>
  </r>
  <r>
    <n v="44"/>
    <x v="24"/>
    <x v="2"/>
    <x v="4"/>
    <x v="6"/>
    <m/>
    <m/>
    <m/>
    <m/>
  </r>
  <r>
    <n v="47"/>
    <x v="25"/>
    <x v="1"/>
    <x v="2"/>
    <x v="6"/>
    <m/>
    <m/>
    <m/>
    <m/>
  </r>
  <r>
    <n v="47"/>
    <x v="25"/>
    <x v="0"/>
    <x v="2"/>
    <x v="6"/>
    <m/>
    <m/>
    <m/>
    <m/>
  </r>
  <r>
    <n v="47"/>
    <x v="25"/>
    <x v="2"/>
    <x v="2"/>
    <x v="6"/>
    <m/>
    <m/>
    <m/>
    <m/>
  </r>
  <r>
    <n v="47"/>
    <x v="25"/>
    <x v="1"/>
    <x v="1"/>
    <x v="6"/>
    <m/>
    <m/>
    <m/>
    <m/>
  </r>
  <r>
    <n v="47"/>
    <x v="25"/>
    <x v="0"/>
    <x v="1"/>
    <x v="6"/>
    <m/>
    <m/>
    <m/>
    <m/>
  </r>
  <r>
    <n v="47"/>
    <x v="25"/>
    <x v="2"/>
    <x v="1"/>
    <x v="6"/>
    <m/>
    <m/>
    <m/>
    <m/>
  </r>
  <r>
    <n v="47"/>
    <x v="25"/>
    <x v="1"/>
    <x v="6"/>
    <x v="6"/>
    <m/>
    <m/>
    <m/>
    <m/>
  </r>
  <r>
    <n v="47"/>
    <x v="25"/>
    <x v="0"/>
    <x v="6"/>
    <x v="6"/>
    <m/>
    <m/>
    <m/>
    <m/>
  </r>
  <r>
    <n v="47"/>
    <x v="25"/>
    <x v="2"/>
    <x v="6"/>
    <x v="6"/>
    <m/>
    <m/>
    <m/>
    <m/>
  </r>
  <r>
    <n v="47"/>
    <x v="25"/>
    <x v="1"/>
    <x v="0"/>
    <x v="6"/>
    <m/>
    <m/>
    <m/>
    <m/>
  </r>
  <r>
    <n v="47"/>
    <x v="25"/>
    <x v="0"/>
    <x v="0"/>
    <x v="6"/>
    <m/>
    <m/>
    <m/>
    <m/>
  </r>
  <r>
    <n v="47"/>
    <x v="25"/>
    <x v="2"/>
    <x v="0"/>
    <x v="6"/>
    <m/>
    <m/>
    <m/>
    <m/>
  </r>
  <r>
    <n v="47"/>
    <x v="25"/>
    <x v="1"/>
    <x v="5"/>
    <x v="6"/>
    <m/>
    <m/>
    <m/>
    <m/>
  </r>
  <r>
    <n v="47"/>
    <x v="25"/>
    <x v="0"/>
    <x v="5"/>
    <x v="6"/>
    <m/>
    <m/>
    <m/>
    <m/>
  </r>
  <r>
    <n v="47"/>
    <x v="25"/>
    <x v="2"/>
    <x v="5"/>
    <x v="6"/>
    <m/>
    <m/>
    <m/>
    <m/>
  </r>
  <r>
    <n v="47"/>
    <x v="25"/>
    <x v="1"/>
    <x v="8"/>
    <x v="6"/>
    <m/>
    <m/>
    <m/>
    <m/>
  </r>
  <r>
    <n v="47"/>
    <x v="25"/>
    <x v="0"/>
    <x v="8"/>
    <x v="6"/>
    <m/>
    <m/>
    <m/>
    <m/>
  </r>
  <r>
    <n v="47"/>
    <x v="25"/>
    <x v="2"/>
    <x v="8"/>
    <x v="6"/>
    <m/>
    <m/>
    <m/>
    <m/>
  </r>
  <r>
    <n v="47"/>
    <x v="25"/>
    <x v="1"/>
    <x v="7"/>
    <x v="6"/>
    <m/>
    <m/>
    <m/>
    <m/>
  </r>
  <r>
    <n v="47"/>
    <x v="25"/>
    <x v="0"/>
    <x v="7"/>
    <x v="6"/>
    <m/>
    <m/>
    <m/>
    <m/>
  </r>
  <r>
    <n v="47"/>
    <x v="25"/>
    <x v="2"/>
    <x v="7"/>
    <x v="6"/>
    <m/>
    <m/>
    <m/>
    <m/>
  </r>
  <r>
    <n v="47"/>
    <x v="25"/>
    <x v="1"/>
    <x v="3"/>
    <x v="6"/>
    <m/>
    <m/>
    <m/>
    <m/>
  </r>
  <r>
    <n v="47"/>
    <x v="25"/>
    <x v="0"/>
    <x v="3"/>
    <x v="6"/>
    <m/>
    <m/>
    <m/>
    <m/>
  </r>
  <r>
    <n v="47"/>
    <x v="25"/>
    <x v="2"/>
    <x v="3"/>
    <x v="6"/>
    <m/>
    <m/>
    <m/>
    <m/>
  </r>
  <r>
    <n v="47"/>
    <x v="25"/>
    <x v="1"/>
    <x v="4"/>
    <x v="6"/>
    <m/>
    <m/>
    <m/>
    <m/>
  </r>
  <r>
    <n v="47"/>
    <x v="25"/>
    <x v="0"/>
    <x v="4"/>
    <x v="6"/>
    <m/>
    <m/>
    <m/>
    <m/>
  </r>
  <r>
    <n v="47"/>
    <x v="25"/>
    <x v="2"/>
    <x v="4"/>
    <x v="6"/>
    <m/>
    <m/>
    <m/>
    <m/>
  </r>
  <r>
    <n v="50"/>
    <x v="26"/>
    <x v="1"/>
    <x v="2"/>
    <x v="6"/>
    <m/>
    <m/>
    <m/>
    <m/>
  </r>
  <r>
    <n v="50"/>
    <x v="26"/>
    <x v="0"/>
    <x v="2"/>
    <x v="6"/>
    <m/>
    <m/>
    <m/>
    <m/>
  </r>
  <r>
    <n v="50"/>
    <x v="26"/>
    <x v="2"/>
    <x v="2"/>
    <x v="6"/>
    <m/>
    <m/>
    <m/>
    <m/>
  </r>
  <r>
    <n v="50"/>
    <x v="26"/>
    <x v="1"/>
    <x v="1"/>
    <x v="6"/>
    <m/>
    <m/>
    <m/>
    <m/>
  </r>
  <r>
    <n v="50"/>
    <x v="26"/>
    <x v="0"/>
    <x v="1"/>
    <x v="6"/>
    <m/>
    <m/>
    <m/>
    <m/>
  </r>
  <r>
    <n v="50"/>
    <x v="26"/>
    <x v="2"/>
    <x v="1"/>
    <x v="6"/>
    <m/>
    <m/>
    <m/>
    <m/>
  </r>
  <r>
    <n v="50"/>
    <x v="26"/>
    <x v="1"/>
    <x v="6"/>
    <x v="6"/>
    <m/>
    <m/>
    <m/>
    <m/>
  </r>
  <r>
    <n v="50"/>
    <x v="26"/>
    <x v="0"/>
    <x v="6"/>
    <x v="6"/>
    <m/>
    <m/>
    <m/>
    <m/>
  </r>
  <r>
    <n v="50"/>
    <x v="26"/>
    <x v="2"/>
    <x v="6"/>
    <x v="6"/>
    <m/>
    <m/>
    <m/>
    <m/>
  </r>
  <r>
    <n v="50"/>
    <x v="26"/>
    <x v="1"/>
    <x v="0"/>
    <x v="6"/>
    <m/>
    <m/>
    <m/>
    <m/>
  </r>
  <r>
    <n v="50"/>
    <x v="26"/>
    <x v="0"/>
    <x v="0"/>
    <x v="6"/>
    <m/>
    <m/>
    <m/>
    <m/>
  </r>
  <r>
    <n v="50"/>
    <x v="26"/>
    <x v="2"/>
    <x v="0"/>
    <x v="6"/>
    <m/>
    <m/>
    <m/>
    <m/>
  </r>
  <r>
    <n v="50"/>
    <x v="26"/>
    <x v="1"/>
    <x v="5"/>
    <x v="6"/>
    <m/>
    <m/>
    <m/>
    <m/>
  </r>
  <r>
    <n v="50"/>
    <x v="26"/>
    <x v="0"/>
    <x v="5"/>
    <x v="6"/>
    <m/>
    <m/>
    <m/>
    <m/>
  </r>
  <r>
    <n v="50"/>
    <x v="26"/>
    <x v="2"/>
    <x v="5"/>
    <x v="6"/>
    <m/>
    <m/>
    <m/>
    <m/>
  </r>
  <r>
    <n v="50"/>
    <x v="26"/>
    <x v="1"/>
    <x v="8"/>
    <x v="6"/>
    <m/>
    <m/>
    <m/>
    <m/>
  </r>
  <r>
    <n v="50"/>
    <x v="26"/>
    <x v="0"/>
    <x v="8"/>
    <x v="6"/>
    <m/>
    <m/>
    <m/>
    <m/>
  </r>
  <r>
    <n v="50"/>
    <x v="26"/>
    <x v="2"/>
    <x v="8"/>
    <x v="6"/>
    <m/>
    <m/>
    <m/>
    <m/>
  </r>
  <r>
    <n v="50"/>
    <x v="26"/>
    <x v="1"/>
    <x v="7"/>
    <x v="6"/>
    <m/>
    <m/>
    <m/>
    <m/>
  </r>
  <r>
    <n v="50"/>
    <x v="26"/>
    <x v="0"/>
    <x v="7"/>
    <x v="6"/>
    <m/>
    <m/>
    <m/>
    <m/>
  </r>
  <r>
    <n v="50"/>
    <x v="26"/>
    <x v="2"/>
    <x v="7"/>
    <x v="6"/>
    <m/>
    <m/>
    <m/>
    <m/>
  </r>
  <r>
    <n v="50"/>
    <x v="26"/>
    <x v="1"/>
    <x v="3"/>
    <x v="6"/>
    <m/>
    <m/>
    <m/>
    <m/>
  </r>
  <r>
    <n v="50"/>
    <x v="26"/>
    <x v="0"/>
    <x v="3"/>
    <x v="6"/>
    <m/>
    <m/>
    <m/>
    <m/>
  </r>
  <r>
    <n v="50"/>
    <x v="26"/>
    <x v="2"/>
    <x v="3"/>
    <x v="6"/>
    <m/>
    <m/>
    <m/>
    <m/>
  </r>
  <r>
    <n v="50"/>
    <x v="26"/>
    <x v="1"/>
    <x v="4"/>
    <x v="6"/>
    <m/>
    <m/>
    <m/>
    <m/>
  </r>
  <r>
    <n v="50"/>
    <x v="26"/>
    <x v="0"/>
    <x v="4"/>
    <x v="6"/>
    <m/>
    <m/>
    <m/>
    <m/>
  </r>
  <r>
    <n v="50"/>
    <x v="26"/>
    <x v="2"/>
    <x v="4"/>
    <x v="6"/>
    <m/>
    <m/>
    <m/>
    <m/>
  </r>
  <r>
    <n v="52"/>
    <x v="27"/>
    <x v="1"/>
    <x v="2"/>
    <x v="6"/>
    <m/>
    <m/>
    <m/>
    <m/>
  </r>
  <r>
    <n v="52"/>
    <x v="27"/>
    <x v="0"/>
    <x v="2"/>
    <x v="6"/>
    <m/>
    <m/>
    <m/>
    <m/>
  </r>
  <r>
    <n v="52"/>
    <x v="27"/>
    <x v="2"/>
    <x v="2"/>
    <x v="6"/>
    <m/>
    <m/>
    <m/>
    <m/>
  </r>
  <r>
    <n v="52"/>
    <x v="27"/>
    <x v="1"/>
    <x v="1"/>
    <x v="6"/>
    <m/>
    <m/>
    <m/>
    <m/>
  </r>
  <r>
    <n v="52"/>
    <x v="27"/>
    <x v="0"/>
    <x v="1"/>
    <x v="6"/>
    <m/>
    <m/>
    <m/>
    <m/>
  </r>
  <r>
    <n v="52"/>
    <x v="27"/>
    <x v="2"/>
    <x v="1"/>
    <x v="6"/>
    <m/>
    <m/>
    <m/>
    <m/>
  </r>
  <r>
    <n v="52"/>
    <x v="27"/>
    <x v="1"/>
    <x v="6"/>
    <x v="6"/>
    <m/>
    <m/>
    <m/>
    <m/>
  </r>
  <r>
    <n v="52"/>
    <x v="27"/>
    <x v="0"/>
    <x v="6"/>
    <x v="6"/>
    <m/>
    <m/>
    <m/>
    <m/>
  </r>
  <r>
    <n v="52"/>
    <x v="27"/>
    <x v="2"/>
    <x v="6"/>
    <x v="6"/>
    <m/>
    <m/>
    <m/>
    <m/>
  </r>
  <r>
    <n v="52"/>
    <x v="27"/>
    <x v="1"/>
    <x v="0"/>
    <x v="6"/>
    <m/>
    <m/>
    <m/>
    <m/>
  </r>
  <r>
    <n v="52"/>
    <x v="27"/>
    <x v="0"/>
    <x v="0"/>
    <x v="6"/>
    <m/>
    <m/>
    <m/>
    <m/>
  </r>
  <r>
    <n v="52"/>
    <x v="27"/>
    <x v="2"/>
    <x v="0"/>
    <x v="6"/>
    <m/>
    <m/>
    <m/>
    <m/>
  </r>
  <r>
    <n v="52"/>
    <x v="27"/>
    <x v="1"/>
    <x v="5"/>
    <x v="6"/>
    <m/>
    <m/>
    <m/>
    <m/>
  </r>
  <r>
    <n v="52"/>
    <x v="27"/>
    <x v="0"/>
    <x v="5"/>
    <x v="6"/>
    <m/>
    <m/>
    <m/>
    <m/>
  </r>
  <r>
    <n v="52"/>
    <x v="27"/>
    <x v="2"/>
    <x v="5"/>
    <x v="6"/>
    <m/>
    <m/>
    <m/>
    <m/>
  </r>
  <r>
    <n v="52"/>
    <x v="27"/>
    <x v="1"/>
    <x v="8"/>
    <x v="6"/>
    <m/>
    <m/>
    <m/>
    <m/>
  </r>
  <r>
    <n v="52"/>
    <x v="27"/>
    <x v="0"/>
    <x v="8"/>
    <x v="6"/>
    <m/>
    <m/>
    <m/>
    <m/>
  </r>
  <r>
    <n v="52"/>
    <x v="27"/>
    <x v="2"/>
    <x v="8"/>
    <x v="6"/>
    <m/>
    <m/>
    <m/>
    <m/>
  </r>
  <r>
    <n v="52"/>
    <x v="27"/>
    <x v="1"/>
    <x v="7"/>
    <x v="6"/>
    <m/>
    <m/>
    <m/>
    <m/>
  </r>
  <r>
    <n v="52"/>
    <x v="27"/>
    <x v="0"/>
    <x v="7"/>
    <x v="6"/>
    <m/>
    <m/>
    <m/>
    <m/>
  </r>
  <r>
    <n v="52"/>
    <x v="27"/>
    <x v="2"/>
    <x v="7"/>
    <x v="6"/>
    <m/>
    <m/>
    <m/>
    <m/>
  </r>
  <r>
    <n v="52"/>
    <x v="27"/>
    <x v="1"/>
    <x v="3"/>
    <x v="6"/>
    <m/>
    <m/>
    <m/>
    <m/>
  </r>
  <r>
    <n v="52"/>
    <x v="27"/>
    <x v="0"/>
    <x v="3"/>
    <x v="6"/>
    <m/>
    <m/>
    <m/>
    <m/>
  </r>
  <r>
    <n v="52"/>
    <x v="27"/>
    <x v="2"/>
    <x v="3"/>
    <x v="6"/>
    <m/>
    <m/>
    <m/>
    <m/>
  </r>
  <r>
    <n v="52"/>
    <x v="27"/>
    <x v="1"/>
    <x v="4"/>
    <x v="6"/>
    <m/>
    <m/>
    <m/>
    <m/>
  </r>
  <r>
    <n v="52"/>
    <x v="27"/>
    <x v="0"/>
    <x v="4"/>
    <x v="6"/>
    <m/>
    <m/>
    <m/>
    <m/>
  </r>
  <r>
    <n v="52"/>
    <x v="27"/>
    <x v="2"/>
    <x v="4"/>
    <x v="6"/>
    <m/>
    <m/>
    <m/>
    <m/>
  </r>
  <r>
    <n v="54"/>
    <x v="28"/>
    <x v="1"/>
    <x v="2"/>
    <x v="6"/>
    <m/>
    <m/>
    <m/>
    <m/>
  </r>
  <r>
    <n v="54"/>
    <x v="28"/>
    <x v="0"/>
    <x v="2"/>
    <x v="6"/>
    <m/>
    <m/>
    <m/>
    <m/>
  </r>
  <r>
    <n v="54"/>
    <x v="28"/>
    <x v="2"/>
    <x v="2"/>
    <x v="6"/>
    <m/>
    <m/>
    <m/>
    <m/>
  </r>
  <r>
    <n v="54"/>
    <x v="28"/>
    <x v="1"/>
    <x v="1"/>
    <x v="6"/>
    <m/>
    <m/>
    <m/>
    <m/>
  </r>
  <r>
    <n v="54"/>
    <x v="28"/>
    <x v="0"/>
    <x v="1"/>
    <x v="6"/>
    <m/>
    <m/>
    <m/>
    <m/>
  </r>
  <r>
    <n v="54"/>
    <x v="28"/>
    <x v="2"/>
    <x v="1"/>
    <x v="6"/>
    <m/>
    <m/>
    <m/>
    <m/>
  </r>
  <r>
    <n v="54"/>
    <x v="28"/>
    <x v="1"/>
    <x v="6"/>
    <x v="6"/>
    <m/>
    <m/>
    <m/>
    <m/>
  </r>
  <r>
    <n v="54"/>
    <x v="28"/>
    <x v="0"/>
    <x v="6"/>
    <x v="6"/>
    <m/>
    <m/>
    <m/>
    <m/>
  </r>
  <r>
    <n v="54"/>
    <x v="28"/>
    <x v="2"/>
    <x v="6"/>
    <x v="6"/>
    <m/>
    <m/>
    <m/>
    <m/>
  </r>
  <r>
    <n v="54"/>
    <x v="28"/>
    <x v="1"/>
    <x v="0"/>
    <x v="6"/>
    <m/>
    <m/>
    <m/>
    <m/>
  </r>
  <r>
    <n v="54"/>
    <x v="28"/>
    <x v="0"/>
    <x v="0"/>
    <x v="6"/>
    <m/>
    <m/>
    <m/>
    <m/>
  </r>
  <r>
    <n v="54"/>
    <x v="28"/>
    <x v="2"/>
    <x v="0"/>
    <x v="6"/>
    <m/>
    <m/>
    <m/>
    <m/>
  </r>
  <r>
    <n v="54"/>
    <x v="28"/>
    <x v="1"/>
    <x v="5"/>
    <x v="6"/>
    <m/>
    <m/>
    <m/>
    <m/>
  </r>
  <r>
    <n v="54"/>
    <x v="28"/>
    <x v="0"/>
    <x v="5"/>
    <x v="6"/>
    <m/>
    <m/>
    <m/>
    <m/>
  </r>
  <r>
    <n v="54"/>
    <x v="28"/>
    <x v="2"/>
    <x v="5"/>
    <x v="6"/>
    <m/>
    <m/>
    <m/>
    <m/>
  </r>
  <r>
    <n v="54"/>
    <x v="28"/>
    <x v="1"/>
    <x v="8"/>
    <x v="6"/>
    <m/>
    <m/>
    <m/>
    <m/>
  </r>
  <r>
    <n v="54"/>
    <x v="28"/>
    <x v="0"/>
    <x v="8"/>
    <x v="6"/>
    <m/>
    <m/>
    <m/>
    <m/>
  </r>
  <r>
    <n v="54"/>
    <x v="28"/>
    <x v="2"/>
    <x v="8"/>
    <x v="6"/>
    <m/>
    <m/>
    <m/>
    <m/>
  </r>
  <r>
    <n v="54"/>
    <x v="28"/>
    <x v="1"/>
    <x v="7"/>
    <x v="6"/>
    <m/>
    <m/>
    <m/>
    <m/>
  </r>
  <r>
    <n v="54"/>
    <x v="28"/>
    <x v="0"/>
    <x v="7"/>
    <x v="6"/>
    <m/>
    <m/>
    <m/>
    <m/>
  </r>
  <r>
    <n v="54"/>
    <x v="28"/>
    <x v="2"/>
    <x v="7"/>
    <x v="6"/>
    <m/>
    <m/>
    <m/>
    <m/>
  </r>
  <r>
    <n v="54"/>
    <x v="28"/>
    <x v="1"/>
    <x v="3"/>
    <x v="6"/>
    <m/>
    <m/>
    <m/>
    <m/>
  </r>
  <r>
    <n v="54"/>
    <x v="28"/>
    <x v="0"/>
    <x v="3"/>
    <x v="6"/>
    <m/>
    <m/>
    <m/>
    <m/>
  </r>
  <r>
    <n v="54"/>
    <x v="28"/>
    <x v="2"/>
    <x v="3"/>
    <x v="6"/>
    <m/>
    <m/>
    <m/>
    <m/>
  </r>
  <r>
    <n v="54"/>
    <x v="28"/>
    <x v="1"/>
    <x v="4"/>
    <x v="6"/>
    <m/>
    <m/>
    <m/>
    <m/>
  </r>
  <r>
    <n v="54"/>
    <x v="28"/>
    <x v="0"/>
    <x v="4"/>
    <x v="6"/>
    <m/>
    <m/>
    <m/>
    <m/>
  </r>
  <r>
    <n v="54"/>
    <x v="28"/>
    <x v="2"/>
    <x v="4"/>
    <x v="6"/>
    <m/>
    <m/>
    <m/>
    <m/>
  </r>
  <r>
    <n v="86"/>
    <x v="29"/>
    <x v="1"/>
    <x v="2"/>
    <x v="6"/>
    <m/>
    <m/>
    <m/>
    <m/>
  </r>
  <r>
    <n v="86"/>
    <x v="29"/>
    <x v="0"/>
    <x v="2"/>
    <x v="6"/>
    <m/>
    <m/>
    <m/>
    <m/>
  </r>
  <r>
    <n v="86"/>
    <x v="29"/>
    <x v="2"/>
    <x v="2"/>
    <x v="6"/>
    <m/>
    <m/>
    <m/>
    <m/>
  </r>
  <r>
    <n v="86"/>
    <x v="29"/>
    <x v="1"/>
    <x v="1"/>
    <x v="6"/>
    <m/>
    <m/>
    <m/>
    <m/>
  </r>
  <r>
    <n v="86"/>
    <x v="29"/>
    <x v="0"/>
    <x v="1"/>
    <x v="6"/>
    <m/>
    <m/>
    <m/>
    <m/>
  </r>
  <r>
    <n v="86"/>
    <x v="29"/>
    <x v="2"/>
    <x v="1"/>
    <x v="6"/>
    <m/>
    <m/>
    <m/>
    <m/>
  </r>
  <r>
    <n v="86"/>
    <x v="29"/>
    <x v="1"/>
    <x v="6"/>
    <x v="6"/>
    <m/>
    <m/>
    <m/>
    <m/>
  </r>
  <r>
    <n v="86"/>
    <x v="29"/>
    <x v="0"/>
    <x v="6"/>
    <x v="6"/>
    <m/>
    <m/>
    <m/>
    <m/>
  </r>
  <r>
    <n v="86"/>
    <x v="29"/>
    <x v="2"/>
    <x v="6"/>
    <x v="6"/>
    <m/>
    <m/>
    <m/>
    <m/>
  </r>
  <r>
    <n v="86"/>
    <x v="29"/>
    <x v="1"/>
    <x v="0"/>
    <x v="6"/>
    <m/>
    <m/>
    <m/>
    <m/>
  </r>
  <r>
    <n v="86"/>
    <x v="29"/>
    <x v="0"/>
    <x v="0"/>
    <x v="6"/>
    <m/>
    <m/>
    <m/>
    <m/>
  </r>
  <r>
    <n v="86"/>
    <x v="29"/>
    <x v="2"/>
    <x v="0"/>
    <x v="6"/>
    <m/>
    <m/>
    <m/>
    <m/>
  </r>
  <r>
    <n v="86"/>
    <x v="29"/>
    <x v="1"/>
    <x v="5"/>
    <x v="6"/>
    <m/>
    <m/>
    <m/>
    <m/>
  </r>
  <r>
    <n v="86"/>
    <x v="29"/>
    <x v="0"/>
    <x v="5"/>
    <x v="6"/>
    <m/>
    <m/>
    <m/>
    <m/>
  </r>
  <r>
    <n v="86"/>
    <x v="29"/>
    <x v="2"/>
    <x v="5"/>
    <x v="6"/>
    <m/>
    <m/>
    <m/>
    <m/>
  </r>
  <r>
    <n v="86"/>
    <x v="29"/>
    <x v="1"/>
    <x v="8"/>
    <x v="6"/>
    <m/>
    <m/>
    <m/>
    <m/>
  </r>
  <r>
    <n v="86"/>
    <x v="29"/>
    <x v="0"/>
    <x v="8"/>
    <x v="6"/>
    <m/>
    <m/>
    <m/>
    <m/>
  </r>
  <r>
    <n v="86"/>
    <x v="29"/>
    <x v="2"/>
    <x v="8"/>
    <x v="6"/>
    <m/>
    <m/>
    <m/>
    <m/>
  </r>
  <r>
    <n v="86"/>
    <x v="29"/>
    <x v="1"/>
    <x v="7"/>
    <x v="6"/>
    <m/>
    <m/>
    <m/>
    <m/>
  </r>
  <r>
    <n v="86"/>
    <x v="29"/>
    <x v="0"/>
    <x v="7"/>
    <x v="6"/>
    <m/>
    <m/>
    <m/>
    <m/>
  </r>
  <r>
    <n v="86"/>
    <x v="29"/>
    <x v="2"/>
    <x v="7"/>
    <x v="6"/>
    <m/>
    <m/>
    <m/>
    <m/>
  </r>
  <r>
    <n v="86"/>
    <x v="29"/>
    <x v="1"/>
    <x v="3"/>
    <x v="6"/>
    <m/>
    <m/>
    <m/>
    <m/>
  </r>
  <r>
    <n v="86"/>
    <x v="29"/>
    <x v="0"/>
    <x v="3"/>
    <x v="6"/>
    <m/>
    <m/>
    <m/>
    <m/>
  </r>
  <r>
    <n v="86"/>
    <x v="29"/>
    <x v="2"/>
    <x v="3"/>
    <x v="6"/>
    <m/>
    <m/>
    <m/>
    <m/>
  </r>
  <r>
    <n v="86"/>
    <x v="29"/>
    <x v="1"/>
    <x v="4"/>
    <x v="6"/>
    <m/>
    <m/>
    <m/>
    <m/>
  </r>
  <r>
    <n v="86"/>
    <x v="29"/>
    <x v="0"/>
    <x v="4"/>
    <x v="6"/>
    <m/>
    <m/>
    <m/>
    <m/>
  </r>
  <r>
    <n v="86"/>
    <x v="29"/>
    <x v="2"/>
    <x v="4"/>
    <x v="6"/>
    <m/>
    <m/>
    <m/>
    <m/>
  </r>
  <r>
    <n v="63"/>
    <x v="30"/>
    <x v="1"/>
    <x v="2"/>
    <x v="6"/>
    <m/>
    <m/>
    <m/>
    <m/>
  </r>
  <r>
    <n v="63"/>
    <x v="30"/>
    <x v="0"/>
    <x v="2"/>
    <x v="6"/>
    <m/>
    <m/>
    <m/>
    <m/>
  </r>
  <r>
    <n v="63"/>
    <x v="30"/>
    <x v="2"/>
    <x v="2"/>
    <x v="6"/>
    <m/>
    <m/>
    <m/>
    <m/>
  </r>
  <r>
    <n v="63"/>
    <x v="30"/>
    <x v="1"/>
    <x v="1"/>
    <x v="6"/>
    <m/>
    <m/>
    <m/>
    <m/>
  </r>
  <r>
    <n v="63"/>
    <x v="30"/>
    <x v="0"/>
    <x v="1"/>
    <x v="6"/>
    <m/>
    <m/>
    <m/>
    <m/>
  </r>
  <r>
    <n v="63"/>
    <x v="30"/>
    <x v="2"/>
    <x v="1"/>
    <x v="6"/>
    <m/>
    <m/>
    <m/>
    <m/>
  </r>
  <r>
    <n v="63"/>
    <x v="30"/>
    <x v="1"/>
    <x v="6"/>
    <x v="6"/>
    <m/>
    <m/>
    <m/>
    <m/>
  </r>
  <r>
    <n v="63"/>
    <x v="30"/>
    <x v="0"/>
    <x v="6"/>
    <x v="6"/>
    <m/>
    <m/>
    <m/>
    <m/>
  </r>
  <r>
    <n v="63"/>
    <x v="30"/>
    <x v="2"/>
    <x v="6"/>
    <x v="6"/>
    <m/>
    <m/>
    <m/>
    <m/>
  </r>
  <r>
    <n v="63"/>
    <x v="30"/>
    <x v="1"/>
    <x v="0"/>
    <x v="6"/>
    <m/>
    <m/>
    <m/>
    <m/>
  </r>
  <r>
    <n v="63"/>
    <x v="30"/>
    <x v="0"/>
    <x v="0"/>
    <x v="6"/>
    <m/>
    <m/>
    <m/>
    <m/>
  </r>
  <r>
    <n v="63"/>
    <x v="30"/>
    <x v="2"/>
    <x v="0"/>
    <x v="6"/>
    <m/>
    <m/>
    <m/>
    <m/>
  </r>
  <r>
    <n v="63"/>
    <x v="30"/>
    <x v="1"/>
    <x v="5"/>
    <x v="6"/>
    <m/>
    <m/>
    <m/>
    <m/>
  </r>
  <r>
    <n v="63"/>
    <x v="30"/>
    <x v="0"/>
    <x v="5"/>
    <x v="6"/>
    <m/>
    <m/>
    <m/>
    <m/>
  </r>
  <r>
    <n v="63"/>
    <x v="30"/>
    <x v="2"/>
    <x v="5"/>
    <x v="6"/>
    <m/>
    <m/>
    <m/>
    <m/>
  </r>
  <r>
    <n v="63"/>
    <x v="30"/>
    <x v="1"/>
    <x v="8"/>
    <x v="6"/>
    <m/>
    <m/>
    <m/>
    <m/>
  </r>
  <r>
    <n v="63"/>
    <x v="30"/>
    <x v="0"/>
    <x v="8"/>
    <x v="6"/>
    <m/>
    <m/>
    <m/>
    <m/>
  </r>
  <r>
    <n v="63"/>
    <x v="30"/>
    <x v="2"/>
    <x v="8"/>
    <x v="6"/>
    <m/>
    <m/>
    <m/>
    <m/>
  </r>
  <r>
    <n v="63"/>
    <x v="30"/>
    <x v="1"/>
    <x v="7"/>
    <x v="6"/>
    <m/>
    <m/>
    <m/>
    <m/>
  </r>
  <r>
    <n v="63"/>
    <x v="30"/>
    <x v="0"/>
    <x v="7"/>
    <x v="6"/>
    <m/>
    <m/>
    <m/>
    <m/>
  </r>
  <r>
    <n v="63"/>
    <x v="30"/>
    <x v="2"/>
    <x v="7"/>
    <x v="6"/>
    <m/>
    <m/>
    <m/>
    <m/>
  </r>
  <r>
    <n v="63"/>
    <x v="30"/>
    <x v="1"/>
    <x v="3"/>
    <x v="6"/>
    <m/>
    <m/>
    <m/>
    <m/>
  </r>
  <r>
    <n v="63"/>
    <x v="30"/>
    <x v="0"/>
    <x v="3"/>
    <x v="6"/>
    <m/>
    <m/>
    <m/>
    <m/>
  </r>
  <r>
    <n v="63"/>
    <x v="30"/>
    <x v="2"/>
    <x v="3"/>
    <x v="6"/>
    <m/>
    <m/>
    <m/>
    <m/>
  </r>
  <r>
    <n v="63"/>
    <x v="30"/>
    <x v="1"/>
    <x v="4"/>
    <x v="6"/>
    <m/>
    <m/>
    <m/>
    <m/>
  </r>
  <r>
    <n v="63"/>
    <x v="30"/>
    <x v="0"/>
    <x v="4"/>
    <x v="6"/>
    <m/>
    <m/>
    <m/>
    <m/>
  </r>
  <r>
    <n v="63"/>
    <x v="30"/>
    <x v="2"/>
    <x v="4"/>
    <x v="6"/>
    <m/>
    <m/>
    <m/>
    <m/>
  </r>
  <r>
    <n v="66"/>
    <x v="31"/>
    <x v="1"/>
    <x v="2"/>
    <x v="6"/>
    <m/>
    <m/>
    <m/>
    <m/>
  </r>
  <r>
    <n v="66"/>
    <x v="31"/>
    <x v="0"/>
    <x v="2"/>
    <x v="6"/>
    <m/>
    <m/>
    <m/>
    <m/>
  </r>
  <r>
    <n v="66"/>
    <x v="31"/>
    <x v="2"/>
    <x v="2"/>
    <x v="6"/>
    <m/>
    <m/>
    <m/>
    <m/>
  </r>
  <r>
    <n v="66"/>
    <x v="31"/>
    <x v="1"/>
    <x v="1"/>
    <x v="6"/>
    <m/>
    <m/>
    <m/>
    <m/>
  </r>
  <r>
    <n v="66"/>
    <x v="31"/>
    <x v="0"/>
    <x v="1"/>
    <x v="6"/>
    <m/>
    <m/>
    <m/>
    <m/>
  </r>
  <r>
    <n v="66"/>
    <x v="31"/>
    <x v="2"/>
    <x v="1"/>
    <x v="6"/>
    <m/>
    <m/>
    <m/>
    <m/>
  </r>
  <r>
    <n v="66"/>
    <x v="31"/>
    <x v="1"/>
    <x v="6"/>
    <x v="6"/>
    <m/>
    <m/>
    <m/>
    <m/>
  </r>
  <r>
    <n v="66"/>
    <x v="31"/>
    <x v="0"/>
    <x v="6"/>
    <x v="6"/>
    <m/>
    <m/>
    <m/>
    <m/>
  </r>
  <r>
    <n v="66"/>
    <x v="31"/>
    <x v="2"/>
    <x v="6"/>
    <x v="6"/>
    <m/>
    <m/>
    <m/>
    <m/>
  </r>
  <r>
    <n v="66"/>
    <x v="31"/>
    <x v="1"/>
    <x v="0"/>
    <x v="6"/>
    <m/>
    <m/>
    <m/>
    <m/>
  </r>
  <r>
    <n v="66"/>
    <x v="31"/>
    <x v="0"/>
    <x v="0"/>
    <x v="6"/>
    <m/>
    <m/>
    <m/>
    <m/>
  </r>
  <r>
    <n v="66"/>
    <x v="31"/>
    <x v="2"/>
    <x v="0"/>
    <x v="6"/>
    <m/>
    <m/>
    <m/>
    <m/>
  </r>
  <r>
    <n v="66"/>
    <x v="31"/>
    <x v="1"/>
    <x v="5"/>
    <x v="6"/>
    <m/>
    <m/>
    <m/>
    <m/>
  </r>
  <r>
    <n v="66"/>
    <x v="31"/>
    <x v="0"/>
    <x v="5"/>
    <x v="6"/>
    <m/>
    <m/>
    <m/>
    <m/>
  </r>
  <r>
    <n v="66"/>
    <x v="31"/>
    <x v="2"/>
    <x v="5"/>
    <x v="6"/>
    <m/>
    <m/>
    <m/>
    <m/>
  </r>
  <r>
    <n v="66"/>
    <x v="31"/>
    <x v="1"/>
    <x v="8"/>
    <x v="6"/>
    <m/>
    <m/>
    <m/>
    <m/>
  </r>
  <r>
    <n v="66"/>
    <x v="31"/>
    <x v="0"/>
    <x v="8"/>
    <x v="6"/>
    <m/>
    <m/>
    <m/>
    <m/>
  </r>
  <r>
    <n v="66"/>
    <x v="31"/>
    <x v="2"/>
    <x v="8"/>
    <x v="6"/>
    <m/>
    <m/>
    <m/>
    <m/>
  </r>
  <r>
    <n v="66"/>
    <x v="31"/>
    <x v="1"/>
    <x v="7"/>
    <x v="6"/>
    <m/>
    <m/>
    <m/>
    <m/>
  </r>
  <r>
    <n v="66"/>
    <x v="31"/>
    <x v="0"/>
    <x v="7"/>
    <x v="6"/>
    <m/>
    <m/>
    <m/>
    <m/>
  </r>
  <r>
    <n v="66"/>
    <x v="31"/>
    <x v="2"/>
    <x v="7"/>
    <x v="6"/>
    <m/>
    <m/>
    <m/>
    <m/>
  </r>
  <r>
    <n v="66"/>
    <x v="31"/>
    <x v="1"/>
    <x v="3"/>
    <x v="6"/>
    <m/>
    <m/>
    <m/>
    <m/>
  </r>
  <r>
    <n v="66"/>
    <x v="31"/>
    <x v="0"/>
    <x v="3"/>
    <x v="6"/>
    <m/>
    <m/>
    <m/>
    <m/>
  </r>
  <r>
    <n v="66"/>
    <x v="31"/>
    <x v="2"/>
    <x v="3"/>
    <x v="6"/>
    <m/>
    <m/>
    <m/>
    <m/>
  </r>
  <r>
    <n v="66"/>
    <x v="31"/>
    <x v="1"/>
    <x v="4"/>
    <x v="6"/>
    <m/>
    <m/>
    <m/>
    <m/>
  </r>
  <r>
    <n v="66"/>
    <x v="31"/>
    <x v="0"/>
    <x v="4"/>
    <x v="6"/>
    <m/>
    <m/>
    <m/>
    <m/>
  </r>
  <r>
    <n v="66"/>
    <x v="31"/>
    <x v="2"/>
    <x v="4"/>
    <x v="6"/>
    <m/>
    <m/>
    <m/>
    <m/>
  </r>
  <r>
    <n v="68"/>
    <x v="32"/>
    <x v="1"/>
    <x v="2"/>
    <x v="6"/>
    <m/>
    <m/>
    <m/>
    <m/>
  </r>
  <r>
    <n v="68"/>
    <x v="32"/>
    <x v="0"/>
    <x v="2"/>
    <x v="6"/>
    <m/>
    <m/>
    <m/>
    <m/>
  </r>
  <r>
    <n v="68"/>
    <x v="32"/>
    <x v="2"/>
    <x v="2"/>
    <x v="6"/>
    <m/>
    <m/>
    <m/>
    <m/>
  </r>
  <r>
    <n v="68"/>
    <x v="32"/>
    <x v="1"/>
    <x v="1"/>
    <x v="6"/>
    <m/>
    <m/>
    <m/>
    <m/>
  </r>
  <r>
    <n v="68"/>
    <x v="32"/>
    <x v="0"/>
    <x v="1"/>
    <x v="6"/>
    <m/>
    <m/>
    <m/>
    <m/>
  </r>
  <r>
    <n v="68"/>
    <x v="32"/>
    <x v="2"/>
    <x v="1"/>
    <x v="6"/>
    <m/>
    <m/>
    <m/>
    <m/>
  </r>
  <r>
    <n v="68"/>
    <x v="32"/>
    <x v="1"/>
    <x v="6"/>
    <x v="6"/>
    <m/>
    <m/>
    <m/>
    <m/>
  </r>
  <r>
    <n v="68"/>
    <x v="32"/>
    <x v="0"/>
    <x v="6"/>
    <x v="6"/>
    <m/>
    <m/>
    <m/>
    <m/>
  </r>
  <r>
    <n v="68"/>
    <x v="32"/>
    <x v="2"/>
    <x v="6"/>
    <x v="6"/>
    <m/>
    <m/>
    <m/>
    <m/>
  </r>
  <r>
    <n v="68"/>
    <x v="32"/>
    <x v="1"/>
    <x v="0"/>
    <x v="6"/>
    <m/>
    <m/>
    <m/>
    <m/>
  </r>
  <r>
    <n v="68"/>
    <x v="32"/>
    <x v="0"/>
    <x v="0"/>
    <x v="6"/>
    <m/>
    <m/>
    <m/>
    <m/>
  </r>
  <r>
    <n v="68"/>
    <x v="32"/>
    <x v="2"/>
    <x v="0"/>
    <x v="6"/>
    <m/>
    <m/>
    <m/>
    <m/>
  </r>
  <r>
    <n v="68"/>
    <x v="32"/>
    <x v="1"/>
    <x v="5"/>
    <x v="6"/>
    <m/>
    <m/>
    <m/>
    <m/>
  </r>
  <r>
    <n v="68"/>
    <x v="32"/>
    <x v="0"/>
    <x v="5"/>
    <x v="6"/>
    <m/>
    <m/>
    <m/>
    <m/>
  </r>
  <r>
    <n v="68"/>
    <x v="32"/>
    <x v="2"/>
    <x v="5"/>
    <x v="6"/>
    <m/>
    <m/>
    <m/>
    <m/>
  </r>
  <r>
    <n v="68"/>
    <x v="32"/>
    <x v="1"/>
    <x v="8"/>
    <x v="6"/>
    <m/>
    <m/>
    <m/>
    <m/>
  </r>
  <r>
    <n v="68"/>
    <x v="32"/>
    <x v="0"/>
    <x v="8"/>
    <x v="6"/>
    <m/>
    <m/>
    <m/>
    <m/>
  </r>
  <r>
    <n v="68"/>
    <x v="32"/>
    <x v="2"/>
    <x v="8"/>
    <x v="6"/>
    <m/>
    <m/>
    <m/>
    <m/>
  </r>
  <r>
    <n v="68"/>
    <x v="32"/>
    <x v="1"/>
    <x v="7"/>
    <x v="6"/>
    <m/>
    <m/>
    <m/>
    <m/>
  </r>
  <r>
    <n v="68"/>
    <x v="32"/>
    <x v="0"/>
    <x v="7"/>
    <x v="6"/>
    <m/>
    <m/>
    <m/>
    <m/>
  </r>
  <r>
    <n v="68"/>
    <x v="32"/>
    <x v="2"/>
    <x v="7"/>
    <x v="6"/>
    <m/>
    <m/>
    <m/>
    <m/>
  </r>
  <r>
    <n v="68"/>
    <x v="32"/>
    <x v="1"/>
    <x v="3"/>
    <x v="6"/>
    <m/>
    <m/>
    <m/>
    <m/>
  </r>
  <r>
    <n v="68"/>
    <x v="32"/>
    <x v="0"/>
    <x v="3"/>
    <x v="6"/>
    <m/>
    <m/>
    <m/>
    <m/>
  </r>
  <r>
    <n v="68"/>
    <x v="32"/>
    <x v="2"/>
    <x v="3"/>
    <x v="6"/>
    <m/>
    <m/>
    <m/>
    <m/>
  </r>
  <r>
    <n v="68"/>
    <x v="32"/>
    <x v="1"/>
    <x v="4"/>
    <x v="6"/>
    <m/>
    <m/>
    <m/>
    <m/>
  </r>
  <r>
    <n v="68"/>
    <x v="32"/>
    <x v="0"/>
    <x v="4"/>
    <x v="6"/>
    <m/>
    <m/>
    <m/>
    <m/>
  </r>
  <r>
    <n v="68"/>
    <x v="32"/>
    <x v="2"/>
    <x v="4"/>
    <x v="6"/>
    <m/>
    <m/>
    <m/>
    <m/>
  </r>
  <r>
    <n v="70"/>
    <x v="33"/>
    <x v="1"/>
    <x v="2"/>
    <x v="6"/>
    <m/>
    <m/>
    <m/>
    <m/>
  </r>
  <r>
    <n v="70"/>
    <x v="33"/>
    <x v="0"/>
    <x v="2"/>
    <x v="6"/>
    <m/>
    <m/>
    <m/>
    <m/>
  </r>
  <r>
    <n v="70"/>
    <x v="33"/>
    <x v="2"/>
    <x v="2"/>
    <x v="6"/>
    <m/>
    <m/>
    <m/>
    <m/>
  </r>
  <r>
    <n v="70"/>
    <x v="33"/>
    <x v="1"/>
    <x v="1"/>
    <x v="6"/>
    <m/>
    <m/>
    <m/>
    <m/>
  </r>
  <r>
    <n v="70"/>
    <x v="33"/>
    <x v="0"/>
    <x v="1"/>
    <x v="6"/>
    <m/>
    <m/>
    <m/>
    <m/>
  </r>
  <r>
    <n v="70"/>
    <x v="33"/>
    <x v="2"/>
    <x v="1"/>
    <x v="6"/>
    <m/>
    <m/>
    <m/>
    <m/>
  </r>
  <r>
    <n v="70"/>
    <x v="33"/>
    <x v="1"/>
    <x v="6"/>
    <x v="6"/>
    <m/>
    <m/>
    <m/>
    <m/>
  </r>
  <r>
    <n v="70"/>
    <x v="33"/>
    <x v="0"/>
    <x v="6"/>
    <x v="6"/>
    <m/>
    <m/>
    <m/>
    <m/>
  </r>
  <r>
    <n v="70"/>
    <x v="33"/>
    <x v="2"/>
    <x v="6"/>
    <x v="6"/>
    <m/>
    <m/>
    <m/>
    <m/>
  </r>
  <r>
    <n v="70"/>
    <x v="33"/>
    <x v="1"/>
    <x v="0"/>
    <x v="6"/>
    <m/>
    <m/>
    <m/>
    <m/>
  </r>
  <r>
    <n v="70"/>
    <x v="33"/>
    <x v="0"/>
    <x v="0"/>
    <x v="6"/>
    <m/>
    <m/>
    <m/>
    <m/>
  </r>
  <r>
    <n v="70"/>
    <x v="33"/>
    <x v="2"/>
    <x v="0"/>
    <x v="6"/>
    <m/>
    <m/>
    <m/>
    <m/>
  </r>
  <r>
    <n v="70"/>
    <x v="33"/>
    <x v="1"/>
    <x v="5"/>
    <x v="6"/>
    <m/>
    <m/>
    <m/>
    <m/>
  </r>
  <r>
    <n v="70"/>
    <x v="33"/>
    <x v="0"/>
    <x v="5"/>
    <x v="6"/>
    <m/>
    <m/>
    <m/>
    <m/>
  </r>
  <r>
    <n v="70"/>
    <x v="33"/>
    <x v="2"/>
    <x v="5"/>
    <x v="6"/>
    <m/>
    <m/>
    <m/>
    <m/>
  </r>
  <r>
    <n v="70"/>
    <x v="33"/>
    <x v="1"/>
    <x v="8"/>
    <x v="6"/>
    <m/>
    <m/>
    <m/>
    <m/>
  </r>
  <r>
    <n v="70"/>
    <x v="33"/>
    <x v="0"/>
    <x v="8"/>
    <x v="6"/>
    <m/>
    <m/>
    <m/>
    <m/>
  </r>
  <r>
    <n v="70"/>
    <x v="33"/>
    <x v="2"/>
    <x v="8"/>
    <x v="6"/>
    <m/>
    <m/>
    <m/>
    <m/>
  </r>
  <r>
    <n v="70"/>
    <x v="33"/>
    <x v="1"/>
    <x v="7"/>
    <x v="6"/>
    <m/>
    <m/>
    <m/>
    <m/>
  </r>
  <r>
    <n v="70"/>
    <x v="33"/>
    <x v="0"/>
    <x v="7"/>
    <x v="6"/>
    <m/>
    <m/>
    <m/>
    <m/>
  </r>
  <r>
    <n v="70"/>
    <x v="33"/>
    <x v="2"/>
    <x v="7"/>
    <x v="6"/>
    <m/>
    <m/>
    <m/>
    <m/>
  </r>
  <r>
    <n v="70"/>
    <x v="33"/>
    <x v="1"/>
    <x v="3"/>
    <x v="6"/>
    <m/>
    <m/>
    <m/>
    <m/>
  </r>
  <r>
    <n v="70"/>
    <x v="33"/>
    <x v="0"/>
    <x v="3"/>
    <x v="6"/>
    <m/>
    <m/>
    <m/>
    <m/>
  </r>
  <r>
    <n v="70"/>
    <x v="33"/>
    <x v="2"/>
    <x v="3"/>
    <x v="6"/>
    <m/>
    <m/>
    <m/>
    <m/>
  </r>
  <r>
    <n v="70"/>
    <x v="33"/>
    <x v="1"/>
    <x v="4"/>
    <x v="6"/>
    <m/>
    <m/>
    <m/>
    <m/>
  </r>
  <r>
    <n v="70"/>
    <x v="33"/>
    <x v="0"/>
    <x v="4"/>
    <x v="6"/>
    <m/>
    <m/>
    <m/>
    <m/>
  </r>
  <r>
    <n v="70"/>
    <x v="33"/>
    <x v="2"/>
    <x v="4"/>
    <x v="6"/>
    <m/>
    <m/>
    <m/>
    <m/>
  </r>
  <r>
    <n v="73"/>
    <x v="34"/>
    <x v="1"/>
    <x v="2"/>
    <x v="6"/>
    <m/>
    <m/>
    <m/>
    <m/>
  </r>
  <r>
    <n v="73"/>
    <x v="34"/>
    <x v="0"/>
    <x v="2"/>
    <x v="6"/>
    <m/>
    <m/>
    <m/>
    <m/>
  </r>
  <r>
    <n v="73"/>
    <x v="34"/>
    <x v="2"/>
    <x v="2"/>
    <x v="6"/>
    <m/>
    <m/>
    <m/>
    <m/>
  </r>
  <r>
    <n v="73"/>
    <x v="34"/>
    <x v="1"/>
    <x v="1"/>
    <x v="6"/>
    <m/>
    <m/>
    <m/>
    <m/>
  </r>
  <r>
    <n v="73"/>
    <x v="34"/>
    <x v="0"/>
    <x v="1"/>
    <x v="6"/>
    <m/>
    <m/>
    <m/>
    <m/>
  </r>
  <r>
    <n v="73"/>
    <x v="34"/>
    <x v="2"/>
    <x v="1"/>
    <x v="6"/>
    <m/>
    <m/>
    <m/>
    <m/>
  </r>
  <r>
    <n v="73"/>
    <x v="34"/>
    <x v="1"/>
    <x v="6"/>
    <x v="6"/>
    <m/>
    <m/>
    <m/>
    <m/>
  </r>
  <r>
    <n v="73"/>
    <x v="34"/>
    <x v="0"/>
    <x v="6"/>
    <x v="6"/>
    <m/>
    <m/>
    <m/>
    <m/>
  </r>
  <r>
    <n v="73"/>
    <x v="34"/>
    <x v="2"/>
    <x v="6"/>
    <x v="6"/>
    <m/>
    <m/>
    <m/>
    <m/>
  </r>
  <r>
    <n v="73"/>
    <x v="34"/>
    <x v="1"/>
    <x v="0"/>
    <x v="6"/>
    <m/>
    <m/>
    <m/>
    <m/>
  </r>
  <r>
    <n v="73"/>
    <x v="34"/>
    <x v="0"/>
    <x v="0"/>
    <x v="6"/>
    <m/>
    <m/>
    <m/>
    <m/>
  </r>
  <r>
    <n v="73"/>
    <x v="34"/>
    <x v="2"/>
    <x v="0"/>
    <x v="6"/>
    <m/>
    <m/>
    <m/>
    <m/>
  </r>
  <r>
    <n v="73"/>
    <x v="34"/>
    <x v="1"/>
    <x v="5"/>
    <x v="6"/>
    <m/>
    <m/>
    <m/>
    <m/>
  </r>
  <r>
    <n v="73"/>
    <x v="34"/>
    <x v="0"/>
    <x v="5"/>
    <x v="6"/>
    <m/>
    <m/>
    <m/>
    <m/>
  </r>
  <r>
    <n v="73"/>
    <x v="34"/>
    <x v="2"/>
    <x v="5"/>
    <x v="6"/>
    <m/>
    <m/>
    <m/>
    <m/>
  </r>
  <r>
    <n v="73"/>
    <x v="34"/>
    <x v="1"/>
    <x v="8"/>
    <x v="6"/>
    <m/>
    <m/>
    <m/>
    <m/>
  </r>
  <r>
    <n v="73"/>
    <x v="34"/>
    <x v="0"/>
    <x v="8"/>
    <x v="6"/>
    <m/>
    <m/>
    <m/>
    <m/>
  </r>
  <r>
    <n v="73"/>
    <x v="34"/>
    <x v="2"/>
    <x v="8"/>
    <x v="6"/>
    <m/>
    <m/>
    <m/>
    <m/>
  </r>
  <r>
    <n v="73"/>
    <x v="34"/>
    <x v="1"/>
    <x v="7"/>
    <x v="6"/>
    <m/>
    <m/>
    <m/>
    <m/>
  </r>
  <r>
    <n v="73"/>
    <x v="34"/>
    <x v="0"/>
    <x v="7"/>
    <x v="6"/>
    <m/>
    <m/>
    <m/>
    <m/>
  </r>
  <r>
    <n v="73"/>
    <x v="34"/>
    <x v="2"/>
    <x v="7"/>
    <x v="6"/>
    <m/>
    <m/>
    <m/>
    <m/>
  </r>
  <r>
    <n v="73"/>
    <x v="34"/>
    <x v="1"/>
    <x v="3"/>
    <x v="6"/>
    <m/>
    <m/>
    <m/>
    <m/>
  </r>
  <r>
    <n v="73"/>
    <x v="34"/>
    <x v="0"/>
    <x v="3"/>
    <x v="6"/>
    <m/>
    <m/>
    <m/>
    <m/>
  </r>
  <r>
    <n v="73"/>
    <x v="34"/>
    <x v="2"/>
    <x v="3"/>
    <x v="6"/>
    <m/>
    <m/>
    <m/>
    <m/>
  </r>
  <r>
    <n v="73"/>
    <x v="34"/>
    <x v="1"/>
    <x v="4"/>
    <x v="6"/>
    <m/>
    <m/>
    <m/>
    <m/>
  </r>
  <r>
    <n v="73"/>
    <x v="34"/>
    <x v="0"/>
    <x v="4"/>
    <x v="6"/>
    <m/>
    <m/>
    <m/>
    <m/>
  </r>
  <r>
    <n v="73"/>
    <x v="34"/>
    <x v="2"/>
    <x v="4"/>
    <x v="6"/>
    <m/>
    <m/>
    <m/>
    <m/>
  </r>
  <r>
    <n v="76"/>
    <x v="35"/>
    <x v="1"/>
    <x v="2"/>
    <x v="6"/>
    <m/>
    <m/>
    <m/>
    <m/>
  </r>
  <r>
    <n v="76"/>
    <x v="35"/>
    <x v="0"/>
    <x v="2"/>
    <x v="6"/>
    <m/>
    <m/>
    <m/>
    <m/>
  </r>
  <r>
    <n v="76"/>
    <x v="35"/>
    <x v="2"/>
    <x v="2"/>
    <x v="6"/>
    <m/>
    <m/>
    <m/>
    <m/>
  </r>
  <r>
    <n v="76"/>
    <x v="35"/>
    <x v="1"/>
    <x v="1"/>
    <x v="6"/>
    <m/>
    <m/>
    <m/>
    <m/>
  </r>
  <r>
    <n v="76"/>
    <x v="35"/>
    <x v="0"/>
    <x v="1"/>
    <x v="6"/>
    <m/>
    <m/>
    <m/>
    <m/>
  </r>
  <r>
    <n v="76"/>
    <x v="35"/>
    <x v="2"/>
    <x v="1"/>
    <x v="6"/>
    <m/>
    <m/>
    <m/>
    <m/>
  </r>
  <r>
    <n v="76"/>
    <x v="35"/>
    <x v="1"/>
    <x v="6"/>
    <x v="6"/>
    <m/>
    <m/>
    <m/>
    <m/>
  </r>
  <r>
    <n v="76"/>
    <x v="35"/>
    <x v="0"/>
    <x v="6"/>
    <x v="6"/>
    <m/>
    <m/>
    <m/>
    <m/>
  </r>
  <r>
    <n v="76"/>
    <x v="35"/>
    <x v="2"/>
    <x v="6"/>
    <x v="6"/>
    <m/>
    <m/>
    <m/>
    <m/>
  </r>
  <r>
    <n v="76"/>
    <x v="35"/>
    <x v="1"/>
    <x v="0"/>
    <x v="6"/>
    <m/>
    <m/>
    <m/>
    <m/>
  </r>
  <r>
    <n v="76"/>
    <x v="35"/>
    <x v="0"/>
    <x v="0"/>
    <x v="6"/>
    <m/>
    <m/>
    <m/>
    <m/>
  </r>
  <r>
    <n v="76"/>
    <x v="35"/>
    <x v="2"/>
    <x v="0"/>
    <x v="6"/>
    <m/>
    <m/>
    <m/>
    <m/>
  </r>
  <r>
    <n v="76"/>
    <x v="35"/>
    <x v="1"/>
    <x v="5"/>
    <x v="6"/>
    <m/>
    <m/>
    <m/>
    <m/>
  </r>
  <r>
    <n v="76"/>
    <x v="35"/>
    <x v="0"/>
    <x v="5"/>
    <x v="6"/>
    <m/>
    <m/>
    <m/>
    <m/>
  </r>
  <r>
    <n v="76"/>
    <x v="35"/>
    <x v="2"/>
    <x v="5"/>
    <x v="6"/>
    <m/>
    <m/>
    <m/>
    <m/>
  </r>
  <r>
    <n v="76"/>
    <x v="35"/>
    <x v="1"/>
    <x v="8"/>
    <x v="6"/>
    <m/>
    <m/>
    <m/>
    <m/>
  </r>
  <r>
    <n v="76"/>
    <x v="35"/>
    <x v="0"/>
    <x v="8"/>
    <x v="6"/>
    <m/>
    <m/>
    <m/>
    <m/>
  </r>
  <r>
    <n v="76"/>
    <x v="35"/>
    <x v="2"/>
    <x v="8"/>
    <x v="6"/>
    <m/>
    <m/>
    <m/>
    <m/>
  </r>
  <r>
    <n v="76"/>
    <x v="35"/>
    <x v="1"/>
    <x v="7"/>
    <x v="6"/>
    <m/>
    <m/>
    <m/>
    <m/>
  </r>
  <r>
    <n v="76"/>
    <x v="35"/>
    <x v="0"/>
    <x v="7"/>
    <x v="6"/>
    <m/>
    <m/>
    <m/>
    <m/>
  </r>
  <r>
    <n v="76"/>
    <x v="35"/>
    <x v="2"/>
    <x v="7"/>
    <x v="6"/>
    <m/>
    <m/>
    <m/>
    <m/>
  </r>
  <r>
    <n v="76"/>
    <x v="35"/>
    <x v="1"/>
    <x v="3"/>
    <x v="6"/>
    <m/>
    <m/>
    <m/>
    <m/>
  </r>
  <r>
    <n v="76"/>
    <x v="35"/>
    <x v="0"/>
    <x v="3"/>
    <x v="6"/>
    <m/>
    <m/>
    <m/>
    <m/>
  </r>
  <r>
    <n v="76"/>
    <x v="35"/>
    <x v="2"/>
    <x v="3"/>
    <x v="6"/>
    <m/>
    <m/>
    <m/>
    <m/>
  </r>
  <r>
    <n v="76"/>
    <x v="35"/>
    <x v="1"/>
    <x v="4"/>
    <x v="6"/>
    <m/>
    <m/>
    <m/>
    <m/>
  </r>
  <r>
    <n v="76"/>
    <x v="35"/>
    <x v="0"/>
    <x v="4"/>
    <x v="6"/>
    <m/>
    <m/>
    <m/>
    <m/>
  </r>
  <r>
    <n v="76"/>
    <x v="35"/>
    <x v="2"/>
    <x v="4"/>
    <x v="6"/>
    <m/>
    <m/>
    <m/>
    <m/>
  </r>
  <r>
    <n v="97"/>
    <x v="36"/>
    <x v="1"/>
    <x v="2"/>
    <x v="6"/>
    <m/>
    <m/>
    <m/>
    <m/>
  </r>
  <r>
    <n v="97"/>
    <x v="36"/>
    <x v="0"/>
    <x v="2"/>
    <x v="6"/>
    <m/>
    <m/>
    <m/>
    <m/>
  </r>
  <r>
    <n v="97"/>
    <x v="36"/>
    <x v="2"/>
    <x v="2"/>
    <x v="6"/>
    <m/>
    <m/>
    <m/>
    <m/>
  </r>
  <r>
    <n v="97"/>
    <x v="36"/>
    <x v="1"/>
    <x v="1"/>
    <x v="6"/>
    <m/>
    <m/>
    <m/>
    <m/>
  </r>
  <r>
    <n v="97"/>
    <x v="36"/>
    <x v="0"/>
    <x v="1"/>
    <x v="6"/>
    <m/>
    <m/>
    <m/>
    <m/>
  </r>
  <r>
    <n v="97"/>
    <x v="36"/>
    <x v="2"/>
    <x v="1"/>
    <x v="6"/>
    <m/>
    <m/>
    <m/>
    <m/>
  </r>
  <r>
    <n v="97"/>
    <x v="36"/>
    <x v="1"/>
    <x v="6"/>
    <x v="6"/>
    <m/>
    <m/>
    <m/>
    <m/>
  </r>
  <r>
    <n v="97"/>
    <x v="36"/>
    <x v="0"/>
    <x v="6"/>
    <x v="6"/>
    <m/>
    <m/>
    <m/>
    <m/>
  </r>
  <r>
    <n v="97"/>
    <x v="36"/>
    <x v="2"/>
    <x v="6"/>
    <x v="6"/>
    <m/>
    <m/>
    <m/>
    <m/>
  </r>
  <r>
    <n v="97"/>
    <x v="36"/>
    <x v="1"/>
    <x v="0"/>
    <x v="6"/>
    <m/>
    <m/>
    <m/>
    <m/>
  </r>
  <r>
    <n v="97"/>
    <x v="36"/>
    <x v="0"/>
    <x v="0"/>
    <x v="6"/>
    <m/>
    <m/>
    <m/>
    <m/>
  </r>
  <r>
    <n v="97"/>
    <x v="36"/>
    <x v="2"/>
    <x v="0"/>
    <x v="6"/>
    <m/>
    <m/>
    <m/>
    <m/>
  </r>
  <r>
    <n v="97"/>
    <x v="36"/>
    <x v="1"/>
    <x v="5"/>
    <x v="6"/>
    <m/>
    <m/>
    <m/>
    <m/>
  </r>
  <r>
    <n v="97"/>
    <x v="36"/>
    <x v="0"/>
    <x v="5"/>
    <x v="6"/>
    <m/>
    <m/>
    <m/>
    <m/>
  </r>
  <r>
    <n v="97"/>
    <x v="36"/>
    <x v="2"/>
    <x v="5"/>
    <x v="6"/>
    <m/>
    <m/>
    <m/>
    <m/>
  </r>
  <r>
    <n v="97"/>
    <x v="36"/>
    <x v="1"/>
    <x v="8"/>
    <x v="6"/>
    <m/>
    <m/>
    <m/>
    <m/>
  </r>
  <r>
    <n v="97"/>
    <x v="36"/>
    <x v="0"/>
    <x v="8"/>
    <x v="6"/>
    <m/>
    <m/>
    <m/>
    <m/>
  </r>
  <r>
    <n v="97"/>
    <x v="36"/>
    <x v="2"/>
    <x v="8"/>
    <x v="6"/>
    <m/>
    <m/>
    <m/>
    <m/>
  </r>
  <r>
    <n v="97"/>
    <x v="36"/>
    <x v="1"/>
    <x v="7"/>
    <x v="6"/>
    <m/>
    <m/>
    <m/>
    <m/>
  </r>
  <r>
    <n v="97"/>
    <x v="36"/>
    <x v="0"/>
    <x v="7"/>
    <x v="6"/>
    <m/>
    <m/>
    <m/>
    <m/>
  </r>
  <r>
    <n v="97"/>
    <x v="36"/>
    <x v="2"/>
    <x v="7"/>
    <x v="6"/>
    <m/>
    <m/>
    <m/>
    <m/>
  </r>
  <r>
    <n v="97"/>
    <x v="36"/>
    <x v="1"/>
    <x v="3"/>
    <x v="6"/>
    <m/>
    <m/>
    <m/>
    <m/>
  </r>
  <r>
    <n v="97"/>
    <x v="36"/>
    <x v="0"/>
    <x v="3"/>
    <x v="6"/>
    <m/>
    <m/>
    <m/>
    <m/>
  </r>
  <r>
    <n v="97"/>
    <x v="36"/>
    <x v="2"/>
    <x v="3"/>
    <x v="6"/>
    <m/>
    <m/>
    <m/>
    <m/>
  </r>
  <r>
    <n v="97"/>
    <x v="36"/>
    <x v="1"/>
    <x v="4"/>
    <x v="6"/>
    <m/>
    <m/>
    <m/>
    <m/>
  </r>
  <r>
    <n v="97"/>
    <x v="36"/>
    <x v="0"/>
    <x v="4"/>
    <x v="6"/>
    <m/>
    <m/>
    <m/>
    <m/>
  </r>
  <r>
    <n v="97"/>
    <x v="36"/>
    <x v="2"/>
    <x v="4"/>
    <x v="6"/>
    <m/>
    <m/>
    <m/>
    <m/>
  </r>
  <r>
    <n v="99"/>
    <x v="37"/>
    <x v="1"/>
    <x v="2"/>
    <x v="6"/>
    <m/>
    <m/>
    <m/>
    <m/>
  </r>
  <r>
    <n v="99"/>
    <x v="37"/>
    <x v="0"/>
    <x v="2"/>
    <x v="6"/>
    <m/>
    <m/>
    <m/>
    <m/>
  </r>
  <r>
    <n v="99"/>
    <x v="37"/>
    <x v="2"/>
    <x v="2"/>
    <x v="6"/>
    <m/>
    <m/>
    <m/>
    <m/>
  </r>
  <r>
    <n v="99"/>
    <x v="37"/>
    <x v="1"/>
    <x v="1"/>
    <x v="6"/>
    <m/>
    <m/>
    <m/>
    <m/>
  </r>
  <r>
    <n v="99"/>
    <x v="37"/>
    <x v="0"/>
    <x v="1"/>
    <x v="6"/>
    <m/>
    <m/>
    <m/>
    <m/>
  </r>
  <r>
    <n v="99"/>
    <x v="37"/>
    <x v="2"/>
    <x v="1"/>
    <x v="6"/>
    <m/>
    <m/>
    <m/>
    <m/>
  </r>
  <r>
    <n v="99"/>
    <x v="37"/>
    <x v="1"/>
    <x v="6"/>
    <x v="6"/>
    <m/>
    <m/>
    <m/>
    <m/>
  </r>
  <r>
    <n v="99"/>
    <x v="37"/>
    <x v="0"/>
    <x v="6"/>
    <x v="6"/>
    <m/>
    <m/>
    <m/>
    <m/>
  </r>
  <r>
    <n v="99"/>
    <x v="37"/>
    <x v="2"/>
    <x v="6"/>
    <x v="6"/>
    <m/>
    <m/>
    <m/>
    <m/>
  </r>
  <r>
    <n v="99"/>
    <x v="37"/>
    <x v="1"/>
    <x v="0"/>
    <x v="6"/>
    <m/>
    <m/>
    <m/>
    <m/>
  </r>
  <r>
    <n v="99"/>
    <x v="37"/>
    <x v="0"/>
    <x v="0"/>
    <x v="6"/>
    <m/>
    <m/>
    <m/>
    <m/>
  </r>
  <r>
    <n v="99"/>
    <x v="37"/>
    <x v="2"/>
    <x v="0"/>
    <x v="6"/>
    <m/>
    <m/>
    <m/>
    <m/>
  </r>
  <r>
    <n v="99"/>
    <x v="37"/>
    <x v="1"/>
    <x v="5"/>
    <x v="6"/>
    <m/>
    <m/>
    <m/>
    <m/>
  </r>
  <r>
    <n v="99"/>
    <x v="37"/>
    <x v="0"/>
    <x v="5"/>
    <x v="6"/>
    <m/>
    <m/>
    <m/>
    <m/>
  </r>
  <r>
    <n v="99"/>
    <x v="37"/>
    <x v="2"/>
    <x v="5"/>
    <x v="6"/>
    <m/>
    <m/>
    <m/>
    <m/>
  </r>
  <r>
    <n v="99"/>
    <x v="37"/>
    <x v="1"/>
    <x v="8"/>
    <x v="6"/>
    <m/>
    <m/>
    <m/>
    <m/>
  </r>
  <r>
    <n v="99"/>
    <x v="37"/>
    <x v="0"/>
    <x v="8"/>
    <x v="6"/>
    <m/>
    <m/>
    <m/>
    <m/>
  </r>
  <r>
    <n v="99"/>
    <x v="37"/>
    <x v="2"/>
    <x v="8"/>
    <x v="6"/>
    <m/>
    <m/>
    <m/>
    <m/>
  </r>
  <r>
    <n v="99"/>
    <x v="37"/>
    <x v="1"/>
    <x v="7"/>
    <x v="6"/>
    <m/>
    <m/>
    <m/>
    <m/>
  </r>
  <r>
    <n v="99"/>
    <x v="37"/>
    <x v="0"/>
    <x v="7"/>
    <x v="6"/>
    <m/>
    <m/>
    <m/>
    <m/>
  </r>
  <r>
    <n v="99"/>
    <x v="37"/>
    <x v="2"/>
    <x v="7"/>
    <x v="6"/>
    <m/>
    <m/>
    <m/>
    <m/>
  </r>
  <r>
    <n v="99"/>
    <x v="37"/>
    <x v="1"/>
    <x v="3"/>
    <x v="6"/>
    <m/>
    <m/>
    <m/>
    <m/>
  </r>
  <r>
    <n v="99"/>
    <x v="37"/>
    <x v="0"/>
    <x v="3"/>
    <x v="6"/>
    <m/>
    <m/>
    <m/>
    <m/>
  </r>
  <r>
    <n v="99"/>
    <x v="37"/>
    <x v="2"/>
    <x v="3"/>
    <x v="6"/>
    <m/>
    <m/>
    <m/>
    <m/>
  </r>
  <r>
    <n v="99"/>
    <x v="37"/>
    <x v="1"/>
    <x v="4"/>
    <x v="6"/>
    <m/>
    <m/>
    <m/>
    <m/>
  </r>
  <r>
    <n v="99"/>
    <x v="37"/>
    <x v="0"/>
    <x v="4"/>
    <x v="6"/>
    <m/>
    <m/>
    <m/>
    <m/>
  </r>
  <r>
    <n v="99"/>
    <x v="37"/>
    <x v="2"/>
    <x v="4"/>
    <x v="6"/>
    <m/>
    <m/>
    <m/>
    <m/>
  </r>
  <r>
    <s v=" "/>
    <x v="0"/>
    <x v="1"/>
    <x v="2"/>
    <x v="7"/>
    <n v="25117.690059"/>
    <n v="15.799492000000001"/>
    <n v="7778.2"/>
    <n v="7778.2"/>
  </r>
  <r>
    <s v=" "/>
    <x v="0"/>
    <x v="0"/>
    <x v="2"/>
    <x v="7"/>
    <n v="52982.532901999999"/>
    <n v="11.02778"/>
    <n v="11451.88"/>
    <n v="11451.88"/>
  </r>
  <r>
    <s v=" "/>
    <x v="0"/>
    <x v="2"/>
    <x v="2"/>
    <x v="7"/>
    <n v="78100.222961000007"/>
    <n v="10.736281999999999"/>
    <n v="16434.72"/>
    <n v="16434.72"/>
  </r>
  <r>
    <s v=" "/>
    <x v="1"/>
    <x v="1"/>
    <x v="2"/>
    <x v="7"/>
    <n v="110.253623"/>
    <n v="44.910116000000002"/>
    <n v="97.05"/>
    <n v="97.05"/>
  </r>
  <r>
    <s v=" "/>
    <x v="1"/>
    <x v="0"/>
    <x v="2"/>
    <x v="7"/>
    <n v="220.964595"/>
    <n v="31.459823"/>
    <n v="136.25"/>
    <n v="136.25"/>
  </r>
  <r>
    <s v=" "/>
    <x v="1"/>
    <x v="2"/>
    <x v="2"/>
    <x v="7"/>
    <n v="331.21821799999998"/>
    <n v="27.404978"/>
    <n v="177.91"/>
    <n v="177.91"/>
  </r>
  <r>
    <s v=" "/>
    <x v="2"/>
    <x v="1"/>
    <x v="2"/>
    <x v="7"/>
    <n v="2766.1024560000001"/>
    <n v="14.622724"/>
    <n v="792.78"/>
    <n v="792.78"/>
  </r>
  <r>
    <s v=" "/>
    <x v="2"/>
    <x v="0"/>
    <x v="2"/>
    <x v="7"/>
    <n v="7402.0907209999996"/>
    <n v="9.3348519999999997"/>
    <n v="1354.31"/>
    <n v="1354.31"/>
  </r>
  <r>
    <s v=" "/>
    <x v="2"/>
    <x v="2"/>
    <x v="2"/>
    <x v="7"/>
    <n v="10168.193176999999"/>
    <n v="8.7042560000000009"/>
    <n v="1734.73"/>
    <n v="1734.73"/>
  </r>
  <r>
    <s v=" "/>
    <x v="3"/>
    <x v="1"/>
    <x v="2"/>
    <x v="7"/>
    <n v="20362.197891"/>
    <n v="18.844459000000001"/>
    <n v="7520.81"/>
    <n v="7520.81"/>
  </r>
  <r>
    <s v=" "/>
    <x v="3"/>
    <x v="0"/>
    <x v="2"/>
    <x v="7"/>
    <n v="41225.721894000002"/>
    <n v="13.788207999999999"/>
    <n v="11141.21"/>
    <n v="11141.21"/>
  </r>
  <r>
    <s v=" "/>
    <x v="3"/>
    <x v="2"/>
    <x v="2"/>
    <x v="7"/>
    <n v="61587.919784999998"/>
    <n v="13.181704"/>
    <n v="15911.94"/>
    <n v="15911.94"/>
  </r>
  <r>
    <s v=" "/>
    <x v="4"/>
    <x v="1"/>
    <x v="2"/>
    <x v="7"/>
    <n v="1799.952886"/>
    <n v="51.357429000000003"/>
    <n v="1811.84"/>
    <n v="1798.952886"/>
  </r>
  <r>
    <s v=" "/>
    <x v="4"/>
    <x v="0"/>
    <x v="2"/>
    <x v="7"/>
    <n v="3522.9969820000001"/>
    <n v="32.014265999999999"/>
    <n v="2210.61"/>
    <n v="2210.61"/>
  </r>
  <r>
    <s v=" "/>
    <x v="4"/>
    <x v="2"/>
    <x v="2"/>
    <x v="7"/>
    <n v="5322.9498679999997"/>
    <n v="35.225267000000002"/>
    <n v="3675.05"/>
    <n v="3675.05"/>
  </r>
  <r>
    <s v=" "/>
    <x v="5"/>
    <x v="1"/>
    <x v="2"/>
    <x v="7"/>
    <n v="79.183203000000006"/>
    <n v="84.295134000000004"/>
    <n v="130.83000000000001"/>
    <n v="78.183203000000006"/>
  </r>
  <r>
    <s v=" "/>
    <x v="5"/>
    <x v="0"/>
    <x v="2"/>
    <x v="7"/>
    <n v="610.75871099999995"/>
    <n v="44.175843999999998"/>
    <n v="528.82000000000005"/>
    <n v="528.82000000000005"/>
  </r>
  <r>
    <s v=" "/>
    <x v="5"/>
    <x v="2"/>
    <x v="2"/>
    <x v="7"/>
    <n v="689.941913"/>
    <n v="44.565503999999997"/>
    <n v="602.65"/>
    <n v="602.65"/>
  </r>
  <r>
    <n v="91"/>
    <x v="6"/>
    <x v="2"/>
    <x v="2"/>
    <x v="7"/>
    <m/>
    <m/>
    <m/>
    <m/>
  </r>
  <r>
    <n v="91"/>
    <x v="6"/>
    <x v="1"/>
    <x v="2"/>
    <x v="7"/>
    <m/>
    <m/>
    <m/>
    <m/>
  </r>
  <r>
    <n v="91"/>
    <x v="6"/>
    <x v="0"/>
    <x v="2"/>
    <x v="7"/>
    <m/>
    <m/>
    <m/>
    <m/>
  </r>
  <r>
    <s v="05"/>
    <x v="7"/>
    <x v="1"/>
    <x v="2"/>
    <x v="7"/>
    <n v="128.46641"/>
    <n v="40.168244000000001"/>
    <n v="101.14"/>
    <n v="101.14"/>
  </r>
  <r>
    <s v="05"/>
    <x v="7"/>
    <x v="0"/>
    <x v="2"/>
    <x v="7"/>
    <n v="947.92156899999998"/>
    <n v="28.454364000000002"/>
    <n v="528.66"/>
    <n v="528.66"/>
  </r>
  <r>
    <s v="05"/>
    <x v="7"/>
    <x v="2"/>
    <x v="2"/>
    <x v="7"/>
    <n v="1076.3879790000001"/>
    <n v="26.088314"/>
    <n v="550.39"/>
    <n v="550.39"/>
  </r>
  <r>
    <n v="81"/>
    <x v="8"/>
    <x v="1"/>
    <x v="2"/>
    <x v="7"/>
    <n v="1332.9275459999999"/>
    <n v="66.700372999999999"/>
    <n v="1742.57"/>
    <n v="1331.9275459999999"/>
  </r>
  <r>
    <n v="81"/>
    <x v="8"/>
    <x v="0"/>
    <x v="2"/>
    <x v="7"/>
    <n v="2160.3467150000001"/>
    <n v="39.304906000000003"/>
    <n v="1664.28"/>
    <n v="1664.28"/>
  </r>
  <r>
    <n v="81"/>
    <x v="8"/>
    <x v="2"/>
    <x v="2"/>
    <x v="7"/>
    <n v="3493.274261"/>
    <n v="48.437412999999999"/>
    <n v="3316.42"/>
    <n v="3316.42"/>
  </r>
  <r>
    <n v="88"/>
    <x v="9"/>
    <x v="2"/>
    <x v="2"/>
    <x v="7"/>
    <m/>
    <m/>
    <m/>
    <m/>
  </r>
  <r>
    <n v="88"/>
    <x v="9"/>
    <x v="1"/>
    <x v="2"/>
    <x v="7"/>
    <m/>
    <m/>
    <m/>
    <m/>
  </r>
  <r>
    <n v="88"/>
    <x v="9"/>
    <x v="0"/>
    <x v="2"/>
    <x v="7"/>
    <m/>
    <m/>
    <m/>
    <m/>
  </r>
  <r>
    <s v="08"/>
    <x v="10"/>
    <x v="1"/>
    <x v="2"/>
    <x v="7"/>
    <n v="224.525273"/>
    <n v="38.990864000000002"/>
    <n v="171.59"/>
    <n v="171.59"/>
  </r>
  <r>
    <s v="08"/>
    <x v="10"/>
    <x v="0"/>
    <x v="2"/>
    <x v="7"/>
    <n v="685.51352499999996"/>
    <n v="29.413392000000002"/>
    <n v="395.2"/>
    <n v="395.2"/>
  </r>
  <r>
    <s v="08"/>
    <x v="10"/>
    <x v="2"/>
    <x v="2"/>
    <x v="7"/>
    <n v="910.03879800000004"/>
    <n v="28.42971"/>
    <n v="507.09"/>
    <n v="507.09"/>
  </r>
  <r>
    <n v="13"/>
    <x v="11"/>
    <x v="1"/>
    <x v="2"/>
    <x v="7"/>
    <n v="815.13482699999997"/>
    <n v="36.535052"/>
    <n v="583.71"/>
    <n v="583.71"/>
  </r>
  <r>
    <n v="13"/>
    <x v="11"/>
    <x v="0"/>
    <x v="2"/>
    <x v="7"/>
    <n v="2188.2551250000001"/>
    <n v="30.128844000000001"/>
    <n v="1292.22"/>
    <n v="1292.22"/>
  </r>
  <r>
    <n v="13"/>
    <x v="11"/>
    <x v="2"/>
    <x v="2"/>
    <x v="7"/>
    <n v="3003.389952"/>
    <n v="29.320758000000001"/>
    <n v="1726.01"/>
    <n v="1726.01"/>
  </r>
  <r>
    <n v="15"/>
    <x v="12"/>
    <x v="1"/>
    <x v="2"/>
    <x v="7"/>
    <n v="421.21265399999999"/>
    <n v="44.090493000000002"/>
    <n v="364"/>
    <n v="364"/>
  </r>
  <r>
    <n v="15"/>
    <x v="12"/>
    <x v="0"/>
    <x v="2"/>
    <x v="7"/>
    <n v="1225.7761029999999"/>
    <n v="15.970897000000001"/>
    <n v="383.7"/>
    <n v="383.7"/>
  </r>
  <r>
    <n v="15"/>
    <x v="12"/>
    <x v="2"/>
    <x v="2"/>
    <x v="7"/>
    <n v="1646.9887570000001"/>
    <n v="16.754688000000002"/>
    <n v="540.86"/>
    <n v="540.86"/>
  </r>
  <r>
    <n v="17"/>
    <x v="13"/>
    <x v="1"/>
    <x v="2"/>
    <x v="7"/>
    <n v="1.4853080000000001"/>
    <n v="57.735027000000002"/>
    <n v="1.68"/>
    <n v="0.48530800000000007"/>
  </r>
  <r>
    <n v="17"/>
    <x v="13"/>
    <x v="0"/>
    <x v="2"/>
    <x v="7"/>
    <n v="219.55373299999999"/>
    <n v="58.695075000000003"/>
    <n v="252.58"/>
    <n v="218.55373299999999"/>
  </r>
  <r>
    <n v="17"/>
    <x v="13"/>
    <x v="2"/>
    <x v="2"/>
    <x v="7"/>
    <n v="221.039041"/>
    <n v="58.301955"/>
    <n v="252.59"/>
    <n v="220.039041"/>
  </r>
  <r>
    <n v="18"/>
    <x v="14"/>
    <x v="1"/>
    <x v="2"/>
    <x v="7"/>
    <n v="99.571567999999999"/>
    <n v="48.666369000000003"/>
    <n v="94.98"/>
    <n v="94.98"/>
  </r>
  <r>
    <n v="18"/>
    <x v="14"/>
    <x v="0"/>
    <x v="2"/>
    <x v="7"/>
    <n v="196.39223100000001"/>
    <n v="33.193607999999998"/>
    <n v="127.77"/>
    <n v="127.77"/>
  </r>
  <r>
    <n v="18"/>
    <x v="14"/>
    <x v="2"/>
    <x v="2"/>
    <x v="7"/>
    <n v="295.96379899999999"/>
    <n v="29.364436000000001"/>
    <n v="170.34"/>
    <n v="170.34"/>
  </r>
  <r>
    <n v="85"/>
    <x v="15"/>
    <x v="1"/>
    <x v="2"/>
    <x v="7"/>
    <n v="420.41896700000001"/>
    <n v="59.211326"/>
    <n v="487.91"/>
    <n v="419.41896700000001"/>
  </r>
  <r>
    <n v="85"/>
    <x v="15"/>
    <x v="0"/>
    <x v="2"/>
    <x v="7"/>
    <n v="1323.909737"/>
    <n v="56.050272"/>
    <n v="1454.43"/>
    <n v="1322.909737"/>
  </r>
  <r>
    <n v="85"/>
    <x v="15"/>
    <x v="2"/>
    <x v="2"/>
    <x v="7"/>
    <n v="1744.328704"/>
    <n v="46.224826"/>
    <n v="1580.37"/>
    <n v="1580.37"/>
  </r>
  <r>
    <n v="19"/>
    <x v="16"/>
    <x v="2"/>
    <x v="2"/>
    <x v="7"/>
    <n v="77.584086999999997"/>
    <n v="99.469380000000001"/>
    <n v="151.26"/>
    <n v="76.584086999999997"/>
  </r>
  <r>
    <n v="19"/>
    <x v="16"/>
    <x v="0"/>
    <x v="2"/>
    <x v="7"/>
    <n v="77.584086999999997"/>
    <n v="99.469380000000001"/>
    <n v="151.26"/>
    <n v="76.584086999999997"/>
  </r>
  <r>
    <n v="19"/>
    <x v="16"/>
    <x v="1"/>
    <x v="2"/>
    <x v="7"/>
    <m/>
    <m/>
    <m/>
    <m/>
  </r>
  <r>
    <n v="20"/>
    <x v="17"/>
    <x v="1"/>
    <x v="2"/>
    <x v="7"/>
    <n v="1677.0424519999999"/>
    <n v="25.062902000000001"/>
    <n v="823.82"/>
    <n v="823.82"/>
  </r>
  <r>
    <n v="20"/>
    <x v="17"/>
    <x v="0"/>
    <x v="2"/>
    <x v="7"/>
    <n v="3538.5611199999998"/>
    <n v="17.816424999999999"/>
    <n v="1235.67"/>
    <n v="1235.67"/>
  </r>
  <r>
    <n v="20"/>
    <x v="17"/>
    <x v="2"/>
    <x v="2"/>
    <x v="7"/>
    <n v="5215.603572"/>
    <n v="17.809678000000002"/>
    <n v="1820.61"/>
    <n v="1820.61"/>
  </r>
  <r>
    <n v="27"/>
    <x v="18"/>
    <x v="2"/>
    <x v="2"/>
    <x v="7"/>
    <n v="194.959001"/>
    <n v="99.647541000000004"/>
    <n v="380.77"/>
    <n v="193.959001"/>
  </r>
  <r>
    <n v="27"/>
    <x v="18"/>
    <x v="0"/>
    <x v="2"/>
    <x v="7"/>
    <n v="194.959001"/>
    <n v="99.647541000000004"/>
    <n v="380.77"/>
    <n v="193.959001"/>
  </r>
  <r>
    <n v="27"/>
    <x v="18"/>
    <x v="1"/>
    <x v="2"/>
    <x v="7"/>
    <m/>
    <m/>
    <m/>
    <m/>
  </r>
  <r>
    <n v="23"/>
    <x v="19"/>
    <x v="1"/>
    <x v="2"/>
    <x v="7"/>
    <n v="4823.6402870000002"/>
    <n v="25.155975000000002"/>
    <n v="2378.33"/>
    <n v="2378.33"/>
  </r>
  <r>
    <n v="23"/>
    <x v="19"/>
    <x v="0"/>
    <x v="2"/>
    <x v="7"/>
    <n v="10421.383965000001"/>
    <n v="13.202889000000001"/>
    <n v="2696.81"/>
    <n v="2696.81"/>
  </r>
  <r>
    <n v="23"/>
    <x v="19"/>
    <x v="2"/>
    <x v="2"/>
    <x v="7"/>
    <n v="15245.024253"/>
    <n v="14.580315000000001"/>
    <n v="4356.63"/>
    <n v="4356.63"/>
  </r>
  <r>
    <n v="25"/>
    <x v="20"/>
    <x v="1"/>
    <x v="2"/>
    <x v="7"/>
    <n v="415.23391400000003"/>
    <n v="28.068783"/>
    <n v="228.44"/>
    <n v="228.44"/>
  </r>
  <r>
    <n v="25"/>
    <x v="20"/>
    <x v="0"/>
    <x v="2"/>
    <x v="7"/>
    <n v="1533.8190509999999"/>
    <n v="16.908138999999998"/>
    <n v="508.31"/>
    <n v="508.31"/>
  </r>
  <r>
    <n v="25"/>
    <x v="20"/>
    <x v="2"/>
    <x v="2"/>
    <x v="7"/>
    <n v="1949.0529650000001"/>
    <n v="14.942168000000001"/>
    <n v="570.80999999999995"/>
    <n v="570.80999999999995"/>
  </r>
  <r>
    <n v="94"/>
    <x v="21"/>
    <x v="2"/>
    <x v="2"/>
    <x v="7"/>
    <m/>
    <m/>
    <m/>
    <m/>
  </r>
  <r>
    <n v="94"/>
    <x v="21"/>
    <x v="1"/>
    <x v="2"/>
    <x v="7"/>
    <m/>
    <m/>
    <m/>
    <m/>
  </r>
  <r>
    <n v="94"/>
    <x v="21"/>
    <x v="0"/>
    <x v="2"/>
    <x v="7"/>
    <m/>
    <m/>
    <m/>
    <m/>
  </r>
  <r>
    <n v="95"/>
    <x v="22"/>
    <x v="1"/>
    <x v="2"/>
    <x v="7"/>
    <n v="10.682055"/>
    <n v="95.272886999999997"/>
    <n v="19.95"/>
    <n v="9.6820550000000001"/>
  </r>
  <r>
    <n v="95"/>
    <x v="22"/>
    <x v="0"/>
    <x v="2"/>
    <x v="7"/>
    <n v="24.572364"/>
    <n v="98.233075999999997"/>
    <n v="47.31"/>
    <n v="23.572364"/>
  </r>
  <r>
    <n v="95"/>
    <x v="22"/>
    <x v="2"/>
    <x v="2"/>
    <x v="7"/>
    <n v="35.254418999999999"/>
    <n v="74.305316000000005"/>
    <n v="51.34"/>
    <n v="34.254418999999999"/>
  </r>
  <r>
    <n v="41"/>
    <x v="23"/>
    <x v="1"/>
    <x v="2"/>
    <x v="7"/>
    <n v="621.03445299999998"/>
    <n v="25.895529"/>
    <n v="315.20999999999998"/>
    <n v="315.20999999999998"/>
  </r>
  <r>
    <n v="41"/>
    <x v="23"/>
    <x v="0"/>
    <x v="2"/>
    <x v="7"/>
    <n v="1173.3966820000001"/>
    <n v="20.292643999999999"/>
    <n v="466.7"/>
    <n v="466.7"/>
  </r>
  <r>
    <n v="41"/>
    <x v="23"/>
    <x v="2"/>
    <x v="2"/>
    <x v="7"/>
    <n v="1794.431135"/>
    <n v="20.589502"/>
    <n v="724.15"/>
    <n v="724.15"/>
  </r>
  <r>
    <n v="44"/>
    <x v="24"/>
    <x v="1"/>
    <x v="2"/>
    <x v="7"/>
    <n v="978.35112700000002"/>
    <n v="41.243836999999999"/>
    <n v="790.88"/>
    <n v="790.88"/>
  </r>
  <r>
    <n v="44"/>
    <x v="24"/>
    <x v="0"/>
    <x v="2"/>
    <x v="7"/>
    <n v="1985.6111880000001"/>
    <n v="31.700043000000001"/>
    <n v="1233.7"/>
    <n v="1233.7"/>
  </r>
  <r>
    <n v="44"/>
    <x v="24"/>
    <x v="2"/>
    <x v="2"/>
    <x v="7"/>
    <n v="2963.9623139999999"/>
    <n v="27.400213999999998"/>
    <n v="1591.78"/>
    <n v="1591.78"/>
  </r>
  <r>
    <n v="47"/>
    <x v="25"/>
    <x v="1"/>
    <x v="2"/>
    <x v="7"/>
    <n v="8214.9774990000005"/>
    <n v="38.984450000000002"/>
    <n v="6277.03"/>
    <n v="6277.03"/>
  </r>
  <r>
    <n v="47"/>
    <x v="25"/>
    <x v="0"/>
    <x v="2"/>
    <x v="7"/>
    <n v="14821.380158"/>
    <n v="30.741683999999999"/>
    <n v="8930.43"/>
    <n v="8930.43"/>
  </r>
  <r>
    <n v="47"/>
    <x v="25"/>
    <x v="2"/>
    <x v="2"/>
    <x v="7"/>
    <n v="23036.357657"/>
    <n v="26.943180999999999"/>
    <n v="12165.19"/>
    <n v="12165.19"/>
  </r>
  <r>
    <n v="50"/>
    <x v="26"/>
    <x v="0"/>
    <x v="2"/>
    <x v="7"/>
    <n v="24.117407"/>
    <n v="74.527271999999996"/>
    <n v="35.229999999999997"/>
    <n v="23.117407"/>
  </r>
  <r>
    <n v="50"/>
    <x v="26"/>
    <x v="1"/>
    <x v="2"/>
    <x v="7"/>
    <n v="46.606372999999998"/>
    <n v="98.855860000000007"/>
    <n v="90.3"/>
    <n v="45.606372999999998"/>
  </r>
  <r>
    <n v="50"/>
    <x v="26"/>
    <x v="2"/>
    <x v="2"/>
    <x v="7"/>
    <n v="70.723780000000005"/>
    <n v="69.821430000000007"/>
    <n v="96.79"/>
    <n v="69.723780000000005"/>
  </r>
  <r>
    <n v="52"/>
    <x v="27"/>
    <x v="2"/>
    <x v="2"/>
    <x v="7"/>
    <n v="50.902006"/>
    <n v="96.936625000000006"/>
    <n v="96.71"/>
    <n v="49.902006"/>
  </r>
  <r>
    <n v="52"/>
    <x v="27"/>
    <x v="0"/>
    <x v="2"/>
    <x v="7"/>
    <n v="50.902006"/>
    <n v="96.936625000000006"/>
    <n v="96.71"/>
    <n v="49.902006"/>
  </r>
  <r>
    <n v="52"/>
    <x v="27"/>
    <x v="1"/>
    <x v="2"/>
    <x v="7"/>
    <m/>
    <m/>
    <m/>
    <m/>
  </r>
  <r>
    <n v="54"/>
    <x v="28"/>
    <x v="1"/>
    <x v="2"/>
    <x v="7"/>
    <n v="368.99374499999999"/>
    <n v="53.099364000000001"/>
    <n v="384.03"/>
    <n v="367.99374499999999"/>
  </r>
  <r>
    <n v="54"/>
    <x v="28"/>
    <x v="0"/>
    <x v="2"/>
    <x v="7"/>
    <n v="673.68239500000004"/>
    <n v="42.925604"/>
    <n v="566.79999999999995"/>
    <n v="566.79999999999995"/>
  </r>
  <r>
    <n v="54"/>
    <x v="28"/>
    <x v="2"/>
    <x v="2"/>
    <x v="7"/>
    <n v="1042.67614"/>
    <n v="37.756942000000002"/>
    <n v="771.62"/>
    <n v="771.62"/>
  </r>
  <r>
    <n v="86"/>
    <x v="29"/>
    <x v="2"/>
    <x v="2"/>
    <x v="7"/>
    <m/>
    <m/>
    <m/>
    <m/>
  </r>
  <r>
    <n v="86"/>
    <x v="29"/>
    <x v="1"/>
    <x v="2"/>
    <x v="7"/>
    <m/>
    <m/>
    <m/>
    <m/>
  </r>
  <r>
    <n v="86"/>
    <x v="29"/>
    <x v="0"/>
    <x v="2"/>
    <x v="7"/>
    <m/>
    <m/>
    <m/>
    <m/>
  </r>
  <r>
    <n v="63"/>
    <x v="30"/>
    <x v="0"/>
    <x v="2"/>
    <x v="7"/>
    <n v="18.698941999999999"/>
    <n v="87.012238999999994"/>
    <n v="31.89"/>
    <n v="17.698941999999999"/>
  </r>
  <r>
    <n v="63"/>
    <x v="30"/>
    <x v="1"/>
    <x v="2"/>
    <x v="7"/>
    <n v="20.589219"/>
    <n v="79.441074"/>
    <n v="32.06"/>
    <n v="19.589219"/>
  </r>
  <r>
    <n v="63"/>
    <x v="30"/>
    <x v="2"/>
    <x v="2"/>
    <x v="7"/>
    <n v="39.288161000000002"/>
    <n v="82.935379999999995"/>
    <n v="63.86"/>
    <n v="38.288161000000002"/>
  </r>
  <r>
    <n v="66"/>
    <x v="31"/>
    <x v="2"/>
    <x v="2"/>
    <x v="7"/>
    <n v="36.229948999999998"/>
    <n v="75.991229000000004"/>
    <n v="53.96"/>
    <n v="35.229948999999998"/>
  </r>
  <r>
    <n v="66"/>
    <x v="31"/>
    <x v="0"/>
    <x v="2"/>
    <x v="7"/>
    <n v="36.229948999999998"/>
    <n v="75.991229000000004"/>
    <n v="53.96"/>
    <n v="35.229948999999998"/>
  </r>
  <r>
    <n v="66"/>
    <x v="31"/>
    <x v="1"/>
    <x v="2"/>
    <x v="7"/>
    <m/>
    <m/>
    <m/>
    <m/>
  </r>
  <r>
    <n v="68"/>
    <x v="32"/>
    <x v="1"/>
    <x v="2"/>
    <x v="7"/>
    <n v="263.93561899999997"/>
    <n v="39.375725000000003"/>
    <n v="203.7"/>
    <n v="203.7"/>
  </r>
  <r>
    <n v="68"/>
    <x v="32"/>
    <x v="0"/>
    <x v="2"/>
    <x v="7"/>
    <n v="659.78058299999998"/>
    <n v="27.935939999999999"/>
    <n v="361.26"/>
    <n v="361.26"/>
  </r>
  <r>
    <n v="68"/>
    <x v="32"/>
    <x v="2"/>
    <x v="2"/>
    <x v="7"/>
    <n v="923.71620199999995"/>
    <n v="26.556716999999999"/>
    <n v="480.81"/>
    <n v="480.81"/>
  </r>
  <r>
    <n v="70"/>
    <x v="33"/>
    <x v="1"/>
    <x v="2"/>
    <x v="7"/>
    <n v="3628.5264259999999"/>
    <n v="44.086539999999999"/>
    <n v="3135.4"/>
    <n v="3135.4"/>
  </r>
  <r>
    <n v="70"/>
    <x v="33"/>
    <x v="0"/>
    <x v="2"/>
    <x v="7"/>
    <n v="7585.0168130000002"/>
    <n v="38.184902000000001"/>
    <n v="5676.81"/>
    <n v="5676.81"/>
  </r>
  <r>
    <n v="70"/>
    <x v="33"/>
    <x v="2"/>
    <x v="2"/>
    <x v="7"/>
    <n v="11213.543239000001"/>
    <n v="39.959667000000003"/>
    <n v="8782.5499999999993"/>
    <n v="8782.5499999999993"/>
  </r>
  <r>
    <n v="73"/>
    <x v="34"/>
    <x v="1"/>
    <x v="2"/>
    <x v="7"/>
    <n v="525.15113499999995"/>
    <n v="36.896932999999997"/>
    <n v="379.78"/>
    <n v="379.78"/>
  </r>
  <r>
    <n v="73"/>
    <x v="34"/>
    <x v="0"/>
    <x v="2"/>
    <x v="7"/>
    <n v="913.23171400000001"/>
    <n v="35.849809"/>
    <n v="641.69000000000005"/>
    <n v="641.69000000000005"/>
  </r>
  <r>
    <n v="73"/>
    <x v="34"/>
    <x v="2"/>
    <x v="2"/>
    <x v="7"/>
    <n v="1438.3828490000001"/>
    <n v="28.952587999999999"/>
    <n v="816.24"/>
    <n v="816.24"/>
  </r>
  <r>
    <n v="76"/>
    <x v="35"/>
    <x v="1"/>
    <x v="2"/>
    <x v="7"/>
    <n v="79.183203000000006"/>
    <n v="84.295134000000004"/>
    <n v="130.83000000000001"/>
    <n v="78.183203000000006"/>
  </r>
  <r>
    <n v="76"/>
    <x v="35"/>
    <x v="0"/>
    <x v="2"/>
    <x v="7"/>
    <n v="287.31361700000002"/>
    <n v="56.834218"/>
    <n v="320.05"/>
    <n v="286.31361700000002"/>
  </r>
  <r>
    <n v="76"/>
    <x v="35"/>
    <x v="2"/>
    <x v="2"/>
    <x v="7"/>
    <n v="366.49681900000002"/>
    <n v="60.033828999999997"/>
    <n v="431.24"/>
    <n v="365.49681900000002"/>
  </r>
  <r>
    <n v="97"/>
    <x v="36"/>
    <x v="2"/>
    <x v="2"/>
    <x v="7"/>
    <m/>
    <m/>
    <m/>
    <m/>
  </r>
  <r>
    <n v="97"/>
    <x v="36"/>
    <x v="1"/>
    <x v="2"/>
    <x v="7"/>
    <m/>
    <m/>
    <m/>
    <m/>
  </r>
  <r>
    <n v="97"/>
    <x v="36"/>
    <x v="0"/>
    <x v="2"/>
    <x v="7"/>
    <m/>
    <m/>
    <m/>
    <m/>
  </r>
  <r>
    <n v="99"/>
    <x v="37"/>
    <x v="2"/>
    <x v="2"/>
    <x v="7"/>
    <n v="14.623123"/>
    <n v="66.502609000000007"/>
    <n v="19.059999999999999"/>
    <n v="13.623123"/>
  </r>
  <r>
    <n v="99"/>
    <x v="37"/>
    <x v="0"/>
    <x v="2"/>
    <x v="7"/>
    <n v="14.623123"/>
    <n v="66.502609000000007"/>
    <n v="19.059999999999999"/>
    <n v="13.623123"/>
  </r>
  <r>
    <n v="99"/>
    <x v="37"/>
    <x v="1"/>
    <x v="2"/>
    <x v="7"/>
    <m/>
    <m/>
    <m/>
    <m/>
  </r>
  <r>
    <s v=" "/>
    <x v="0"/>
    <x v="1"/>
    <x v="2"/>
    <x v="8"/>
    <n v="21577.593682999999"/>
    <n v="10.840757999999999"/>
    <n v="4584.78"/>
    <n v="4584.78"/>
  </r>
  <r>
    <s v=" "/>
    <x v="0"/>
    <x v="0"/>
    <x v="2"/>
    <x v="8"/>
    <n v="69400.730920000002"/>
    <n v="11.787271"/>
    <n v="16033.69"/>
    <n v="16033.69"/>
  </r>
  <r>
    <s v=" "/>
    <x v="0"/>
    <x v="2"/>
    <x v="2"/>
    <x v="8"/>
    <n v="90978.324603000001"/>
    <n v="9.8193540000000006"/>
    <n v="17509.63"/>
    <n v="17509.63"/>
  </r>
  <r>
    <s v=" "/>
    <x v="1"/>
    <x v="2"/>
    <x v="2"/>
    <x v="8"/>
    <n v="24.559622000000001"/>
    <n v="98.233075999999997"/>
    <n v="47.29"/>
    <n v="23.559622000000001"/>
  </r>
  <r>
    <s v=" "/>
    <x v="1"/>
    <x v="0"/>
    <x v="2"/>
    <x v="8"/>
    <n v="24.559622000000001"/>
    <n v="98.233075999999997"/>
    <n v="47.29"/>
    <n v="23.559622000000001"/>
  </r>
  <r>
    <s v=" "/>
    <x v="1"/>
    <x v="1"/>
    <x v="2"/>
    <x v="8"/>
    <m/>
    <m/>
    <m/>
    <m/>
  </r>
  <r>
    <s v=" "/>
    <x v="2"/>
    <x v="1"/>
    <x v="2"/>
    <x v="8"/>
    <n v="3870.0918620000002"/>
    <n v="21.551887000000001"/>
    <n v="1634.79"/>
    <n v="1634.79"/>
  </r>
  <r>
    <s v=" "/>
    <x v="2"/>
    <x v="0"/>
    <x v="2"/>
    <x v="8"/>
    <n v="12435.436197000001"/>
    <n v="13.259734999999999"/>
    <n v="3231.86"/>
    <n v="3231.86"/>
  </r>
  <r>
    <s v=" "/>
    <x v="2"/>
    <x v="2"/>
    <x v="2"/>
    <x v="8"/>
    <n v="16305.528059"/>
    <n v="12.800371"/>
    <n v="4090.85"/>
    <n v="4090.85"/>
  </r>
  <r>
    <s v=" "/>
    <x v="3"/>
    <x v="1"/>
    <x v="2"/>
    <x v="8"/>
    <n v="17015.132848000001"/>
    <n v="12.66034"/>
    <n v="4222.18"/>
    <n v="4222.18"/>
  </r>
  <r>
    <s v=" "/>
    <x v="3"/>
    <x v="0"/>
    <x v="2"/>
    <x v="8"/>
    <n v="54624.926884"/>
    <n v="14.578681"/>
    <n v="15608.64"/>
    <n v="15608.64"/>
  </r>
  <r>
    <s v=" "/>
    <x v="3"/>
    <x v="2"/>
    <x v="2"/>
    <x v="8"/>
    <n v="71640.059731999994"/>
    <n v="12.035665"/>
    <n v="16899.82"/>
    <n v="16899.82"/>
  </r>
  <r>
    <s v=" "/>
    <x v="4"/>
    <x v="1"/>
    <x v="2"/>
    <x v="8"/>
    <n v="655.42221199999994"/>
    <n v="55.914614999999998"/>
    <n v="718.29"/>
    <n v="654.42221199999994"/>
  </r>
  <r>
    <s v=" "/>
    <x v="4"/>
    <x v="0"/>
    <x v="2"/>
    <x v="8"/>
    <n v="1949.3434279999999"/>
    <n v="42.693624"/>
    <n v="1631.2"/>
    <n v="1631.2"/>
  </r>
  <r>
    <s v=" "/>
    <x v="4"/>
    <x v="2"/>
    <x v="2"/>
    <x v="8"/>
    <n v="2604.7656400000001"/>
    <n v="38.655223999999997"/>
    <n v="1973.48"/>
    <n v="1973.48"/>
  </r>
  <r>
    <s v=" "/>
    <x v="5"/>
    <x v="1"/>
    <x v="2"/>
    <x v="8"/>
    <n v="36.946761000000002"/>
    <n v="96.943247999999997"/>
    <n v="70.2"/>
    <n v="35.946761000000002"/>
  </r>
  <r>
    <s v=" "/>
    <x v="5"/>
    <x v="0"/>
    <x v="2"/>
    <x v="8"/>
    <n v="366.464788"/>
    <n v="81.345187999999993"/>
    <n v="584.28"/>
    <n v="365.464788"/>
  </r>
  <r>
    <s v=" "/>
    <x v="5"/>
    <x v="2"/>
    <x v="2"/>
    <x v="8"/>
    <n v="403.41154899999998"/>
    <n v="74.954065"/>
    <n v="592.65"/>
    <n v="402.41154899999998"/>
  </r>
  <r>
    <n v="91"/>
    <x v="6"/>
    <x v="2"/>
    <x v="2"/>
    <x v="8"/>
    <m/>
    <m/>
    <m/>
    <m/>
  </r>
  <r>
    <n v="91"/>
    <x v="6"/>
    <x v="1"/>
    <x v="2"/>
    <x v="8"/>
    <m/>
    <m/>
    <m/>
    <m/>
  </r>
  <r>
    <n v="91"/>
    <x v="6"/>
    <x v="0"/>
    <x v="2"/>
    <x v="8"/>
    <m/>
    <m/>
    <m/>
    <m/>
  </r>
  <r>
    <s v="05"/>
    <x v="7"/>
    <x v="1"/>
    <x v="2"/>
    <x v="8"/>
    <n v="1250.2310849999999"/>
    <n v="50.341777"/>
    <n v="1233.5999999999999"/>
    <n v="1233.5999999999999"/>
  </r>
  <r>
    <s v="05"/>
    <x v="7"/>
    <x v="0"/>
    <x v="2"/>
    <x v="8"/>
    <n v="4277.9557109999996"/>
    <n v="31.392291"/>
    <n v="2632.18"/>
    <n v="2632.18"/>
  </r>
  <r>
    <s v="05"/>
    <x v="7"/>
    <x v="2"/>
    <x v="2"/>
    <x v="8"/>
    <n v="5528.186796"/>
    <n v="30.575319"/>
    <n v="3312.91"/>
    <n v="3312.91"/>
  </r>
  <r>
    <n v="81"/>
    <x v="8"/>
    <x v="1"/>
    <x v="2"/>
    <x v="8"/>
    <n v="292.35957300000001"/>
    <n v="95.229331999999999"/>
    <n v="545.69000000000005"/>
    <n v="291.35957300000001"/>
  </r>
  <r>
    <n v="81"/>
    <x v="8"/>
    <x v="0"/>
    <x v="2"/>
    <x v="8"/>
    <n v="538.36571700000002"/>
    <n v="55.943556000000001"/>
    <n v="590.30999999999995"/>
    <n v="537.36571700000002"/>
  </r>
  <r>
    <n v="81"/>
    <x v="8"/>
    <x v="2"/>
    <x v="2"/>
    <x v="8"/>
    <n v="830.72528999999997"/>
    <n v="68.115193000000005"/>
    <n v="1109.07"/>
    <n v="829.72528999999997"/>
  </r>
  <r>
    <n v="88"/>
    <x v="9"/>
    <x v="2"/>
    <x v="2"/>
    <x v="8"/>
    <m/>
    <m/>
    <m/>
    <m/>
  </r>
  <r>
    <n v="88"/>
    <x v="9"/>
    <x v="1"/>
    <x v="2"/>
    <x v="8"/>
    <m/>
    <m/>
    <m/>
    <m/>
  </r>
  <r>
    <n v="88"/>
    <x v="9"/>
    <x v="0"/>
    <x v="2"/>
    <x v="8"/>
    <m/>
    <m/>
    <m/>
    <m/>
  </r>
  <r>
    <s v="08"/>
    <x v="10"/>
    <x v="0"/>
    <x v="2"/>
    <x v="8"/>
    <n v="411.958821"/>
    <n v="31.423770000000001"/>
    <n v="253.73"/>
    <n v="253.73"/>
  </r>
  <r>
    <s v="08"/>
    <x v="10"/>
    <x v="1"/>
    <x v="2"/>
    <x v="8"/>
    <n v="883.37019999999995"/>
    <n v="58.704529000000001"/>
    <n v="1016.41"/>
    <n v="882.37019999999995"/>
  </r>
  <r>
    <s v="08"/>
    <x v="10"/>
    <x v="2"/>
    <x v="2"/>
    <x v="8"/>
    <n v="1295.3290199999999"/>
    <n v="42.909570000000002"/>
    <n v="1089.4100000000001"/>
    <n v="1089.4100000000001"/>
  </r>
  <r>
    <n v="13"/>
    <x v="11"/>
    <x v="1"/>
    <x v="2"/>
    <x v="8"/>
    <n v="679.56458299999997"/>
    <n v="39.974322999999998"/>
    <n v="532.44000000000005"/>
    <n v="532.44000000000005"/>
  </r>
  <r>
    <n v="13"/>
    <x v="11"/>
    <x v="0"/>
    <x v="2"/>
    <x v="8"/>
    <n v="2896.4943229999999"/>
    <n v="28.640673"/>
    <n v="1625.97"/>
    <n v="1625.97"/>
  </r>
  <r>
    <n v="13"/>
    <x v="11"/>
    <x v="2"/>
    <x v="2"/>
    <x v="8"/>
    <n v="3576.0589070000001"/>
    <n v="29.367637999999999"/>
    <n v="2058.4"/>
    <n v="2058.4"/>
  </r>
  <r>
    <n v="15"/>
    <x v="12"/>
    <x v="1"/>
    <x v="2"/>
    <x v="8"/>
    <n v="269.35481700000003"/>
    <n v="34.387957"/>
    <n v="181.55"/>
    <n v="181.55"/>
  </r>
  <r>
    <n v="15"/>
    <x v="12"/>
    <x v="0"/>
    <x v="2"/>
    <x v="8"/>
    <n v="2079.3946930000002"/>
    <n v="16.091660999999998"/>
    <n v="655.83"/>
    <n v="655.83"/>
  </r>
  <r>
    <n v="15"/>
    <x v="12"/>
    <x v="2"/>
    <x v="2"/>
    <x v="8"/>
    <n v="2348.7495100000001"/>
    <n v="14.823719000000001"/>
    <n v="682.42"/>
    <n v="682.42"/>
  </r>
  <r>
    <n v="17"/>
    <x v="13"/>
    <x v="2"/>
    <x v="2"/>
    <x v="8"/>
    <n v="111.71063100000001"/>
    <n v="96.968300999999997"/>
    <n v="212.31"/>
    <n v="110.71063100000001"/>
  </r>
  <r>
    <n v="17"/>
    <x v="13"/>
    <x v="0"/>
    <x v="2"/>
    <x v="8"/>
    <n v="111.71063100000001"/>
    <n v="96.968300999999997"/>
    <n v="212.31"/>
    <n v="110.71063100000001"/>
  </r>
  <r>
    <n v="17"/>
    <x v="13"/>
    <x v="1"/>
    <x v="2"/>
    <x v="8"/>
    <m/>
    <m/>
    <m/>
    <m/>
  </r>
  <r>
    <n v="18"/>
    <x v="14"/>
    <x v="2"/>
    <x v="2"/>
    <x v="8"/>
    <m/>
    <m/>
    <m/>
    <m/>
  </r>
  <r>
    <n v="18"/>
    <x v="14"/>
    <x v="1"/>
    <x v="2"/>
    <x v="8"/>
    <m/>
    <m/>
    <m/>
    <m/>
  </r>
  <r>
    <n v="18"/>
    <x v="14"/>
    <x v="0"/>
    <x v="2"/>
    <x v="8"/>
    <m/>
    <m/>
    <m/>
    <m/>
  </r>
  <r>
    <n v="85"/>
    <x v="15"/>
    <x v="1"/>
    <x v="2"/>
    <x v="8"/>
    <n v="341.08144700000003"/>
    <n v="69.611725000000007"/>
    <n v="465.37"/>
    <n v="340.08144700000003"/>
  </r>
  <r>
    <n v="85"/>
    <x v="15"/>
    <x v="0"/>
    <x v="2"/>
    <x v="8"/>
    <n v="1354.0802389999999"/>
    <n v="57.188018999999997"/>
    <n v="1517.77"/>
    <n v="1353.0802389999999"/>
  </r>
  <r>
    <n v="85"/>
    <x v="15"/>
    <x v="2"/>
    <x v="2"/>
    <x v="8"/>
    <n v="1695.1616859999999"/>
    <n v="49.035260000000001"/>
    <n v="1629.2"/>
    <n v="1629.2"/>
  </r>
  <r>
    <n v="19"/>
    <x v="16"/>
    <x v="2"/>
    <x v="2"/>
    <x v="8"/>
    <n v="318.25415099999998"/>
    <n v="93.147574000000006"/>
    <n v="581.03"/>
    <n v="317.25415099999998"/>
  </r>
  <r>
    <n v="19"/>
    <x v="16"/>
    <x v="0"/>
    <x v="2"/>
    <x v="8"/>
    <n v="318.25415099999998"/>
    <n v="93.147574000000006"/>
    <n v="581.03"/>
    <n v="317.25415099999998"/>
  </r>
  <r>
    <n v="19"/>
    <x v="16"/>
    <x v="1"/>
    <x v="2"/>
    <x v="8"/>
    <m/>
    <m/>
    <m/>
    <m/>
  </r>
  <r>
    <n v="20"/>
    <x v="17"/>
    <x v="1"/>
    <x v="2"/>
    <x v="8"/>
    <n v="1772.130901"/>
    <n v="30.083352999999999"/>
    <n v="1044.9100000000001"/>
    <n v="1044.9100000000001"/>
  </r>
  <r>
    <n v="20"/>
    <x v="17"/>
    <x v="0"/>
    <x v="2"/>
    <x v="8"/>
    <n v="3930.3171900000002"/>
    <n v="20.066980999999998"/>
    <n v="1545.84"/>
    <n v="1545.84"/>
  </r>
  <r>
    <n v="20"/>
    <x v="17"/>
    <x v="2"/>
    <x v="2"/>
    <x v="8"/>
    <n v="5702.4480910000002"/>
    <n v="20.518843"/>
    <n v="2293.35"/>
    <n v="2293.35"/>
  </r>
  <r>
    <n v="27"/>
    <x v="18"/>
    <x v="2"/>
    <x v="2"/>
    <x v="8"/>
    <m/>
    <m/>
    <m/>
    <m/>
  </r>
  <r>
    <n v="27"/>
    <x v="18"/>
    <x v="1"/>
    <x v="2"/>
    <x v="8"/>
    <m/>
    <m/>
    <m/>
    <m/>
  </r>
  <r>
    <n v="27"/>
    <x v="18"/>
    <x v="0"/>
    <x v="2"/>
    <x v="8"/>
    <m/>
    <m/>
    <m/>
    <m/>
  </r>
  <r>
    <n v="23"/>
    <x v="19"/>
    <x v="1"/>
    <x v="2"/>
    <x v="8"/>
    <n v="4721.3039019999997"/>
    <n v="13.506285999999999"/>
    <n v="1249.8399999999999"/>
    <n v="1249.8399999999999"/>
  </r>
  <r>
    <n v="23"/>
    <x v="19"/>
    <x v="0"/>
    <x v="2"/>
    <x v="8"/>
    <n v="11601.772526999999"/>
    <n v="17.404205999999999"/>
    <n v="3957.63"/>
    <n v="3957.63"/>
  </r>
  <r>
    <n v="23"/>
    <x v="19"/>
    <x v="2"/>
    <x v="2"/>
    <x v="8"/>
    <n v="16323.076428"/>
    <n v="13.836313000000001"/>
    <n v="4426.68"/>
    <n v="4426.68"/>
  </r>
  <r>
    <n v="25"/>
    <x v="20"/>
    <x v="1"/>
    <x v="2"/>
    <x v="8"/>
    <n v="627.53724099999999"/>
    <n v="24.768352"/>
    <n v="304.64"/>
    <n v="304.64"/>
  </r>
  <r>
    <n v="25"/>
    <x v="20"/>
    <x v="0"/>
    <x v="2"/>
    <x v="8"/>
    <n v="2064.7089369999999"/>
    <n v="15.553927"/>
    <n v="629.44000000000005"/>
    <n v="629.44000000000005"/>
  </r>
  <r>
    <n v="25"/>
    <x v="20"/>
    <x v="2"/>
    <x v="2"/>
    <x v="8"/>
    <n v="2692.2461779999999"/>
    <n v="14.665589000000001"/>
    <n v="773.87"/>
    <n v="773.87"/>
  </r>
  <r>
    <n v="94"/>
    <x v="21"/>
    <x v="2"/>
    <x v="2"/>
    <x v="8"/>
    <m/>
    <m/>
    <m/>
    <m/>
  </r>
  <r>
    <n v="94"/>
    <x v="21"/>
    <x v="1"/>
    <x v="2"/>
    <x v="8"/>
    <m/>
    <m/>
    <m/>
    <m/>
  </r>
  <r>
    <n v="94"/>
    <x v="21"/>
    <x v="0"/>
    <x v="2"/>
    <x v="8"/>
    <m/>
    <m/>
    <m/>
    <m/>
  </r>
  <r>
    <n v="95"/>
    <x v="22"/>
    <x v="2"/>
    <x v="2"/>
    <x v="8"/>
    <n v="24.559622000000001"/>
    <n v="98.233075999999997"/>
    <n v="47.29"/>
    <n v="23.559622000000001"/>
  </r>
  <r>
    <n v="95"/>
    <x v="22"/>
    <x v="0"/>
    <x v="2"/>
    <x v="8"/>
    <n v="24.559622000000001"/>
    <n v="98.233075999999997"/>
    <n v="47.29"/>
    <n v="23.559622000000001"/>
  </r>
  <r>
    <n v="95"/>
    <x v="22"/>
    <x v="1"/>
    <x v="2"/>
    <x v="8"/>
    <m/>
    <m/>
    <m/>
    <m/>
  </r>
  <r>
    <n v="41"/>
    <x v="23"/>
    <x v="1"/>
    <x v="2"/>
    <x v="8"/>
    <n v="482.53547500000002"/>
    <n v="63.240645000000001"/>
    <n v="598.11"/>
    <n v="481.53547500000002"/>
  </r>
  <r>
    <n v="41"/>
    <x v="23"/>
    <x v="0"/>
    <x v="2"/>
    <x v="8"/>
    <n v="1525.2210050000001"/>
    <n v="40.841518000000001"/>
    <n v="1220.93"/>
    <n v="1220.93"/>
  </r>
  <r>
    <n v="41"/>
    <x v="23"/>
    <x v="2"/>
    <x v="2"/>
    <x v="8"/>
    <n v="2007.7564789999999"/>
    <n v="34.438738000000001"/>
    <n v="1355.23"/>
    <n v="1355.23"/>
  </r>
  <r>
    <n v="44"/>
    <x v="24"/>
    <x v="1"/>
    <x v="2"/>
    <x v="8"/>
    <n v="1798.790553"/>
    <n v="41.605618999999997"/>
    <n v="1466.86"/>
    <n v="1466.86"/>
  </r>
  <r>
    <n v="44"/>
    <x v="24"/>
    <x v="0"/>
    <x v="2"/>
    <x v="8"/>
    <n v="4985.6762909999998"/>
    <n v="30.847570000000001"/>
    <n v="3014.4"/>
    <n v="3014.4"/>
  </r>
  <r>
    <n v="44"/>
    <x v="24"/>
    <x v="2"/>
    <x v="2"/>
    <x v="8"/>
    <n v="6784.4668439999996"/>
    <n v="27.674987000000002"/>
    <n v="3680.1"/>
    <n v="3680.1"/>
  </r>
  <r>
    <n v="47"/>
    <x v="25"/>
    <x v="1"/>
    <x v="2"/>
    <x v="8"/>
    <n v="2958.799923"/>
    <n v="53.612549999999999"/>
    <n v="3109.12"/>
    <n v="2957.799923"/>
  </r>
  <r>
    <n v="47"/>
    <x v="25"/>
    <x v="0"/>
    <x v="2"/>
    <x v="8"/>
    <n v="23119.668016"/>
    <n v="31.568266999999999"/>
    <n v="14305.02"/>
    <n v="14305.02"/>
  </r>
  <r>
    <n v="47"/>
    <x v="25"/>
    <x v="2"/>
    <x v="2"/>
    <x v="8"/>
    <n v="26078.467938999998"/>
    <n v="29.260224000000001"/>
    <n v="14956.01"/>
    <n v="14956.01"/>
  </r>
  <r>
    <n v="50"/>
    <x v="26"/>
    <x v="1"/>
    <x v="2"/>
    <x v="8"/>
    <n v="21.981192"/>
    <n v="92.977738000000002"/>
    <n v="40.06"/>
    <n v="20.981192"/>
  </r>
  <r>
    <n v="50"/>
    <x v="26"/>
    <x v="0"/>
    <x v="2"/>
    <x v="8"/>
    <n v="56.897472"/>
    <n v="83.754648000000003"/>
    <n v="93.4"/>
    <n v="55.897472"/>
  </r>
  <r>
    <n v="50"/>
    <x v="26"/>
    <x v="2"/>
    <x v="2"/>
    <x v="8"/>
    <n v="78.878664000000001"/>
    <n v="65.614671999999999"/>
    <n v="101.44"/>
    <n v="77.878664000000001"/>
  </r>
  <r>
    <n v="52"/>
    <x v="27"/>
    <x v="1"/>
    <x v="2"/>
    <x v="8"/>
    <n v="36.946761000000002"/>
    <n v="96.943247999999997"/>
    <n v="70.2"/>
    <n v="35.946761000000002"/>
  </r>
  <r>
    <n v="52"/>
    <x v="27"/>
    <x v="0"/>
    <x v="2"/>
    <x v="8"/>
    <n v="47.210638000000003"/>
    <n v="66.452543000000006"/>
    <n v="61.49"/>
    <n v="46.210638000000003"/>
  </r>
  <r>
    <n v="52"/>
    <x v="27"/>
    <x v="2"/>
    <x v="2"/>
    <x v="8"/>
    <n v="84.157398999999998"/>
    <n v="70.792173000000005"/>
    <n v="116.77"/>
    <n v="83.157398999999998"/>
  </r>
  <r>
    <n v="54"/>
    <x v="28"/>
    <x v="1"/>
    <x v="2"/>
    <x v="8"/>
    <n v="316.96250500000002"/>
    <n v="50.265326000000002"/>
    <n v="312.27"/>
    <n v="312.27"/>
  </r>
  <r>
    <n v="54"/>
    <x v="28"/>
    <x v="0"/>
    <x v="2"/>
    <x v="8"/>
    <n v="1202.7426740000001"/>
    <n v="27.710329999999999"/>
    <n v="653.24"/>
    <n v="653.24"/>
  </r>
  <r>
    <n v="54"/>
    <x v="28"/>
    <x v="2"/>
    <x v="2"/>
    <x v="8"/>
    <n v="1519.705179"/>
    <n v="28.871744"/>
    <n v="859.98"/>
    <n v="859.98"/>
  </r>
  <r>
    <n v="86"/>
    <x v="29"/>
    <x v="2"/>
    <x v="2"/>
    <x v="8"/>
    <m/>
    <m/>
    <m/>
    <m/>
  </r>
  <r>
    <n v="86"/>
    <x v="29"/>
    <x v="1"/>
    <x v="2"/>
    <x v="8"/>
    <m/>
    <m/>
    <m/>
    <m/>
  </r>
  <r>
    <n v="86"/>
    <x v="29"/>
    <x v="0"/>
    <x v="2"/>
    <x v="8"/>
    <m/>
    <m/>
    <m/>
    <m/>
  </r>
  <r>
    <n v="63"/>
    <x v="30"/>
    <x v="2"/>
    <x v="2"/>
    <x v="8"/>
    <n v="34.577252000000001"/>
    <n v="68.073316000000005"/>
    <n v="46.13"/>
    <n v="33.577252000000001"/>
  </r>
  <r>
    <n v="63"/>
    <x v="30"/>
    <x v="0"/>
    <x v="2"/>
    <x v="8"/>
    <n v="34.577252000000001"/>
    <n v="68.073316000000005"/>
    <n v="46.13"/>
    <n v="33.577252000000001"/>
  </r>
  <r>
    <n v="63"/>
    <x v="30"/>
    <x v="1"/>
    <x v="2"/>
    <x v="8"/>
    <m/>
    <m/>
    <m/>
    <m/>
  </r>
  <r>
    <n v="66"/>
    <x v="31"/>
    <x v="2"/>
    <x v="2"/>
    <x v="8"/>
    <m/>
    <m/>
    <m/>
    <m/>
  </r>
  <r>
    <n v="66"/>
    <x v="31"/>
    <x v="1"/>
    <x v="2"/>
    <x v="8"/>
    <m/>
    <m/>
    <m/>
    <m/>
  </r>
  <r>
    <n v="66"/>
    <x v="31"/>
    <x v="0"/>
    <x v="2"/>
    <x v="8"/>
    <m/>
    <m/>
    <m/>
    <m/>
  </r>
  <r>
    <n v="68"/>
    <x v="32"/>
    <x v="1"/>
    <x v="2"/>
    <x v="8"/>
    <n v="169.406203"/>
    <n v="55.684246000000002"/>
    <n v="184.89"/>
    <n v="168.406203"/>
  </r>
  <r>
    <n v="68"/>
    <x v="32"/>
    <x v="0"/>
    <x v="2"/>
    <x v="8"/>
    <n v="278.008061"/>
    <n v="34.490406"/>
    <n v="187.94"/>
    <n v="187.94"/>
  </r>
  <r>
    <n v="68"/>
    <x v="32"/>
    <x v="2"/>
    <x v="2"/>
    <x v="8"/>
    <n v="447.414264"/>
    <n v="37.351042"/>
    <n v="327.54000000000002"/>
    <n v="327.54000000000002"/>
  </r>
  <r>
    <n v="70"/>
    <x v="33"/>
    <x v="1"/>
    <x v="2"/>
    <x v="8"/>
    <n v="4201.1727870000004"/>
    <n v="17.336881999999999"/>
    <n v="1427.57"/>
    <n v="1427.57"/>
  </r>
  <r>
    <n v="70"/>
    <x v="33"/>
    <x v="0"/>
    <x v="2"/>
    <x v="8"/>
    <n v="7679.0397160000002"/>
    <n v="20.096698"/>
    <n v="3024.74"/>
    <n v="3024.74"/>
  </r>
  <r>
    <n v="70"/>
    <x v="33"/>
    <x v="2"/>
    <x v="2"/>
    <x v="8"/>
    <n v="11880.212503000001"/>
    <n v="18.270735999999999"/>
    <n v="4254.38"/>
    <n v="4254.38"/>
  </r>
  <r>
    <n v="73"/>
    <x v="34"/>
    <x v="1"/>
    <x v="2"/>
    <x v="8"/>
    <n v="754.06453699999997"/>
    <n v="49.515855000000002"/>
    <n v="731.83"/>
    <n v="731.83"/>
  </r>
  <r>
    <n v="73"/>
    <x v="34"/>
    <x v="0"/>
    <x v="2"/>
    <x v="8"/>
    <n v="861.11723300000006"/>
    <n v="49.226598000000003"/>
    <n v="830.84"/>
    <n v="830.84"/>
  </r>
  <r>
    <n v="73"/>
    <x v="34"/>
    <x v="2"/>
    <x v="2"/>
    <x v="8"/>
    <n v="1615.1817699999999"/>
    <n v="44.272627999999997"/>
    <n v="1401.56"/>
    <n v="1401.56"/>
  </r>
  <r>
    <n v="76"/>
    <x v="35"/>
    <x v="2"/>
    <x v="2"/>
    <x v="8"/>
    <n v="1"/>
    <n v="0"/>
    <n v="0"/>
    <n v="0"/>
  </r>
  <r>
    <n v="76"/>
    <x v="35"/>
    <x v="0"/>
    <x v="2"/>
    <x v="8"/>
    <n v="1"/>
    <n v="0"/>
    <n v="0"/>
    <n v="0"/>
  </r>
  <r>
    <n v="76"/>
    <x v="35"/>
    <x v="1"/>
    <x v="2"/>
    <x v="8"/>
    <m/>
    <m/>
    <m/>
    <m/>
  </r>
  <r>
    <n v="97"/>
    <x v="36"/>
    <x v="2"/>
    <x v="2"/>
    <x v="8"/>
    <m/>
    <m/>
    <m/>
    <m/>
  </r>
  <r>
    <n v="97"/>
    <x v="36"/>
    <x v="1"/>
    <x v="2"/>
    <x v="8"/>
    <m/>
    <m/>
    <m/>
    <m/>
  </r>
  <r>
    <n v="97"/>
    <x v="36"/>
    <x v="0"/>
    <x v="2"/>
    <x v="8"/>
    <m/>
    <m/>
    <m/>
    <m/>
  </r>
  <r>
    <n v="99"/>
    <x v="37"/>
    <x v="2"/>
    <x v="2"/>
    <x v="8"/>
    <m/>
    <m/>
    <m/>
    <m/>
  </r>
  <r>
    <n v="99"/>
    <x v="37"/>
    <x v="1"/>
    <x v="2"/>
    <x v="8"/>
    <m/>
    <m/>
    <m/>
    <m/>
  </r>
  <r>
    <n v="99"/>
    <x v="37"/>
    <x v="0"/>
    <x v="2"/>
    <x v="8"/>
    <m/>
    <m/>
    <m/>
    <m/>
  </r>
  <r>
    <s v=" "/>
    <x v="0"/>
    <x v="1"/>
    <x v="1"/>
    <x v="7"/>
    <n v="278412.86362700001"/>
    <n v="29.267595"/>
    <n v="159710.10999999999"/>
    <n v="159710.10999999999"/>
  </r>
  <r>
    <s v=" "/>
    <x v="1"/>
    <x v="1"/>
    <x v="1"/>
    <x v="7"/>
    <m/>
    <m/>
    <m/>
    <m/>
  </r>
  <r>
    <s v=" "/>
    <x v="2"/>
    <x v="1"/>
    <x v="1"/>
    <x v="7"/>
    <m/>
    <m/>
    <m/>
    <m/>
  </r>
  <r>
    <s v=" "/>
    <x v="3"/>
    <x v="1"/>
    <x v="1"/>
    <x v="7"/>
    <m/>
    <m/>
    <m/>
    <m/>
  </r>
  <r>
    <s v=" "/>
    <x v="4"/>
    <x v="1"/>
    <x v="1"/>
    <x v="7"/>
    <m/>
    <m/>
    <m/>
    <m/>
  </r>
  <r>
    <s v=" "/>
    <x v="5"/>
    <x v="1"/>
    <x v="1"/>
    <x v="7"/>
    <m/>
    <m/>
    <m/>
    <m/>
  </r>
  <r>
    <n v="91"/>
    <x v="6"/>
    <x v="1"/>
    <x v="1"/>
    <x v="7"/>
    <m/>
    <m/>
    <m/>
    <m/>
  </r>
  <r>
    <s v="05"/>
    <x v="7"/>
    <x v="1"/>
    <x v="1"/>
    <x v="7"/>
    <m/>
    <m/>
    <m/>
    <m/>
  </r>
  <r>
    <n v="81"/>
    <x v="8"/>
    <x v="1"/>
    <x v="1"/>
    <x v="7"/>
    <m/>
    <m/>
    <m/>
    <m/>
  </r>
  <r>
    <n v="88"/>
    <x v="9"/>
    <x v="1"/>
    <x v="1"/>
    <x v="7"/>
    <m/>
    <m/>
    <m/>
    <m/>
  </r>
  <r>
    <s v="08"/>
    <x v="10"/>
    <x v="1"/>
    <x v="1"/>
    <x v="7"/>
    <m/>
    <m/>
    <m/>
    <m/>
  </r>
  <r>
    <n v="13"/>
    <x v="11"/>
    <x v="1"/>
    <x v="1"/>
    <x v="7"/>
    <m/>
    <m/>
    <m/>
    <m/>
  </r>
  <r>
    <n v="15"/>
    <x v="12"/>
    <x v="1"/>
    <x v="1"/>
    <x v="7"/>
    <m/>
    <m/>
    <m/>
    <m/>
  </r>
  <r>
    <n v="17"/>
    <x v="13"/>
    <x v="1"/>
    <x v="1"/>
    <x v="7"/>
    <m/>
    <m/>
    <m/>
    <m/>
  </r>
  <r>
    <n v="18"/>
    <x v="14"/>
    <x v="1"/>
    <x v="1"/>
    <x v="7"/>
    <m/>
    <m/>
    <m/>
    <m/>
  </r>
  <r>
    <n v="85"/>
    <x v="15"/>
    <x v="1"/>
    <x v="1"/>
    <x v="7"/>
    <m/>
    <m/>
    <m/>
    <m/>
  </r>
  <r>
    <n v="19"/>
    <x v="16"/>
    <x v="1"/>
    <x v="1"/>
    <x v="7"/>
    <m/>
    <m/>
    <m/>
    <m/>
  </r>
  <r>
    <n v="20"/>
    <x v="17"/>
    <x v="1"/>
    <x v="1"/>
    <x v="7"/>
    <m/>
    <m/>
    <m/>
    <m/>
  </r>
  <r>
    <n v="27"/>
    <x v="18"/>
    <x v="1"/>
    <x v="1"/>
    <x v="7"/>
    <m/>
    <m/>
    <m/>
    <m/>
  </r>
  <r>
    <n v="23"/>
    <x v="19"/>
    <x v="1"/>
    <x v="1"/>
    <x v="7"/>
    <m/>
    <m/>
    <m/>
    <m/>
  </r>
  <r>
    <n v="25"/>
    <x v="20"/>
    <x v="1"/>
    <x v="1"/>
    <x v="7"/>
    <m/>
    <m/>
    <m/>
    <m/>
  </r>
  <r>
    <n v="94"/>
    <x v="21"/>
    <x v="1"/>
    <x v="1"/>
    <x v="7"/>
    <m/>
    <m/>
    <m/>
    <m/>
  </r>
  <r>
    <n v="95"/>
    <x v="22"/>
    <x v="1"/>
    <x v="1"/>
    <x v="7"/>
    <m/>
    <m/>
    <m/>
    <m/>
  </r>
  <r>
    <n v="41"/>
    <x v="23"/>
    <x v="1"/>
    <x v="1"/>
    <x v="7"/>
    <m/>
    <m/>
    <m/>
    <m/>
  </r>
  <r>
    <n v="44"/>
    <x v="24"/>
    <x v="1"/>
    <x v="1"/>
    <x v="7"/>
    <m/>
    <m/>
    <m/>
    <m/>
  </r>
  <r>
    <n v="47"/>
    <x v="25"/>
    <x v="1"/>
    <x v="1"/>
    <x v="7"/>
    <m/>
    <m/>
    <m/>
    <m/>
  </r>
  <r>
    <n v="50"/>
    <x v="26"/>
    <x v="1"/>
    <x v="1"/>
    <x v="7"/>
    <m/>
    <m/>
    <m/>
    <m/>
  </r>
  <r>
    <n v="52"/>
    <x v="27"/>
    <x v="1"/>
    <x v="1"/>
    <x v="7"/>
    <m/>
    <m/>
    <m/>
    <m/>
  </r>
  <r>
    <n v="54"/>
    <x v="28"/>
    <x v="1"/>
    <x v="1"/>
    <x v="7"/>
    <m/>
    <m/>
    <m/>
    <m/>
  </r>
  <r>
    <n v="86"/>
    <x v="29"/>
    <x v="1"/>
    <x v="1"/>
    <x v="7"/>
    <m/>
    <m/>
    <m/>
    <m/>
  </r>
  <r>
    <n v="63"/>
    <x v="30"/>
    <x v="1"/>
    <x v="1"/>
    <x v="7"/>
    <m/>
    <m/>
    <m/>
    <m/>
  </r>
  <r>
    <n v="66"/>
    <x v="31"/>
    <x v="1"/>
    <x v="1"/>
    <x v="7"/>
    <m/>
    <m/>
    <m/>
    <m/>
  </r>
  <r>
    <n v="68"/>
    <x v="32"/>
    <x v="1"/>
    <x v="1"/>
    <x v="7"/>
    <m/>
    <m/>
    <m/>
    <m/>
  </r>
  <r>
    <n v="70"/>
    <x v="33"/>
    <x v="1"/>
    <x v="1"/>
    <x v="7"/>
    <m/>
    <m/>
    <m/>
    <m/>
  </r>
  <r>
    <n v="73"/>
    <x v="34"/>
    <x v="1"/>
    <x v="1"/>
    <x v="7"/>
    <m/>
    <m/>
    <m/>
    <m/>
  </r>
  <r>
    <n v="76"/>
    <x v="35"/>
    <x v="1"/>
    <x v="1"/>
    <x v="7"/>
    <m/>
    <m/>
    <m/>
    <m/>
  </r>
  <r>
    <n v="97"/>
    <x v="36"/>
    <x v="1"/>
    <x v="1"/>
    <x v="7"/>
    <m/>
    <m/>
    <m/>
    <m/>
  </r>
  <r>
    <n v="99"/>
    <x v="37"/>
    <x v="1"/>
    <x v="1"/>
    <x v="7"/>
    <m/>
    <m/>
    <m/>
    <m/>
  </r>
  <r>
    <s v=" "/>
    <x v="0"/>
    <x v="1"/>
    <x v="1"/>
    <x v="8"/>
    <n v="335380.68709100003"/>
    <n v="26.206759999999999"/>
    <n v="172269.12"/>
    <n v="172269.12"/>
  </r>
  <r>
    <s v=" "/>
    <x v="1"/>
    <x v="1"/>
    <x v="1"/>
    <x v="8"/>
    <m/>
    <m/>
    <m/>
    <m/>
  </r>
  <r>
    <s v=" "/>
    <x v="2"/>
    <x v="1"/>
    <x v="1"/>
    <x v="8"/>
    <m/>
    <m/>
    <m/>
    <m/>
  </r>
  <r>
    <s v=" "/>
    <x v="3"/>
    <x v="1"/>
    <x v="1"/>
    <x v="8"/>
    <m/>
    <m/>
    <m/>
    <m/>
  </r>
  <r>
    <s v=" "/>
    <x v="4"/>
    <x v="1"/>
    <x v="1"/>
    <x v="8"/>
    <m/>
    <m/>
    <m/>
    <m/>
  </r>
  <r>
    <s v=" "/>
    <x v="5"/>
    <x v="1"/>
    <x v="1"/>
    <x v="8"/>
    <m/>
    <m/>
    <m/>
    <m/>
  </r>
  <r>
    <n v="91"/>
    <x v="6"/>
    <x v="1"/>
    <x v="1"/>
    <x v="8"/>
    <m/>
    <m/>
    <m/>
    <m/>
  </r>
  <r>
    <s v="05"/>
    <x v="7"/>
    <x v="1"/>
    <x v="1"/>
    <x v="8"/>
    <m/>
    <m/>
    <m/>
    <m/>
  </r>
  <r>
    <n v="81"/>
    <x v="8"/>
    <x v="1"/>
    <x v="1"/>
    <x v="8"/>
    <m/>
    <m/>
    <m/>
    <m/>
  </r>
  <r>
    <n v="88"/>
    <x v="9"/>
    <x v="1"/>
    <x v="1"/>
    <x v="8"/>
    <m/>
    <m/>
    <m/>
    <m/>
  </r>
  <r>
    <s v="08"/>
    <x v="10"/>
    <x v="1"/>
    <x v="1"/>
    <x v="8"/>
    <m/>
    <m/>
    <m/>
    <m/>
  </r>
  <r>
    <n v="13"/>
    <x v="11"/>
    <x v="1"/>
    <x v="1"/>
    <x v="8"/>
    <m/>
    <m/>
    <m/>
    <m/>
  </r>
  <r>
    <n v="15"/>
    <x v="12"/>
    <x v="1"/>
    <x v="1"/>
    <x v="8"/>
    <m/>
    <m/>
    <m/>
    <m/>
  </r>
  <r>
    <n v="17"/>
    <x v="13"/>
    <x v="1"/>
    <x v="1"/>
    <x v="8"/>
    <m/>
    <m/>
    <m/>
    <m/>
  </r>
  <r>
    <n v="18"/>
    <x v="14"/>
    <x v="1"/>
    <x v="1"/>
    <x v="8"/>
    <m/>
    <m/>
    <m/>
    <m/>
  </r>
  <r>
    <n v="85"/>
    <x v="15"/>
    <x v="1"/>
    <x v="1"/>
    <x v="8"/>
    <m/>
    <m/>
    <m/>
    <m/>
  </r>
  <r>
    <n v="19"/>
    <x v="16"/>
    <x v="1"/>
    <x v="1"/>
    <x v="8"/>
    <m/>
    <m/>
    <m/>
    <m/>
  </r>
  <r>
    <n v="20"/>
    <x v="17"/>
    <x v="1"/>
    <x v="1"/>
    <x v="8"/>
    <m/>
    <m/>
    <m/>
    <m/>
  </r>
  <r>
    <n v="27"/>
    <x v="18"/>
    <x v="1"/>
    <x v="1"/>
    <x v="8"/>
    <m/>
    <m/>
    <m/>
    <m/>
  </r>
  <r>
    <n v="23"/>
    <x v="19"/>
    <x v="1"/>
    <x v="1"/>
    <x v="8"/>
    <m/>
    <m/>
    <m/>
    <m/>
  </r>
  <r>
    <n v="25"/>
    <x v="20"/>
    <x v="1"/>
    <x v="1"/>
    <x v="8"/>
    <m/>
    <m/>
    <m/>
    <m/>
  </r>
  <r>
    <n v="94"/>
    <x v="21"/>
    <x v="1"/>
    <x v="1"/>
    <x v="8"/>
    <m/>
    <m/>
    <m/>
    <m/>
  </r>
  <r>
    <n v="95"/>
    <x v="22"/>
    <x v="1"/>
    <x v="1"/>
    <x v="8"/>
    <m/>
    <m/>
    <m/>
    <m/>
  </r>
  <r>
    <n v="41"/>
    <x v="23"/>
    <x v="1"/>
    <x v="1"/>
    <x v="8"/>
    <m/>
    <m/>
    <m/>
    <m/>
  </r>
  <r>
    <n v="44"/>
    <x v="24"/>
    <x v="1"/>
    <x v="1"/>
    <x v="8"/>
    <m/>
    <m/>
    <m/>
    <m/>
  </r>
  <r>
    <n v="47"/>
    <x v="25"/>
    <x v="1"/>
    <x v="1"/>
    <x v="8"/>
    <m/>
    <m/>
    <m/>
    <m/>
  </r>
  <r>
    <n v="50"/>
    <x v="26"/>
    <x v="1"/>
    <x v="1"/>
    <x v="8"/>
    <m/>
    <m/>
    <m/>
    <m/>
  </r>
  <r>
    <n v="52"/>
    <x v="27"/>
    <x v="1"/>
    <x v="1"/>
    <x v="8"/>
    <m/>
    <m/>
    <m/>
    <m/>
  </r>
  <r>
    <n v="54"/>
    <x v="28"/>
    <x v="1"/>
    <x v="1"/>
    <x v="8"/>
    <m/>
    <m/>
    <m/>
    <m/>
  </r>
  <r>
    <n v="86"/>
    <x v="29"/>
    <x v="1"/>
    <x v="1"/>
    <x v="8"/>
    <m/>
    <m/>
    <m/>
    <m/>
  </r>
  <r>
    <n v="63"/>
    <x v="30"/>
    <x v="1"/>
    <x v="1"/>
    <x v="8"/>
    <m/>
    <m/>
    <m/>
    <m/>
  </r>
  <r>
    <n v="66"/>
    <x v="31"/>
    <x v="1"/>
    <x v="1"/>
    <x v="8"/>
    <m/>
    <m/>
    <m/>
    <m/>
  </r>
  <r>
    <n v="68"/>
    <x v="32"/>
    <x v="1"/>
    <x v="1"/>
    <x v="8"/>
    <m/>
    <m/>
    <m/>
    <m/>
  </r>
  <r>
    <n v="70"/>
    <x v="33"/>
    <x v="1"/>
    <x v="1"/>
    <x v="8"/>
    <m/>
    <m/>
    <m/>
    <m/>
  </r>
  <r>
    <n v="73"/>
    <x v="34"/>
    <x v="1"/>
    <x v="1"/>
    <x v="8"/>
    <m/>
    <m/>
    <m/>
    <m/>
  </r>
  <r>
    <n v="76"/>
    <x v="35"/>
    <x v="1"/>
    <x v="1"/>
    <x v="8"/>
    <m/>
    <m/>
    <m/>
    <m/>
  </r>
  <r>
    <n v="97"/>
    <x v="36"/>
    <x v="1"/>
    <x v="1"/>
    <x v="8"/>
    <m/>
    <m/>
    <m/>
    <m/>
  </r>
  <r>
    <n v="99"/>
    <x v="37"/>
    <x v="1"/>
    <x v="1"/>
    <x v="8"/>
    <m/>
    <m/>
    <m/>
    <m/>
  </r>
  <r>
    <s v=" "/>
    <x v="0"/>
    <x v="0"/>
    <x v="1"/>
    <x v="7"/>
    <n v="180673.06169599999"/>
    <n v="24.662091"/>
    <n v="87333.2"/>
    <n v="87333.2"/>
  </r>
  <r>
    <s v=" "/>
    <x v="1"/>
    <x v="0"/>
    <x v="1"/>
    <x v="7"/>
    <m/>
    <m/>
    <m/>
    <m/>
  </r>
  <r>
    <s v=" "/>
    <x v="2"/>
    <x v="0"/>
    <x v="1"/>
    <x v="7"/>
    <m/>
    <m/>
    <m/>
    <m/>
  </r>
  <r>
    <s v=" "/>
    <x v="3"/>
    <x v="0"/>
    <x v="1"/>
    <x v="7"/>
    <m/>
    <m/>
    <m/>
    <m/>
  </r>
  <r>
    <s v=" "/>
    <x v="4"/>
    <x v="0"/>
    <x v="1"/>
    <x v="7"/>
    <m/>
    <m/>
    <m/>
    <m/>
  </r>
  <r>
    <s v=" "/>
    <x v="5"/>
    <x v="0"/>
    <x v="1"/>
    <x v="7"/>
    <m/>
    <m/>
    <m/>
    <m/>
  </r>
  <r>
    <n v="91"/>
    <x v="6"/>
    <x v="0"/>
    <x v="1"/>
    <x v="7"/>
    <m/>
    <m/>
    <m/>
    <m/>
  </r>
  <r>
    <s v="05"/>
    <x v="7"/>
    <x v="0"/>
    <x v="1"/>
    <x v="7"/>
    <m/>
    <m/>
    <m/>
    <m/>
  </r>
  <r>
    <n v="81"/>
    <x v="8"/>
    <x v="0"/>
    <x v="1"/>
    <x v="7"/>
    <m/>
    <m/>
    <m/>
    <m/>
  </r>
  <r>
    <n v="88"/>
    <x v="9"/>
    <x v="0"/>
    <x v="1"/>
    <x v="7"/>
    <m/>
    <m/>
    <m/>
    <m/>
  </r>
  <r>
    <s v="08"/>
    <x v="10"/>
    <x v="0"/>
    <x v="1"/>
    <x v="7"/>
    <m/>
    <m/>
    <m/>
    <m/>
  </r>
  <r>
    <n v="13"/>
    <x v="11"/>
    <x v="0"/>
    <x v="1"/>
    <x v="7"/>
    <m/>
    <m/>
    <m/>
    <m/>
  </r>
  <r>
    <n v="15"/>
    <x v="12"/>
    <x v="0"/>
    <x v="1"/>
    <x v="7"/>
    <m/>
    <m/>
    <m/>
    <m/>
  </r>
  <r>
    <n v="17"/>
    <x v="13"/>
    <x v="0"/>
    <x v="1"/>
    <x v="7"/>
    <m/>
    <m/>
    <m/>
    <m/>
  </r>
  <r>
    <n v="18"/>
    <x v="14"/>
    <x v="0"/>
    <x v="1"/>
    <x v="7"/>
    <m/>
    <m/>
    <m/>
    <m/>
  </r>
  <r>
    <n v="85"/>
    <x v="15"/>
    <x v="0"/>
    <x v="1"/>
    <x v="7"/>
    <m/>
    <m/>
    <m/>
    <m/>
  </r>
  <r>
    <n v="19"/>
    <x v="16"/>
    <x v="0"/>
    <x v="1"/>
    <x v="7"/>
    <m/>
    <m/>
    <m/>
    <m/>
  </r>
  <r>
    <n v="20"/>
    <x v="17"/>
    <x v="0"/>
    <x v="1"/>
    <x v="7"/>
    <m/>
    <m/>
    <m/>
    <m/>
  </r>
  <r>
    <n v="27"/>
    <x v="18"/>
    <x v="0"/>
    <x v="1"/>
    <x v="7"/>
    <m/>
    <m/>
    <m/>
    <m/>
  </r>
  <r>
    <n v="23"/>
    <x v="19"/>
    <x v="0"/>
    <x v="1"/>
    <x v="7"/>
    <m/>
    <m/>
    <m/>
    <m/>
  </r>
  <r>
    <n v="25"/>
    <x v="20"/>
    <x v="0"/>
    <x v="1"/>
    <x v="7"/>
    <m/>
    <m/>
    <m/>
    <m/>
  </r>
  <r>
    <n v="94"/>
    <x v="21"/>
    <x v="0"/>
    <x v="1"/>
    <x v="7"/>
    <m/>
    <m/>
    <m/>
    <m/>
  </r>
  <r>
    <n v="95"/>
    <x v="22"/>
    <x v="0"/>
    <x v="1"/>
    <x v="7"/>
    <m/>
    <m/>
    <m/>
    <m/>
  </r>
  <r>
    <n v="41"/>
    <x v="23"/>
    <x v="0"/>
    <x v="1"/>
    <x v="7"/>
    <m/>
    <m/>
    <m/>
    <m/>
  </r>
  <r>
    <n v="44"/>
    <x v="24"/>
    <x v="0"/>
    <x v="1"/>
    <x v="7"/>
    <m/>
    <m/>
    <m/>
    <m/>
  </r>
  <r>
    <n v="47"/>
    <x v="25"/>
    <x v="0"/>
    <x v="1"/>
    <x v="7"/>
    <m/>
    <m/>
    <m/>
    <m/>
  </r>
  <r>
    <n v="50"/>
    <x v="26"/>
    <x v="0"/>
    <x v="1"/>
    <x v="7"/>
    <m/>
    <m/>
    <m/>
    <m/>
  </r>
  <r>
    <n v="52"/>
    <x v="27"/>
    <x v="0"/>
    <x v="1"/>
    <x v="7"/>
    <m/>
    <m/>
    <m/>
    <m/>
  </r>
  <r>
    <n v="54"/>
    <x v="28"/>
    <x v="0"/>
    <x v="1"/>
    <x v="7"/>
    <m/>
    <m/>
    <m/>
    <m/>
  </r>
  <r>
    <n v="86"/>
    <x v="29"/>
    <x v="0"/>
    <x v="1"/>
    <x v="7"/>
    <m/>
    <m/>
    <m/>
    <m/>
  </r>
  <r>
    <n v="63"/>
    <x v="30"/>
    <x v="0"/>
    <x v="1"/>
    <x v="7"/>
    <m/>
    <m/>
    <m/>
    <m/>
  </r>
  <r>
    <n v="66"/>
    <x v="31"/>
    <x v="0"/>
    <x v="1"/>
    <x v="7"/>
    <m/>
    <m/>
    <m/>
    <m/>
  </r>
  <r>
    <n v="68"/>
    <x v="32"/>
    <x v="0"/>
    <x v="1"/>
    <x v="7"/>
    <m/>
    <m/>
    <m/>
    <m/>
  </r>
  <r>
    <n v="70"/>
    <x v="33"/>
    <x v="0"/>
    <x v="1"/>
    <x v="7"/>
    <m/>
    <m/>
    <m/>
    <m/>
  </r>
  <r>
    <n v="73"/>
    <x v="34"/>
    <x v="0"/>
    <x v="1"/>
    <x v="7"/>
    <m/>
    <m/>
    <m/>
    <m/>
  </r>
  <r>
    <n v="76"/>
    <x v="35"/>
    <x v="0"/>
    <x v="1"/>
    <x v="7"/>
    <m/>
    <m/>
    <m/>
    <m/>
  </r>
  <r>
    <n v="97"/>
    <x v="36"/>
    <x v="0"/>
    <x v="1"/>
    <x v="7"/>
    <m/>
    <m/>
    <m/>
    <m/>
  </r>
  <r>
    <n v="99"/>
    <x v="37"/>
    <x v="0"/>
    <x v="1"/>
    <x v="7"/>
    <m/>
    <m/>
    <m/>
    <m/>
  </r>
  <r>
    <s v=" "/>
    <x v="0"/>
    <x v="0"/>
    <x v="1"/>
    <x v="8"/>
    <n v="208857.48940300001"/>
    <n v="20.391857999999999"/>
    <n v="83476.25"/>
    <n v="83476.25"/>
  </r>
  <r>
    <s v=" "/>
    <x v="1"/>
    <x v="0"/>
    <x v="1"/>
    <x v="8"/>
    <m/>
    <m/>
    <m/>
    <m/>
  </r>
  <r>
    <s v=" "/>
    <x v="2"/>
    <x v="0"/>
    <x v="1"/>
    <x v="8"/>
    <m/>
    <m/>
    <m/>
    <m/>
  </r>
  <r>
    <s v=" "/>
    <x v="3"/>
    <x v="0"/>
    <x v="1"/>
    <x v="8"/>
    <m/>
    <m/>
    <m/>
    <m/>
  </r>
  <r>
    <s v=" "/>
    <x v="4"/>
    <x v="0"/>
    <x v="1"/>
    <x v="8"/>
    <m/>
    <m/>
    <m/>
    <m/>
  </r>
  <r>
    <s v=" "/>
    <x v="5"/>
    <x v="0"/>
    <x v="1"/>
    <x v="8"/>
    <m/>
    <m/>
    <m/>
    <m/>
  </r>
  <r>
    <n v="91"/>
    <x v="6"/>
    <x v="0"/>
    <x v="1"/>
    <x v="8"/>
    <m/>
    <m/>
    <m/>
    <m/>
  </r>
  <r>
    <s v="05"/>
    <x v="7"/>
    <x v="0"/>
    <x v="1"/>
    <x v="8"/>
    <m/>
    <m/>
    <m/>
    <m/>
  </r>
  <r>
    <n v="81"/>
    <x v="8"/>
    <x v="0"/>
    <x v="1"/>
    <x v="8"/>
    <m/>
    <m/>
    <m/>
    <m/>
  </r>
  <r>
    <n v="88"/>
    <x v="9"/>
    <x v="0"/>
    <x v="1"/>
    <x v="8"/>
    <m/>
    <m/>
    <m/>
    <m/>
  </r>
  <r>
    <s v="08"/>
    <x v="10"/>
    <x v="0"/>
    <x v="1"/>
    <x v="8"/>
    <m/>
    <m/>
    <m/>
    <m/>
  </r>
  <r>
    <n v="13"/>
    <x v="11"/>
    <x v="0"/>
    <x v="1"/>
    <x v="8"/>
    <m/>
    <m/>
    <m/>
    <m/>
  </r>
  <r>
    <n v="15"/>
    <x v="12"/>
    <x v="0"/>
    <x v="1"/>
    <x v="8"/>
    <m/>
    <m/>
    <m/>
    <m/>
  </r>
  <r>
    <n v="17"/>
    <x v="13"/>
    <x v="0"/>
    <x v="1"/>
    <x v="8"/>
    <m/>
    <m/>
    <m/>
    <m/>
  </r>
  <r>
    <n v="18"/>
    <x v="14"/>
    <x v="0"/>
    <x v="1"/>
    <x v="8"/>
    <m/>
    <m/>
    <m/>
    <m/>
  </r>
  <r>
    <n v="85"/>
    <x v="15"/>
    <x v="0"/>
    <x v="1"/>
    <x v="8"/>
    <m/>
    <m/>
    <m/>
    <m/>
  </r>
  <r>
    <n v="19"/>
    <x v="16"/>
    <x v="0"/>
    <x v="1"/>
    <x v="8"/>
    <m/>
    <m/>
    <m/>
    <m/>
  </r>
  <r>
    <n v="20"/>
    <x v="17"/>
    <x v="0"/>
    <x v="1"/>
    <x v="8"/>
    <m/>
    <m/>
    <m/>
    <m/>
  </r>
  <r>
    <n v="27"/>
    <x v="18"/>
    <x v="0"/>
    <x v="1"/>
    <x v="8"/>
    <m/>
    <m/>
    <m/>
    <m/>
  </r>
  <r>
    <n v="23"/>
    <x v="19"/>
    <x v="0"/>
    <x v="1"/>
    <x v="8"/>
    <m/>
    <m/>
    <m/>
    <m/>
  </r>
  <r>
    <n v="25"/>
    <x v="20"/>
    <x v="0"/>
    <x v="1"/>
    <x v="8"/>
    <m/>
    <m/>
    <m/>
    <m/>
  </r>
  <r>
    <n v="94"/>
    <x v="21"/>
    <x v="0"/>
    <x v="1"/>
    <x v="8"/>
    <m/>
    <m/>
    <m/>
    <m/>
  </r>
  <r>
    <n v="95"/>
    <x v="22"/>
    <x v="0"/>
    <x v="1"/>
    <x v="8"/>
    <m/>
    <m/>
    <m/>
    <m/>
  </r>
  <r>
    <n v="41"/>
    <x v="23"/>
    <x v="0"/>
    <x v="1"/>
    <x v="8"/>
    <m/>
    <m/>
    <m/>
    <m/>
  </r>
  <r>
    <n v="44"/>
    <x v="24"/>
    <x v="0"/>
    <x v="1"/>
    <x v="8"/>
    <m/>
    <m/>
    <m/>
    <m/>
  </r>
  <r>
    <n v="47"/>
    <x v="25"/>
    <x v="0"/>
    <x v="1"/>
    <x v="8"/>
    <m/>
    <m/>
    <m/>
    <m/>
  </r>
  <r>
    <n v="50"/>
    <x v="26"/>
    <x v="0"/>
    <x v="1"/>
    <x v="8"/>
    <m/>
    <m/>
    <m/>
    <m/>
  </r>
  <r>
    <n v="52"/>
    <x v="27"/>
    <x v="0"/>
    <x v="1"/>
    <x v="8"/>
    <m/>
    <m/>
    <m/>
    <m/>
  </r>
  <r>
    <n v="54"/>
    <x v="28"/>
    <x v="0"/>
    <x v="1"/>
    <x v="8"/>
    <m/>
    <m/>
    <m/>
    <m/>
  </r>
  <r>
    <n v="86"/>
    <x v="29"/>
    <x v="0"/>
    <x v="1"/>
    <x v="8"/>
    <m/>
    <m/>
    <m/>
    <m/>
  </r>
  <r>
    <n v="63"/>
    <x v="30"/>
    <x v="0"/>
    <x v="1"/>
    <x v="8"/>
    <m/>
    <m/>
    <m/>
    <m/>
  </r>
  <r>
    <n v="66"/>
    <x v="31"/>
    <x v="0"/>
    <x v="1"/>
    <x v="8"/>
    <m/>
    <m/>
    <m/>
    <m/>
  </r>
  <r>
    <n v="68"/>
    <x v="32"/>
    <x v="0"/>
    <x v="1"/>
    <x v="8"/>
    <m/>
    <m/>
    <m/>
    <m/>
  </r>
  <r>
    <n v="70"/>
    <x v="33"/>
    <x v="0"/>
    <x v="1"/>
    <x v="8"/>
    <m/>
    <m/>
    <m/>
    <m/>
  </r>
  <r>
    <n v="73"/>
    <x v="34"/>
    <x v="0"/>
    <x v="1"/>
    <x v="8"/>
    <m/>
    <m/>
    <m/>
    <m/>
  </r>
  <r>
    <n v="76"/>
    <x v="35"/>
    <x v="0"/>
    <x v="1"/>
    <x v="8"/>
    <m/>
    <m/>
    <m/>
    <m/>
  </r>
  <r>
    <n v="97"/>
    <x v="36"/>
    <x v="0"/>
    <x v="1"/>
    <x v="8"/>
    <m/>
    <m/>
    <m/>
    <m/>
  </r>
  <r>
    <n v="99"/>
    <x v="37"/>
    <x v="0"/>
    <x v="1"/>
    <x v="8"/>
    <m/>
    <m/>
    <m/>
    <m/>
  </r>
  <r>
    <s v=" "/>
    <x v="0"/>
    <x v="2"/>
    <x v="1"/>
    <x v="7"/>
    <n v="459085.925323"/>
    <n v="27.037027999999999"/>
    <n v="243281.46"/>
    <n v="243281.46"/>
  </r>
  <r>
    <s v=" "/>
    <x v="1"/>
    <x v="2"/>
    <x v="1"/>
    <x v="7"/>
    <m/>
    <m/>
    <m/>
    <m/>
  </r>
  <r>
    <s v=" "/>
    <x v="2"/>
    <x v="2"/>
    <x v="1"/>
    <x v="7"/>
    <m/>
    <m/>
    <m/>
    <m/>
  </r>
  <r>
    <s v=" "/>
    <x v="3"/>
    <x v="2"/>
    <x v="1"/>
    <x v="7"/>
    <m/>
    <m/>
    <m/>
    <m/>
  </r>
  <r>
    <s v=" "/>
    <x v="4"/>
    <x v="2"/>
    <x v="1"/>
    <x v="7"/>
    <m/>
    <m/>
    <m/>
    <m/>
  </r>
  <r>
    <s v=" "/>
    <x v="5"/>
    <x v="2"/>
    <x v="1"/>
    <x v="7"/>
    <m/>
    <m/>
    <m/>
    <m/>
  </r>
  <r>
    <n v="91"/>
    <x v="6"/>
    <x v="2"/>
    <x v="1"/>
    <x v="7"/>
    <m/>
    <m/>
    <m/>
    <m/>
  </r>
  <r>
    <s v="05"/>
    <x v="7"/>
    <x v="2"/>
    <x v="1"/>
    <x v="7"/>
    <m/>
    <m/>
    <m/>
    <m/>
  </r>
  <r>
    <n v="81"/>
    <x v="8"/>
    <x v="2"/>
    <x v="1"/>
    <x v="7"/>
    <m/>
    <m/>
    <m/>
    <m/>
  </r>
  <r>
    <n v="88"/>
    <x v="9"/>
    <x v="2"/>
    <x v="1"/>
    <x v="7"/>
    <m/>
    <m/>
    <m/>
    <m/>
  </r>
  <r>
    <s v="08"/>
    <x v="10"/>
    <x v="2"/>
    <x v="1"/>
    <x v="7"/>
    <m/>
    <m/>
    <m/>
    <m/>
  </r>
  <r>
    <n v="13"/>
    <x v="11"/>
    <x v="2"/>
    <x v="1"/>
    <x v="7"/>
    <m/>
    <m/>
    <m/>
    <m/>
  </r>
  <r>
    <n v="15"/>
    <x v="12"/>
    <x v="2"/>
    <x v="1"/>
    <x v="7"/>
    <m/>
    <m/>
    <m/>
    <m/>
  </r>
  <r>
    <n v="17"/>
    <x v="13"/>
    <x v="2"/>
    <x v="1"/>
    <x v="7"/>
    <m/>
    <m/>
    <m/>
    <m/>
  </r>
  <r>
    <n v="18"/>
    <x v="14"/>
    <x v="2"/>
    <x v="1"/>
    <x v="7"/>
    <m/>
    <m/>
    <m/>
    <m/>
  </r>
  <r>
    <n v="85"/>
    <x v="15"/>
    <x v="2"/>
    <x v="1"/>
    <x v="7"/>
    <m/>
    <m/>
    <m/>
    <m/>
  </r>
  <r>
    <n v="19"/>
    <x v="16"/>
    <x v="2"/>
    <x v="1"/>
    <x v="7"/>
    <m/>
    <m/>
    <m/>
    <m/>
  </r>
  <r>
    <n v="20"/>
    <x v="17"/>
    <x v="2"/>
    <x v="1"/>
    <x v="7"/>
    <m/>
    <m/>
    <m/>
    <m/>
  </r>
  <r>
    <n v="27"/>
    <x v="18"/>
    <x v="2"/>
    <x v="1"/>
    <x v="7"/>
    <m/>
    <m/>
    <m/>
    <m/>
  </r>
  <r>
    <n v="23"/>
    <x v="19"/>
    <x v="2"/>
    <x v="1"/>
    <x v="7"/>
    <m/>
    <m/>
    <m/>
    <m/>
  </r>
  <r>
    <n v="25"/>
    <x v="20"/>
    <x v="2"/>
    <x v="1"/>
    <x v="7"/>
    <m/>
    <m/>
    <m/>
    <m/>
  </r>
  <r>
    <n v="94"/>
    <x v="21"/>
    <x v="2"/>
    <x v="1"/>
    <x v="7"/>
    <m/>
    <m/>
    <m/>
    <m/>
  </r>
  <r>
    <n v="95"/>
    <x v="22"/>
    <x v="2"/>
    <x v="1"/>
    <x v="7"/>
    <m/>
    <m/>
    <m/>
    <m/>
  </r>
  <r>
    <n v="41"/>
    <x v="23"/>
    <x v="2"/>
    <x v="1"/>
    <x v="7"/>
    <m/>
    <m/>
    <m/>
    <m/>
  </r>
  <r>
    <n v="44"/>
    <x v="24"/>
    <x v="2"/>
    <x v="1"/>
    <x v="7"/>
    <m/>
    <m/>
    <m/>
    <m/>
  </r>
  <r>
    <n v="47"/>
    <x v="25"/>
    <x v="2"/>
    <x v="1"/>
    <x v="7"/>
    <m/>
    <m/>
    <m/>
    <m/>
  </r>
  <r>
    <n v="50"/>
    <x v="26"/>
    <x v="2"/>
    <x v="1"/>
    <x v="7"/>
    <m/>
    <m/>
    <m/>
    <m/>
  </r>
  <r>
    <n v="52"/>
    <x v="27"/>
    <x v="2"/>
    <x v="1"/>
    <x v="7"/>
    <m/>
    <m/>
    <m/>
    <m/>
  </r>
  <r>
    <n v="54"/>
    <x v="28"/>
    <x v="2"/>
    <x v="1"/>
    <x v="7"/>
    <m/>
    <m/>
    <m/>
    <m/>
  </r>
  <r>
    <n v="86"/>
    <x v="29"/>
    <x v="2"/>
    <x v="1"/>
    <x v="7"/>
    <m/>
    <m/>
    <m/>
    <m/>
  </r>
  <r>
    <n v="63"/>
    <x v="30"/>
    <x v="2"/>
    <x v="1"/>
    <x v="7"/>
    <m/>
    <m/>
    <m/>
    <m/>
  </r>
  <r>
    <n v="66"/>
    <x v="31"/>
    <x v="2"/>
    <x v="1"/>
    <x v="7"/>
    <m/>
    <m/>
    <m/>
    <m/>
  </r>
  <r>
    <n v="68"/>
    <x v="32"/>
    <x v="2"/>
    <x v="1"/>
    <x v="7"/>
    <m/>
    <m/>
    <m/>
    <m/>
  </r>
  <r>
    <n v="70"/>
    <x v="33"/>
    <x v="2"/>
    <x v="1"/>
    <x v="7"/>
    <m/>
    <m/>
    <m/>
    <m/>
  </r>
  <r>
    <n v="73"/>
    <x v="34"/>
    <x v="2"/>
    <x v="1"/>
    <x v="7"/>
    <m/>
    <m/>
    <m/>
    <m/>
  </r>
  <r>
    <n v="76"/>
    <x v="35"/>
    <x v="2"/>
    <x v="1"/>
    <x v="7"/>
    <m/>
    <m/>
    <m/>
    <m/>
  </r>
  <r>
    <n v="97"/>
    <x v="36"/>
    <x v="2"/>
    <x v="1"/>
    <x v="7"/>
    <m/>
    <m/>
    <m/>
    <m/>
  </r>
  <r>
    <n v="99"/>
    <x v="37"/>
    <x v="2"/>
    <x v="1"/>
    <x v="7"/>
    <m/>
    <m/>
    <m/>
    <m/>
  </r>
  <r>
    <s v=" "/>
    <x v="0"/>
    <x v="2"/>
    <x v="1"/>
    <x v="8"/>
    <n v="544238.17649400001"/>
    <n v="21.688003999999999"/>
    <n v="231347.42"/>
    <n v="231347.42"/>
  </r>
  <r>
    <s v=" "/>
    <x v="1"/>
    <x v="2"/>
    <x v="1"/>
    <x v="8"/>
    <m/>
    <m/>
    <m/>
    <m/>
  </r>
  <r>
    <s v=" "/>
    <x v="2"/>
    <x v="2"/>
    <x v="1"/>
    <x v="8"/>
    <m/>
    <m/>
    <m/>
    <m/>
  </r>
  <r>
    <s v=" "/>
    <x v="3"/>
    <x v="2"/>
    <x v="1"/>
    <x v="8"/>
    <m/>
    <m/>
    <m/>
    <m/>
  </r>
  <r>
    <s v=" "/>
    <x v="4"/>
    <x v="2"/>
    <x v="1"/>
    <x v="8"/>
    <m/>
    <m/>
    <m/>
    <m/>
  </r>
  <r>
    <s v=" "/>
    <x v="5"/>
    <x v="2"/>
    <x v="1"/>
    <x v="8"/>
    <m/>
    <m/>
    <m/>
    <m/>
  </r>
  <r>
    <n v="91"/>
    <x v="6"/>
    <x v="2"/>
    <x v="1"/>
    <x v="8"/>
    <m/>
    <m/>
    <m/>
    <m/>
  </r>
  <r>
    <s v="05"/>
    <x v="7"/>
    <x v="2"/>
    <x v="1"/>
    <x v="8"/>
    <m/>
    <m/>
    <m/>
    <m/>
  </r>
  <r>
    <n v="81"/>
    <x v="8"/>
    <x v="2"/>
    <x v="1"/>
    <x v="8"/>
    <m/>
    <m/>
    <m/>
    <m/>
  </r>
  <r>
    <n v="88"/>
    <x v="9"/>
    <x v="2"/>
    <x v="1"/>
    <x v="8"/>
    <m/>
    <m/>
    <m/>
    <m/>
  </r>
  <r>
    <s v="08"/>
    <x v="10"/>
    <x v="2"/>
    <x v="1"/>
    <x v="8"/>
    <m/>
    <m/>
    <m/>
    <m/>
  </r>
  <r>
    <n v="13"/>
    <x v="11"/>
    <x v="2"/>
    <x v="1"/>
    <x v="8"/>
    <m/>
    <m/>
    <m/>
    <m/>
  </r>
  <r>
    <n v="15"/>
    <x v="12"/>
    <x v="2"/>
    <x v="1"/>
    <x v="8"/>
    <m/>
    <m/>
    <m/>
    <m/>
  </r>
  <r>
    <n v="17"/>
    <x v="13"/>
    <x v="2"/>
    <x v="1"/>
    <x v="8"/>
    <m/>
    <m/>
    <m/>
    <m/>
  </r>
  <r>
    <n v="18"/>
    <x v="14"/>
    <x v="2"/>
    <x v="1"/>
    <x v="8"/>
    <m/>
    <m/>
    <m/>
    <m/>
  </r>
  <r>
    <n v="85"/>
    <x v="15"/>
    <x v="2"/>
    <x v="1"/>
    <x v="8"/>
    <m/>
    <m/>
    <m/>
    <m/>
  </r>
  <r>
    <n v="19"/>
    <x v="16"/>
    <x v="2"/>
    <x v="1"/>
    <x v="8"/>
    <m/>
    <m/>
    <m/>
    <m/>
  </r>
  <r>
    <n v="20"/>
    <x v="17"/>
    <x v="2"/>
    <x v="1"/>
    <x v="8"/>
    <m/>
    <m/>
    <m/>
    <m/>
  </r>
  <r>
    <n v="27"/>
    <x v="18"/>
    <x v="2"/>
    <x v="1"/>
    <x v="8"/>
    <m/>
    <m/>
    <m/>
    <m/>
  </r>
  <r>
    <n v="23"/>
    <x v="19"/>
    <x v="2"/>
    <x v="1"/>
    <x v="8"/>
    <m/>
    <m/>
    <m/>
    <m/>
  </r>
  <r>
    <n v="25"/>
    <x v="20"/>
    <x v="2"/>
    <x v="1"/>
    <x v="8"/>
    <m/>
    <m/>
    <m/>
    <m/>
  </r>
  <r>
    <n v="94"/>
    <x v="21"/>
    <x v="2"/>
    <x v="1"/>
    <x v="8"/>
    <m/>
    <m/>
    <m/>
    <m/>
  </r>
  <r>
    <n v="95"/>
    <x v="22"/>
    <x v="2"/>
    <x v="1"/>
    <x v="8"/>
    <m/>
    <m/>
    <m/>
    <m/>
  </r>
  <r>
    <n v="41"/>
    <x v="23"/>
    <x v="2"/>
    <x v="1"/>
    <x v="8"/>
    <m/>
    <m/>
    <m/>
    <m/>
  </r>
  <r>
    <n v="44"/>
    <x v="24"/>
    <x v="2"/>
    <x v="1"/>
    <x v="8"/>
    <m/>
    <m/>
    <m/>
    <m/>
  </r>
  <r>
    <n v="47"/>
    <x v="25"/>
    <x v="2"/>
    <x v="1"/>
    <x v="8"/>
    <m/>
    <m/>
    <m/>
    <m/>
  </r>
  <r>
    <n v="50"/>
    <x v="26"/>
    <x v="2"/>
    <x v="1"/>
    <x v="8"/>
    <m/>
    <m/>
    <m/>
    <m/>
  </r>
  <r>
    <n v="52"/>
    <x v="27"/>
    <x v="2"/>
    <x v="1"/>
    <x v="8"/>
    <m/>
    <m/>
    <m/>
    <m/>
  </r>
  <r>
    <n v="54"/>
    <x v="28"/>
    <x v="2"/>
    <x v="1"/>
    <x v="8"/>
    <m/>
    <m/>
    <m/>
    <m/>
  </r>
  <r>
    <n v="86"/>
    <x v="29"/>
    <x v="2"/>
    <x v="1"/>
    <x v="8"/>
    <m/>
    <m/>
    <m/>
    <m/>
  </r>
  <r>
    <n v="63"/>
    <x v="30"/>
    <x v="2"/>
    <x v="1"/>
    <x v="8"/>
    <m/>
    <m/>
    <m/>
    <m/>
  </r>
  <r>
    <n v="66"/>
    <x v="31"/>
    <x v="2"/>
    <x v="1"/>
    <x v="8"/>
    <m/>
    <m/>
    <m/>
    <m/>
  </r>
  <r>
    <n v="68"/>
    <x v="32"/>
    <x v="2"/>
    <x v="1"/>
    <x v="8"/>
    <m/>
    <m/>
    <m/>
    <m/>
  </r>
  <r>
    <n v="70"/>
    <x v="33"/>
    <x v="2"/>
    <x v="1"/>
    <x v="8"/>
    <m/>
    <m/>
    <m/>
    <m/>
  </r>
  <r>
    <n v="73"/>
    <x v="34"/>
    <x v="2"/>
    <x v="1"/>
    <x v="8"/>
    <m/>
    <m/>
    <m/>
    <m/>
  </r>
  <r>
    <n v="76"/>
    <x v="35"/>
    <x v="2"/>
    <x v="1"/>
    <x v="8"/>
    <m/>
    <m/>
    <m/>
    <m/>
  </r>
  <r>
    <n v="97"/>
    <x v="36"/>
    <x v="2"/>
    <x v="1"/>
    <x v="8"/>
    <m/>
    <m/>
    <m/>
    <m/>
  </r>
  <r>
    <n v="99"/>
    <x v="37"/>
    <x v="2"/>
    <x v="1"/>
    <x v="8"/>
    <m/>
    <m/>
    <m/>
    <m/>
  </r>
  <r>
    <s v=" "/>
    <x v="0"/>
    <x v="0"/>
    <x v="8"/>
    <x v="7"/>
    <n v="409646.31"/>
    <n v="28.1"/>
    <n v="225616.80169560001"/>
    <n v="225616.80169560001"/>
  </r>
  <r>
    <s v=" "/>
    <x v="0"/>
    <x v="1"/>
    <x v="8"/>
    <x v="7"/>
    <n v="780002.6"/>
    <n v="18.09"/>
    <n v="276560.84186639998"/>
    <n v="276560.84186639998"/>
  </r>
  <r>
    <s v=" "/>
    <x v="0"/>
    <x v="2"/>
    <x v="8"/>
    <x v="7"/>
    <n v="1189648.9099999999"/>
    <n v="20.27"/>
    <n v="472637.99475171993"/>
    <n v="472637.99475171993"/>
  </r>
  <r>
    <m/>
    <x v="1"/>
    <x v="0"/>
    <x v="8"/>
    <x v="7"/>
    <n v="2115.31"/>
    <m/>
    <m/>
    <m/>
  </r>
  <r>
    <m/>
    <x v="1"/>
    <x v="1"/>
    <x v="8"/>
    <x v="7"/>
    <n v="5364.32"/>
    <m/>
    <m/>
    <m/>
  </r>
  <r>
    <m/>
    <x v="1"/>
    <x v="2"/>
    <x v="8"/>
    <x v="7"/>
    <n v="7479.6100000000006"/>
    <m/>
    <m/>
    <m/>
  </r>
  <r>
    <m/>
    <x v="2"/>
    <x v="0"/>
    <x v="8"/>
    <x v="7"/>
    <n v="45598.1"/>
    <m/>
    <m/>
    <m/>
  </r>
  <r>
    <m/>
    <x v="2"/>
    <x v="1"/>
    <x v="8"/>
    <x v="7"/>
    <n v="83947.930000000008"/>
    <m/>
    <m/>
    <m/>
  </r>
  <r>
    <m/>
    <x v="2"/>
    <x v="2"/>
    <x v="8"/>
    <x v="7"/>
    <n v="129546.02999999998"/>
    <m/>
    <m/>
    <m/>
  </r>
  <r>
    <m/>
    <x v="3"/>
    <x v="0"/>
    <x v="8"/>
    <x v="7"/>
    <n v="344166.12"/>
    <m/>
    <m/>
    <m/>
  </r>
  <r>
    <m/>
    <x v="3"/>
    <x v="1"/>
    <x v="8"/>
    <x v="7"/>
    <n v="663893.92999999993"/>
    <m/>
    <m/>
    <m/>
  </r>
  <r>
    <m/>
    <x v="3"/>
    <x v="2"/>
    <x v="8"/>
    <x v="7"/>
    <n v="1008060.04"/>
    <m/>
    <m/>
    <m/>
  </r>
  <r>
    <m/>
    <x v="4"/>
    <x v="0"/>
    <x v="8"/>
    <x v="7"/>
    <n v="15127.65"/>
    <m/>
    <m/>
    <m/>
  </r>
  <r>
    <m/>
    <x v="4"/>
    <x v="1"/>
    <x v="8"/>
    <x v="7"/>
    <n v="20692.8"/>
    <m/>
    <m/>
    <m/>
  </r>
  <r>
    <m/>
    <x v="4"/>
    <x v="2"/>
    <x v="8"/>
    <x v="7"/>
    <n v="35820.450000000004"/>
    <m/>
    <m/>
    <m/>
  </r>
  <r>
    <m/>
    <x v="5"/>
    <x v="0"/>
    <x v="8"/>
    <x v="7"/>
    <n v="2639.14"/>
    <m/>
    <m/>
    <m/>
  </r>
  <r>
    <m/>
    <x v="5"/>
    <x v="1"/>
    <x v="8"/>
    <x v="7"/>
    <n v="6103.6500000000005"/>
    <m/>
    <m/>
    <m/>
  </r>
  <r>
    <m/>
    <x v="5"/>
    <x v="2"/>
    <x v="8"/>
    <x v="7"/>
    <n v="8742.77"/>
    <m/>
    <m/>
    <m/>
  </r>
  <r>
    <n v="91"/>
    <x v="6"/>
    <x v="0"/>
    <x v="8"/>
    <x v="7"/>
    <m/>
    <m/>
    <m/>
    <m/>
  </r>
  <r>
    <n v="91"/>
    <x v="6"/>
    <x v="1"/>
    <x v="8"/>
    <x v="7"/>
    <m/>
    <m/>
    <m/>
    <m/>
  </r>
  <r>
    <n v="91"/>
    <x v="6"/>
    <x v="2"/>
    <x v="8"/>
    <x v="7"/>
    <m/>
    <m/>
    <m/>
    <m/>
  </r>
  <r>
    <s v="05"/>
    <x v="7"/>
    <x v="0"/>
    <x v="8"/>
    <x v="7"/>
    <n v="972.85"/>
    <n v="32.29"/>
    <n v="615.70119939999995"/>
    <n v="615.70119939999995"/>
  </r>
  <r>
    <s v="05"/>
    <x v="7"/>
    <x v="1"/>
    <x v="8"/>
    <x v="7"/>
    <n v="3105.79"/>
    <n v="26.87"/>
    <n v="1635.6705150800001"/>
    <n v="1635.6705150800001"/>
  </r>
  <r>
    <s v="05"/>
    <x v="7"/>
    <x v="2"/>
    <x v="8"/>
    <x v="7"/>
    <n v="4078.64"/>
    <n v="25.88"/>
    <n v="2068.8819827199995"/>
    <n v="2068.8819827199995"/>
  </r>
  <r>
    <n v="81"/>
    <x v="8"/>
    <x v="0"/>
    <x v="8"/>
    <x v="7"/>
    <n v="1744.91"/>
    <n v="51.56"/>
    <n v="1763.36416816"/>
    <n v="1743.91"/>
  </r>
  <r>
    <n v="81"/>
    <x v="8"/>
    <x v="1"/>
    <x v="8"/>
    <x v="7"/>
    <n v="5915.41"/>
    <n v="55.56"/>
    <n v="6441.7395201600002"/>
    <n v="5914.41"/>
  </r>
  <r>
    <n v="81"/>
    <x v="8"/>
    <x v="2"/>
    <x v="8"/>
    <x v="7"/>
    <n v="7660.32"/>
    <n v="54.28"/>
    <n v="8149.722524159999"/>
    <n v="7659.32"/>
  </r>
  <r>
    <n v="88"/>
    <x v="9"/>
    <x v="0"/>
    <x v="8"/>
    <x v="7"/>
    <m/>
    <m/>
    <m/>
    <m/>
  </r>
  <r>
    <n v="88"/>
    <x v="9"/>
    <x v="1"/>
    <x v="8"/>
    <x v="7"/>
    <m/>
    <m/>
    <m/>
    <m/>
  </r>
  <r>
    <n v="88"/>
    <x v="9"/>
    <x v="2"/>
    <x v="8"/>
    <x v="7"/>
    <m/>
    <m/>
    <m/>
    <m/>
  </r>
  <r>
    <s v="08"/>
    <x v="10"/>
    <x v="0"/>
    <x v="8"/>
    <x v="7"/>
    <n v="4813.18"/>
    <n v="44.18"/>
    <n v="4167.86733104"/>
    <n v="4167.86733104"/>
  </r>
  <r>
    <s v="08"/>
    <x v="10"/>
    <x v="1"/>
    <x v="8"/>
    <x v="7"/>
    <n v="8094.24"/>
    <n v="39.26"/>
    <n v="6228.48530304"/>
    <n v="6228.48530304"/>
  </r>
  <r>
    <s v="08"/>
    <x v="10"/>
    <x v="2"/>
    <x v="8"/>
    <x v="7"/>
    <n v="12907.42"/>
    <n v="40.090000000000003"/>
    <n v="10142.18596888"/>
    <n v="10142.18596888"/>
  </r>
  <r>
    <n v="13"/>
    <x v="11"/>
    <x v="0"/>
    <x v="8"/>
    <x v="7"/>
    <n v="6778.78"/>
    <n v="41.68"/>
    <n v="5537.7751878400004"/>
    <n v="5537.7751878400004"/>
  </r>
  <r>
    <n v="13"/>
    <x v="11"/>
    <x v="1"/>
    <x v="8"/>
    <x v="7"/>
    <n v="11705.77"/>
    <n v="44.59"/>
    <n v="10230.421572280002"/>
    <n v="10230.421572280002"/>
  </r>
  <r>
    <n v="13"/>
    <x v="11"/>
    <x v="2"/>
    <x v="8"/>
    <x v="7"/>
    <n v="18484.55"/>
    <n v="42.89"/>
    <n v="15538.9260502"/>
    <n v="15538.9260502"/>
  </r>
  <r>
    <n v="15"/>
    <x v="12"/>
    <x v="0"/>
    <x v="8"/>
    <x v="7"/>
    <n v="13348.19"/>
    <n v="13.61"/>
    <n v="3560.7097716400003"/>
    <n v="3560.7097716400003"/>
  </r>
  <r>
    <n v="15"/>
    <x v="12"/>
    <x v="1"/>
    <x v="8"/>
    <x v="7"/>
    <n v="22790.41"/>
    <n v="14.5"/>
    <n v="6477.0345219999999"/>
    <n v="6477.0345219999999"/>
  </r>
  <r>
    <n v="15"/>
    <x v="12"/>
    <x v="2"/>
    <x v="8"/>
    <x v="7"/>
    <n v="36138.6"/>
    <n v="13.05"/>
    <n v="9243.5311079999992"/>
    <n v="9243.5311079999992"/>
  </r>
  <r>
    <n v="17"/>
    <x v="13"/>
    <x v="0"/>
    <x v="8"/>
    <x v="7"/>
    <n v="787.02"/>
    <n v="38.65"/>
    <n v="596.19913079999992"/>
    <n v="596.19913079999992"/>
  </r>
  <r>
    <n v="17"/>
    <x v="13"/>
    <x v="1"/>
    <x v="8"/>
    <x v="7"/>
    <n v="946.47"/>
    <n v="41"/>
    <n v="760.58329200000003"/>
    <n v="760.58329200000003"/>
  </r>
  <r>
    <n v="17"/>
    <x v="13"/>
    <x v="2"/>
    <x v="8"/>
    <x v="7"/>
    <n v="1733.49"/>
    <n v="33.5"/>
    <n v="1138.2095340000001"/>
    <n v="1138.2095340000001"/>
  </r>
  <r>
    <n v="18"/>
    <x v="14"/>
    <x v="0"/>
    <x v="8"/>
    <x v="7"/>
    <n v="206.78"/>
    <n v="58.2"/>
    <n v="235.87808160000003"/>
    <n v="205.78"/>
  </r>
  <r>
    <n v="18"/>
    <x v="14"/>
    <x v="1"/>
    <x v="8"/>
    <x v="7"/>
    <n v="332.24"/>
    <n v="54.85"/>
    <n v="357.17793440000003"/>
    <n v="331.24"/>
  </r>
  <r>
    <n v="18"/>
    <x v="14"/>
    <x v="2"/>
    <x v="8"/>
    <x v="7"/>
    <n v="539.01"/>
    <n v="51.21"/>
    <n v="541.01296115999992"/>
    <n v="538.01"/>
  </r>
  <r>
    <n v="85"/>
    <x v="15"/>
    <x v="0"/>
    <x v="8"/>
    <x v="7"/>
    <n v="4022.81"/>
    <n v="62.67"/>
    <n v="4941.3462529200006"/>
    <n v="4021.81"/>
  </r>
  <r>
    <n v="85"/>
    <x v="15"/>
    <x v="1"/>
    <x v="8"/>
    <x v="7"/>
    <n v="5758.64"/>
    <n v="53.73"/>
    <n v="6064.4698531200011"/>
    <n v="5757.64"/>
  </r>
  <r>
    <n v="85"/>
    <x v="15"/>
    <x v="2"/>
    <x v="8"/>
    <x v="7"/>
    <n v="9781.4500000000007"/>
    <n v="50.3"/>
    <n v="9643.3359259999997"/>
    <n v="9643.3359259999997"/>
  </r>
  <r>
    <n v="19"/>
    <x v="16"/>
    <x v="1"/>
    <x v="8"/>
    <x v="7"/>
    <n v="285.82"/>
    <n v="62.65"/>
    <n v="350.96981079999995"/>
    <n v="284.82"/>
  </r>
  <r>
    <n v="19"/>
    <x v="16"/>
    <x v="0"/>
    <x v="8"/>
    <x v="7"/>
    <n v="285.82"/>
    <n v="70.36"/>
    <n v="394.16178592"/>
    <n v="284.82"/>
  </r>
  <r>
    <n v="19"/>
    <x v="16"/>
    <x v="2"/>
    <x v="8"/>
    <x v="7"/>
    <n v="571.63"/>
    <n v="60.57"/>
    <n v="678.62313036"/>
    <n v="570.63"/>
  </r>
  <r>
    <n v="20"/>
    <x v="17"/>
    <x v="0"/>
    <x v="8"/>
    <x v="7"/>
    <n v="17175.59"/>
    <n v="28.52"/>
    <n v="9601.0174052799994"/>
    <n v="9601.0174052799994"/>
  </r>
  <r>
    <n v="20"/>
    <x v="17"/>
    <x v="1"/>
    <x v="8"/>
    <x v="7"/>
    <n v="37072.03"/>
    <n v="28.25"/>
    <n v="20526.783010999996"/>
    <n v="20526.783010999996"/>
  </r>
  <r>
    <n v="20"/>
    <x v="17"/>
    <x v="2"/>
    <x v="8"/>
    <x v="7"/>
    <n v="54247.62"/>
    <n v="27.02"/>
    <n v="28729.10557104"/>
    <n v="28729.10557104"/>
  </r>
  <r>
    <n v="27"/>
    <x v="18"/>
    <x v="0"/>
    <x v="8"/>
    <x v="7"/>
    <m/>
    <m/>
    <m/>
    <m/>
  </r>
  <r>
    <n v="27"/>
    <x v="18"/>
    <x v="1"/>
    <x v="8"/>
    <x v="7"/>
    <m/>
    <m/>
    <m/>
    <m/>
  </r>
  <r>
    <n v="27"/>
    <x v="18"/>
    <x v="2"/>
    <x v="8"/>
    <x v="7"/>
    <m/>
    <m/>
    <m/>
    <m/>
  </r>
  <r>
    <n v="23"/>
    <x v="19"/>
    <x v="0"/>
    <x v="8"/>
    <x v="7"/>
    <n v="9916.1"/>
    <n v="27.39"/>
    <n v="5323.3987883999998"/>
    <n v="5323.3987883999998"/>
  </r>
  <r>
    <n v="23"/>
    <x v="19"/>
    <x v="1"/>
    <x v="8"/>
    <x v="7"/>
    <n v="23061.52"/>
    <n v="25.07"/>
    <n v="11331.785205439999"/>
    <n v="11331.785205439999"/>
  </r>
  <r>
    <n v="23"/>
    <x v="19"/>
    <x v="2"/>
    <x v="8"/>
    <x v="7"/>
    <n v="32977.620000000003"/>
    <n v="24.79"/>
    <n v="16023.297916080001"/>
    <n v="16023.297916080001"/>
  </r>
  <r>
    <n v="25"/>
    <x v="20"/>
    <x v="0"/>
    <x v="8"/>
    <x v="7"/>
    <n v="4865.79"/>
    <n v="17.86"/>
    <n v="1703.29898424"/>
    <n v="1703.29898424"/>
  </r>
  <r>
    <n v="25"/>
    <x v="20"/>
    <x v="1"/>
    <x v="8"/>
    <x v="7"/>
    <n v="15431.01"/>
    <n v="33.729999999999997"/>
    <n v="10201.564159079999"/>
    <n v="10201.564159079999"/>
  </r>
  <r>
    <n v="25"/>
    <x v="20"/>
    <x v="2"/>
    <x v="8"/>
    <x v="7"/>
    <n v="20296.810000000001"/>
    <n v="28.75"/>
    <n v="11437.252435000002"/>
    <n v="11437.252435000002"/>
  </r>
  <r>
    <n v="94"/>
    <x v="21"/>
    <x v="0"/>
    <x v="8"/>
    <x v="7"/>
    <m/>
    <m/>
    <m/>
    <m/>
  </r>
  <r>
    <n v="94"/>
    <x v="21"/>
    <x v="1"/>
    <x v="8"/>
    <x v="7"/>
    <m/>
    <m/>
    <m/>
    <m/>
  </r>
  <r>
    <n v="94"/>
    <x v="21"/>
    <x v="2"/>
    <x v="8"/>
    <x v="7"/>
    <m/>
    <m/>
    <m/>
    <m/>
  </r>
  <r>
    <n v="95"/>
    <x v="22"/>
    <x v="0"/>
    <x v="8"/>
    <x v="7"/>
    <n v="1838.99"/>
    <n v="63.05"/>
    <n v="2272.5870622000002"/>
    <n v="1837.99"/>
  </r>
  <r>
    <n v="95"/>
    <x v="22"/>
    <x v="1"/>
    <x v="8"/>
    <x v="7"/>
    <n v="4962.54"/>
    <n v="59.58"/>
    <n v="5795.0954107199996"/>
    <n v="4961.54"/>
  </r>
  <r>
    <n v="95"/>
    <x v="22"/>
    <x v="2"/>
    <x v="8"/>
    <x v="7"/>
    <n v="6801.52"/>
    <n v="60.47"/>
    <n v="8061.243122240001"/>
    <n v="6800.52"/>
  </r>
  <r>
    <n v="41"/>
    <x v="23"/>
    <x v="0"/>
    <x v="8"/>
    <x v="7"/>
    <n v="2268.5"/>
    <n v="65.78"/>
    <n v="2924.749828"/>
    <n v="2267.5"/>
  </r>
  <r>
    <n v="41"/>
    <x v="23"/>
    <x v="1"/>
    <x v="8"/>
    <x v="7"/>
    <n v="2816.08"/>
    <n v="62.38"/>
    <n v="3443.0745798399998"/>
    <n v="2815.08"/>
  </r>
  <r>
    <n v="41"/>
    <x v="23"/>
    <x v="2"/>
    <x v="8"/>
    <x v="7"/>
    <n v="5084.57"/>
    <n v="63.39"/>
    <n v="6317.2934890800007"/>
    <n v="5083.57"/>
  </r>
  <r>
    <n v="44"/>
    <x v="24"/>
    <x v="0"/>
    <x v="8"/>
    <x v="7"/>
    <n v="264949.53999999998"/>
    <n v="42.57"/>
    <n v="221066.47758887999"/>
    <n v="221066.47758887999"/>
  </r>
  <r>
    <n v="44"/>
    <x v="24"/>
    <x v="1"/>
    <x v="8"/>
    <x v="7"/>
    <n v="492059.45"/>
    <n v="26.99"/>
    <n v="260301.41728779997"/>
    <n v="260301.41728779997"/>
  </r>
  <r>
    <n v="44"/>
    <x v="24"/>
    <x v="2"/>
    <x v="8"/>
    <x v="7"/>
    <n v="757008.99"/>
    <n v="30.62"/>
    <n v="454320.45936648"/>
    <n v="454320.45936648"/>
  </r>
  <r>
    <n v="47"/>
    <x v="25"/>
    <x v="0"/>
    <x v="8"/>
    <x v="7"/>
    <n v="34605.58"/>
    <n v="60.2"/>
    <n v="40831.815953600002"/>
    <n v="34604.58"/>
  </r>
  <r>
    <n v="47"/>
    <x v="25"/>
    <x v="1"/>
    <x v="8"/>
    <x v="7"/>
    <n v="75356.98"/>
    <n v="58.69"/>
    <n v="86684.942661519977"/>
    <n v="75355.98"/>
  </r>
  <r>
    <n v="47"/>
    <x v="25"/>
    <x v="2"/>
    <x v="8"/>
    <x v="7"/>
    <n v="109962.56"/>
    <n v="56.08"/>
    <n v="120867.32715007999"/>
    <n v="109961.56"/>
  </r>
  <r>
    <n v="50"/>
    <x v="26"/>
    <x v="1"/>
    <x v="8"/>
    <x v="7"/>
    <n v="6981.62"/>
    <n v="37.090000000000003"/>
    <n v="5075.3864016800007"/>
    <n v="5075.3864016800007"/>
  </r>
  <r>
    <n v="50"/>
    <x v="26"/>
    <x v="0"/>
    <x v="8"/>
    <x v="7"/>
    <n v="8251.3700000000008"/>
    <n v="51.59"/>
    <n v="8343.4882946800008"/>
    <n v="8250.3700000000008"/>
  </r>
  <r>
    <n v="50"/>
    <x v="26"/>
    <x v="2"/>
    <x v="8"/>
    <x v="7"/>
    <n v="15232.99"/>
    <n v="44.14"/>
    <n v="13178.72990056"/>
    <n v="13178.72990056"/>
  </r>
  <r>
    <n v="52"/>
    <x v="27"/>
    <x v="0"/>
    <x v="8"/>
    <x v="7"/>
    <n v="186.07"/>
    <n v="34.270000000000003"/>
    <n v="124.98173044000001"/>
    <n v="124.98173044000001"/>
  </r>
  <r>
    <n v="52"/>
    <x v="27"/>
    <x v="1"/>
    <x v="8"/>
    <x v="7"/>
    <n v="908.61"/>
    <n v="64.67"/>
    <n v="1151.69225052"/>
    <n v="907.61"/>
  </r>
  <r>
    <n v="52"/>
    <x v="27"/>
    <x v="2"/>
    <x v="8"/>
    <x v="7"/>
    <n v="1094.68"/>
    <n v="56.41"/>
    <n v="1210.31761648"/>
    <n v="1093.68"/>
  </r>
  <r>
    <n v="54"/>
    <x v="28"/>
    <x v="0"/>
    <x v="8"/>
    <x v="7"/>
    <n v="1814.78"/>
    <n v="39.17"/>
    <n v="1393.2646789600001"/>
    <n v="1393.2646789600001"/>
  </r>
  <r>
    <n v="54"/>
    <x v="28"/>
    <x v="1"/>
    <x v="8"/>
    <x v="7"/>
    <n v="4595.18"/>
    <n v="52.86"/>
    <n v="4760.8638100800008"/>
    <n v="4594.18"/>
  </r>
  <r>
    <n v="54"/>
    <x v="28"/>
    <x v="2"/>
    <x v="8"/>
    <x v="7"/>
    <n v="6409.96"/>
    <n v="47.81"/>
    <n v="6006.6196769600001"/>
    <n v="6006.6196769600001"/>
  </r>
  <r>
    <n v="86"/>
    <x v="29"/>
    <x v="0"/>
    <x v="8"/>
    <x v="7"/>
    <n v="69.540000000000006"/>
    <n v="75.099999999999994"/>
    <n v="102.3600984"/>
    <n v="68.540000000000006"/>
  </r>
  <r>
    <n v="86"/>
    <x v="29"/>
    <x v="1"/>
    <x v="8"/>
    <x v="7"/>
    <n v="69.540000000000006"/>
    <n v="75.099999999999994"/>
    <n v="102.3600984"/>
    <n v="68.540000000000006"/>
  </r>
  <r>
    <n v="86"/>
    <x v="29"/>
    <x v="2"/>
    <x v="8"/>
    <x v="7"/>
    <n v="139.08000000000001"/>
    <n v="75.099999999999994"/>
    <n v="204.7201968"/>
    <n v="138.08000000000001"/>
  </r>
  <r>
    <n v="63"/>
    <x v="30"/>
    <x v="0"/>
    <x v="8"/>
    <x v="7"/>
    <n v="242.11"/>
    <n v="87.08"/>
    <n v="413.22560047999997"/>
    <n v="241.11"/>
  </r>
  <r>
    <n v="63"/>
    <x v="30"/>
    <x v="1"/>
    <x v="8"/>
    <x v="7"/>
    <n v="444.67"/>
    <n v="63.65"/>
    <n v="554.74361180000005"/>
    <n v="443.67"/>
  </r>
  <r>
    <n v="63"/>
    <x v="30"/>
    <x v="2"/>
    <x v="8"/>
    <x v="7"/>
    <n v="686.78"/>
    <n v="71.42"/>
    <n v="961.37662095999997"/>
    <n v="685.78"/>
  </r>
  <r>
    <n v="66"/>
    <x v="31"/>
    <x v="0"/>
    <x v="8"/>
    <x v="7"/>
    <n v="145.46"/>
    <n v="38.32"/>
    <n v="109.25093312000001"/>
    <n v="109.25093312000001"/>
  </r>
  <r>
    <n v="66"/>
    <x v="31"/>
    <x v="1"/>
    <x v="8"/>
    <x v="7"/>
    <n v="651.13"/>
    <n v="41.82"/>
    <n v="533.71302936000006"/>
    <n v="533.71302936000006"/>
  </r>
  <r>
    <n v="66"/>
    <x v="31"/>
    <x v="2"/>
    <x v="8"/>
    <x v="7"/>
    <n v="796.59"/>
    <n v="38.26"/>
    <n v="597.35965463999992"/>
    <n v="597.35965463999992"/>
  </r>
  <r>
    <n v="68"/>
    <x v="32"/>
    <x v="0"/>
    <x v="8"/>
    <x v="7"/>
    <n v="16389.12"/>
    <n v="16.32"/>
    <n v="5242.4205926399991"/>
    <n v="5242.4205926399991"/>
  </r>
  <r>
    <n v="68"/>
    <x v="32"/>
    <x v="1"/>
    <x v="8"/>
    <x v="7"/>
    <n v="23835.45"/>
    <n v="16.86"/>
    <n v="7876.5674651999998"/>
    <n v="7876.5674651999998"/>
  </r>
  <r>
    <n v="68"/>
    <x v="32"/>
    <x v="2"/>
    <x v="8"/>
    <x v="7"/>
    <n v="40224.57"/>
    <n v="15.31"/>
    <n v="12070.428067320001"/>
    <n v="12070.428067320001"/>
  </r>
  <r>
    <n v="70"/>
    <x v="33"/>
    <x v="0"/>
    <x v="8"/>
    <x v="7"/>
    <n v="5927.35"/>
    <n v="20.079999999999998"/>
    <n v="2332.8152847999995"/>
    <n v="2332.8152847999995"/>
  </r>
  <r>
    <n v="70"/>
    <x v="33"/>
    <x v="1"/>
    <x v="8"/>
    <x v="7"/>
    <n v="16543.939999999999"/>
    <n v="21.11"/>
    <n v="6845.1544386399992"/>
    <n v="6845.1544386399992"/>
  </r>
  <r>
    <n v="70"/>
    <x v="33"/>
    <x v="2"/>
    <x v="8"/>
    <x v="7"/>
    <n v="22471.279999999999"/>
    <n v="19.78"/>
    <n v="8711.8456006399992"/>
    <n v="8711.8456006399992"/>
  </r>
  <r>
    <n v="73"/>
    <x v="34"/>
    <x v="0"/>
    <x v="8"/>
    <x v="7"/>
    <n v="4764.28"/>
    <n v="27.39"/>
    <n v="2557.6751323199996"/>
    <n v="2557.6751323199996"/>
  </r>
  <r>
    <n v="73"/>
    <x v="34"/>
    <x v="1"/>
    <x v="8"/>
    <x v="7"/>
    <n v="9331.74"/>
    <n v="33.56"/>
    <n v="6138.1946102400007"/>
    <n v="6138.1946102400007"/>
  </r>
  <r>
    <n v="73"/>
    <x v="34"/>
    <x v="2"/>
    <x v="8"/>
    <x v="7"/>
    <n v="14096.02"/>
    <n v="30.45"/>
    <n v="8412.7866563999996"/>
    <n v="8412.7866563999996"/>
  </r>
  <r>
    <n v="76"/>
    <x v="35"/>
    <x v="0"/>
    <x v="8"/>
    <x v="7"/>
    <n v="2167.25"/>
    <n v="54.76"/>
    <n v="2326.1007559999998"/>
    <n v="2166.25"/>
  </r>
  <r>
    <n v="76"/>
    <x v="35"/>
    <x v="1"/>
    <x v="8"/>
    <x v="7"/>
    <n v="4909.22"/>
    <n v="42.94"/>
    <n v="4131.7173732800002"/>
    <n v="4131.7173732800002"/>
  </r>
  <r>
    <n v="76"/>
    <x v="35"/>
    <x v="2"/>
    <x v="8"/>
    <x v="7"/>
    <n v="7076.46"/>
    <n v="45.7"/>
    <n v="6338.5267512"/>
    <n v="6338.5267512"/>
  </r>
  <r>
    <n v="97"/>
    <x v="36"/>
    <x v="0"/>
    <x v="8"/>
    <x v="7"/>
    <m/>
    <m/>
    <m/>
    <m/>
  </r>
  <r>
    <n v="97"/>
    <x v="36"/>
    <x v="1"/>
    <x v="8"/>
    <x v="7"/>
    <m/>
    <m/>
    <m/>
    <m/>
  </r>
  <r>
    <n v="97"/>
    <x v="36"/>
    <x v="2"/>
    <x v="8"/>
    <x v="7"/>
    <m/>
    <m/>
    <m/>
    <m/>
  </r>
  <r>
    <n v="99"/>
    <x v="37"/>
    <x v="0"/>
    <x v="8"/>
    <x v="7"/>
    <n v="1108.56"/>
    <n v="63.73"/>
    <n v="1384.71116448"/>
    <n v="1107.56"/>
  </r>
  <r>
    <n v="99"/>
    <x v="37"/>
    <x v="1"/>
    <x v="8"/>
    <x v="7"/>
    <n v="2037.13"/>
    <n v="57.2"/>
    <n v="2283.8671856000001"/>
    <n v="2036.13"/>
  </r>
  <r>
    <n v="99"/>
    <x v="37"/>
    <x v="2"/>
    <x v="8"/>
    <x v="7"/>
    <n v="3145.69"/>
    <n v="58.13"/>
    <n v="3584.03561012"/>
    <n v="3144.69"/>
  </r>
  <r>
    <s v=" "/>
    <x v="0"/>
    <x v="0"/>
    <x v="8"/>
    <x v="8"/>
    <n v="335836.14124700002"/>
    <n v="35.591738999999997"/>
    <n v="234278.65"/>
    <n v="234278.65"/>
  </r>
  <r>
    <s v=" "/>
    <x v="0"/>
    <x v="1"/>
    <x v="8"/>
    <x v="8"/>
    <n v="699522.02049400005"/>
    <n v="21.680493999999999"/>
    <n v="297253.26"/>
    <n v="297253.26"/>
  </r>
  <r>
    <s v=" "/>
    <x v="0"/>
    <x v="2"/>
    <x v="8"/>
    <x v="8"/>
    <n v="1035358.161741"/>
    <n v="25.018982999999999"/>
    <n v="507710.73"/>
    <n v="507710.73"/>
  </r>
  <r>
    <s v=" "/>
    <x v="1"/>
    <x v="0"/>
    <x v="8"/>
    <x v="8"/>
    <n v="985.15727900000002"/>
    <n v="52.052118999999998"/>
    <n v="1005.08"/>
    <n v="984.15727900000002"/>
  </r>
  <r>
    <s v=" "/>
    <x v="1"/>
    <x v="1"/>
    <x v="8"/>
    <x v="8"/>
    <n v="4539.6557290000001"/>
    <n v="47.873882999999999"/>
    <n v="4259.6899999999996"/>
    <n v="4259.6899999999996"/>
  </r>
  <r>
    <s v=" "/>
    <x v="1"/>
    <x v="2"/>
    <x v="8"/>
    <x v="8"/>
    <n v="5524.8130069999997"/>
    <n v="48.062683999999997"/>
    <n v="5204.53"/>
    <n v="5204.53"/>
  </r>
  <r>
    <s v=" "/>
    <x v="2"/>
    <x v="0"/>
    <x v="8"/>
    <x v="8"/>
    <n v="43438.299252999997"/>
    <n v="9.5968959999999992"/>
    <n v="8170.71"/>
    <n v="8170.71"/>
  </r>
  <r>
    <s v=" "/>
    <x v="2"/>
    <x v="1"/>
    <x v="8"/>
    <x v="8"/>
    <n v="90543.850623999999"/>
    <n v="12.682516"/>
    <n v="22507.15"/>
    <n v="22507.15"/>
  </r>
  <r>
    <s v=" "/>
    <x v="2"/>
    <x v="2"/>
    <x v="8"/>
    <x v="8"/>
    <n v="133982.14987600001"/>
    <n v="10.912076000000001"/>
    <n v="28655.66"/>
    <n v="28655.66"/>
  </r>
  <r>
    <s v=" "/>
    <x v="3"/>
    <x v="0"/>
    <x v="8"/>
    <x v="8"/>
    <n v="283570.54186300002"/>
    <n v="42.121285999999998"/>
    <n v="234109.38"/>
    <n v="234109.38"/>
  </r>
  <r>
    <s v=" "/>
    <x v="3"/>
    <x v="1"/>
    <x v="8"/>
    <x v="8"/>
    <n v="582222.06405699998"/>
    <n v="25.952310000000001"/>
    <n v="296156.15000000002"/>
    <n v="296156.15000000002"/>
  </r>
  <r>
    <s v=" "/>
    <x v="3"/>
    <x v="2"/>
    <x v="8"/>
    <x v="8"/>
    <n v="865792.60592100001"/>
    <n v="29.858108999999999"/>
    <n v="506678.23"/>
    <n v="506678.23"/>
  </r>
  <r>
    <s v=" "/>
    <x v="4"/>
    <x v="0"/>
    <x v="8"/>
    <x v="8"/>
    <n v="5345.1341599999996"/>
    <n v="28.133236"/>
    <n v="2947.37"/>
    <n v="2947.37"/>
  </r>
  <r>
    <s v=" "/>
    <x v="4"/>
    <x v="1"/>
    <x v="8"/>
    <x v="8"/>
    <n v="10960.027913"/>
    <n v="36.216316999999997"/>
    <n v="7779.86"/>
    <n v="7779.86"/>
  </r>
  <r>
    <s v=" "/>
    <x v="4"/>
    <x v="2"/>
    <x v="8"/>
    <x v="8"/>
    <n v="16305.162073"/>
    <n v="32.973351999999998"/>
    <n v="10537.66"/>
    <n v="10537.66"/>
  </r>
  <r>
    <s v=" "/>
    <x v="5"/>
    <x v="0"/>
    <x v="8"/>
    <x v="8"/>
    <n v="2497.0086919999999"/>
    <n v="34.351692999999997"/>
    <n v="1681.22"/>
    <n v="1681.22"/>
  </r>
  <r>
    <s v=" "/>
    <x v="5"/>
    <x v="1"/>
    <x v="8"/>
    <x v="8"/>
    <n v="11256.422172000001"/>
    <n v="36.765456"/>
    <n v="8111.41"/>
    <n v="8111.41"/>
  </r>
  <r>
    <s v=" "/>
    <x v="5"/>
    <x v="2"/>
    <x v="8"/>
    <x v="8"/>
    <n v="13753.430864"/>
    <n v="34.816488"/>
    <n v="9385.3799999999992"/>
    <n v="9385.3799999999992"/>
  </r>
  <r>
    <n v="91"/>
    <x v="6"/>
    <x v="0"/>
    <x v="8"/>
    <x v="8"/>
    <n v="61.931972999999999"/>
    <n v="88.19171"/>
    <n v="107.05"/>
    <n v="60.931972999999999"/>
  </r>
  <r>
    <n v="91"/>
    <x v="6"/>
    <x v="1"/>
    <x v="8"/>
    <x v="8"/>
    <n v="794.79364799999996"/>
    <n v="88.19171"/>
    <n v="1373.85"/>
    <n v="793.79364799999996"/>
  </r>
  <r>
    <n v="91"/>
    <x v="6"/>
    <x v="2"/>
    <x v="8"/>
    <x v="8"/>
    <n v="856.72562000000005"/>
    <n v="88.19171"/>
    <n v="1480.9"/>
    <n v="855.72562000000005"/>
  </r>
  <r>
    <s v="05"/>
    <x v="7"/>
    <x v="0"/>
    <x v="8"/>
    <x v="8"/>
    <n v="1557.996952"/>
    <n v="55.444508999999996"/>
    <n v="1693.09"/>
    <n v="1556.996952"/>
  </r>
  <r>
    <s v="05"/>
    <x v="7"/>
    <x v="1"/>
    <x v="8"/>
    <x v="8"/>
    <n v="4651.4060790000003"/>
    <n v="56.102243999999999"/>
    <n v="5114.7"/>
    <n v="4650.4060790000003"/>
  </r>
  <r>
    <s v="05"/>
    <x v="7"/>
    <x v="2"/>
    <x v="8"/>
    <x v="8"/>
    <n v="6209.4030320000002"/>
    <n v="49.075149000000003"/>
    <n v="5972.66"/>
    <n v="5972.66"/>
  </r>
  <r>
    <n v="81"/>
    <x v="8"/>
    <x v="0"/>
    <x v="8"/>
    <x v="8"/>
    <n v="581.45457899999997"/>
    <n v="52.903852000000001"/>
    <n v="602.91999999999996"/>
    <n v="580.45457899999997"/>
  </r>
  <r>
    <n v="81"/>
    <x v="8"/>
    <x v="1"/>
    <x v="8"/>
    <x v="8"/>
    <n v="962.67382199999997"/>
    <n v="67.623856000000004"/>
    <n v="1275.95"/>
    <n v="961.67382199999997"/>
  </r>
  <r>
    <n v="81"/>
    <x v="8"/>
    <x v="2"/>
    <x v="8"/>
    <x v="8"/>
    <n v="1544.1284009999999"/>
    <n v="56.973610999999998"/>
    <n v="1724.3"/>
    <n v="1543.1284009999999"/>
  </r>
  <r>
    <n v="88"/>
    <x v="9"/>
    <x v="2"/>
    <x v="8"/>
    <x v="8"/>
    <m/>
    <m/>
    <m/>
    <m/>
  </r>
  <r>
    <n v="88"/>
    <x v="9"/>
    <x v="1"/>
    <x v="8"/>
    <x v="8"/>
    <m/>
    <m/>
    <m/>
    <m/>
  </r>
  <r>
    <n v="88"/>
    <x v="9"/>
    <x v="0"/>
    <x v="8"/>
    <x v="8"/>
    <m/>
    <m/>
    <m/>
    <m/>
  </r>
  <r>
    <s v="08"/>
    <x v="10"/>
    <x v="0"/>
    <x v="8"/>
    <x v="8"/>
    <n v="4579.9254259999998"/>
    <n v="71.350105999999997"/>
    <n v="6404.85"/>
    <n v="4578.9254259999998"/>
  </r>
  <r>
    <s v="08"/>
    <x v="10"/>
    <x v="1"/>
    <x v="8"/>
    <x v="8"/>
    <n v="8035.1337389999999"/>
    <n v="46.839900999999998"/>
    <n v="7376.75"/>
    <n v="7376.75"/>
  </r>
  <r>
    <s v="08"/>
    <x v="10"/>
    <x v="2"/>
    <x v="8"/>
    <x v="8"/>
    <n v="12615.059165999999"/>
    <n v="55.072282000000001"/>
    <n v="13616.91"/>
    <n v="12614.059165999999"/>
  </r>
  <r>
    <n v="13"/>
    <x v="11"/>
    <x v="0"/>
    <x v="8"/>
    <x v="8"/>
    <n v="1813.383503"/>
    <n v="28.881777"/>
    <n v="1026.53"/>
    <n v="1026.53"/>
  </r>
  <r>
    <n v="13"/>
    <x v="11"/>
    <x v="1"/>
    <x v="8"/>
    <x v="8"/>
    <n v="5947.8995930000001"/>
    <n v="29.136384"/>
    <n v="3396.69"/>
    <n v="3396.69"/>
  </r>
  <r>
    <n v="13"/>
    <x v="11"/>
    <x v="2"/>
    <x v="8"/>
    <x v="8"/>
    <n v="7761.2830960000001"/>
    <n v="28.186886999999999"/>
    <n v="4287.82"/>
    <n v="4287.82"/>
  </r>
  <r>
    <n v="15"/>
    <x v="12"/>
    <x v="0"/>
    <x v="8"/>
    <x v="8"/>
    <n v="12041.582361999999"/>
    <n v="13.326947000000001"/>
    <n v="3145.36"/>
    <n v="3145.36"/>
  </r>
  <r>
    <n v="15"/>
    <x v="12"/>
    <x v="1"/>
    <x v="8"/>
    <x v="8"/>
    <n v="26927.248585000001"/>
    <n v="18.044241"/>
    <n v="9523.2800000000007"/>
    <n v="9523.2800000000007"/>
  </r>
  <r>
    <n v="15"/>
    <x v="12"/>
    <x v="2"/>
    <x v="8"/>
    <x v="8"/>
    <n v="38968.830946000002"/>
    <n v="15.236660000000001"/>
    <n v="11637.59"/>
    <n v="11637.59"/>
  </r>
  <r>
    <n v="17"/>
    <x v="13"/>
    <x v="0"/>
    <x v="8"/>
    <x v="8"/>
    <n v="392.186016"/>
    <n v="43.913632999999997"/>
    <n v="337.56"/>
    <n v="337.56"/>
  </r>
  <r>
    <n v="17"/>
    <x v="13"/>
    <x v="1"/>
    <x v="8"/>
    <x v="8"/>
    <n v="648.02408200000002"/>
    <n v="41.268349000000001"/>
    <n v="524.16"/>
    <n v="524.16"/>
  </r>
  <r>
    <n v="17"/>
    <x v="13"/>
    <x v="2"/>
    <x v="8"/>
    <x v="8"/>
    <n v="1040.210098"/>
    <n v="40.058674000000003"/>
    <n v="816.72"/>
    <n v="816.72"/>
  </r>
  <r>
    <n v="18"/>
    <x v="14"/>
    <x v="0"/>
    <x v="8"/>
    <x v="8"/>
    <n v="257.72683799999999"/>
    <n v="43.959524000000002"/>
    <n v="222.06"/>
    <n v="222.06"/>
  </r>
  <r>
    <n v="18"/>
    <x v="14"/>
    <x v="1"/>
    <x v="8"/>
    <x v="8"/>
    <n v="1293.1511829999999"/>
    <n v="68.385698000000005"/>
    <n v="1733.29"/>
    <n v="1292.1511829999999"/>
  </r>
  <r>
    <n v="18"/>
    <x v="14"/>
    <x v="2"/>
    <x v="8"/>
    <x v="8"/>
    <n v="1550.878021"/>
    <n v="62.748266000000001"/>
    <n v="1907.37"/>
    <n v="1549.878021"/>
  </r>
  <r>
    <n v="85"/>
    <x v="15"/>
    <x v="0"/>
    <x v="8"/>
    <x v="8"/>
    <n v="1758.7318580000001"/>
    <n v="40.292946999999998"/>
    <n v="1388.94"/>
    <n v="1388.94"/>
  </r>
  <r>
    <n v="85"/>
    <x v="15"/>
    <x v="1"/>
    <x v="8"/>
    <x v="8"/>
    <n v="2471.1845549999998"/>
    <n v="48.353453999999999"/>
    <n v="2342.0100000000002"/>
    <n v="2342.0100000000002"/>
  </r>
  <r>
    <n v="85"/>
    <x v="15"/>
    <x v="2"/>
    <x v="8"/>
    <x v="8"/>
    <n v="4229.9164129999999"/>
    <n v="43.577385"/>
    <n v="3612.84"/>
    <n v="3612.84"/>
  </r>
  <r>
    <n v="19"/>
    <x v="16"/>
    <x v="0"/>
    <x v="8"/>
    <x v="8"/>
    <n v="262.495833"/>
    <n v="63.482733000000003"/>
    <n v="326.61"/>
    <n v="261.495833"/>
  </r>
  <r>
    <n v="19"/>
    <x v="16"/>
    <x v="1"/>
    <x v="8"/>
    <x v="8"/>
    <n v="3364.8083499999998"/>
    <n v="73.136471999999998"/>
    <n v="4823.37"/>
    <n v="3363.8083499999998"/>
  </r>
  <r>
    <n v="19"/>
    <x v="16"/>
    <x v="2"/>
    <x v="8"/>
    <x v="8"/>
    <n v="3627.3041830000002"/>
    <n v="69.577912999999995"/>
    <n v="4946.6499999999996"/>
    <n v="3626.3041830000002"/>
  </r>
  <r>
    <n v="20"/>
    <x v="17"/>
    <x v="0"/>
    <x v="8"/>
    <x v="8"/>
    <n v="10050.869841"/>
    <n v="25.865499"/>
    <n v="5095.43"/>
    <n v="5095.43"/>
  </r>
  <r>
    <n v="20"/>
    <x v="17"/>
    <x v="1"/>
    <x v="8"/>
    <x v="8"/>
    <n v="22881.975286000001"/>
    <n v="23.211781999999999"/>
    <n v="10410.18"/>
    <n v="10410.18"/>
  </r>
  <r>
    <n v="20"/>
    <x v="17"/>
    <x v="2"/>
    <x v="8"/>
    <x v="8"/>
    <n v="32932.845127000001"/>
    <n v="23.574411000000001"/>
    <n v="15216.9"/>
    <n v="15216.9"/>
  </r>
  <r>
    <n v="27"/>
    <x v="18"/>
    <x v="2"/>
    <x v="8"/>
    <x v="8"/>
    <m/>
    <m/>
    <m/>
    <m/>
  </r>
  <r>
    <n v="27"/>
    <x v="18"/>
    <x v="1"/>
    <x v="8"/>
    <x v="8"/>
    <m/>
    <m/>
    <m/>
    <m/>
  </r>
  <r>
    <n v="27"/>
    <x v="18"/>
    <x v="0"/>
    <x v="8"/>
    <x v="8"/>
    <m/>
    <m/>
    <m/>
    <m/>
  </r>
  <r>
    <n v="23"/>
    <x v="19"/>
    <x v="0"/>
    <x v="8"/>
    <x v="8"/>
    <n v="2877.8668560000001"/>
    <n v="36.976564000000003"/>
    <n v="2085.71"/>
    <n v="2085.71"/>
  </r>
  <r>
    <n v="23"/>
    <x v="19"/>
    <x v="1"/>
    <x v="8"/>
    <x v="8"/>
    <n v="4163.0188870000002"/>
    <n v="29.360164999999999"/>
    <n v="2395.65"/>
    <n v="2395.65"/>
  </r>
  <r>
    <n v="23"/>
    <x v="19"/>
    <x v="2"/>
    <x v="8"/>
    <x v="8"/>
    <n v="7040.8857429999998"/>
    <n v="31.169350000000001"/>
    <n v="4301.41"/>
    <n v="4301.41"/>
  </r>
  <r>
    <n v="25"/>
    <x v="20"/>
    <x v="0"/>
    <x v="8"/>
    <x v="8"/>
    <n v="7900.1307340000003"/>
    <n v="17.311116999999999"/>
    <n v="2680.5"/>
    <n v="2680.5"/>
  </r>
  <r>
    <n v="25"/>
    <x v="20"/>
    <x v="1"/>
    <x v="8"/>
    <x v="8"/>
    <n v="19547.187379999999"/>
    <n v="33.360520000000001"/>
    <n v="12781.24"/>
    <n v="12781.24"/>
  </r>
  <r>
    <n v="25"/>
    <x v="20"/>
    <x v="2"/>
    <x v="8"/>
    <x v="8"/>
    <n v="27447.318114999998"/>
    <n v="25.97212"/>
    <n v="13972.15"/>
    <n v="13972.15"/>
  </r>
  <r>
    <n v="94"/>
    <x v="21"/>
    <x v="2"/>
    <x v="8"/>
    <x v="8"/>
    <m/>
    <m/>
    <m/>
    <m/>
  </r>
  <r>
    <n v="94"/>
    <x v="21"/>
    <x v="1"/>
    <x v="8"/>
    <x v="8"/>
    <m/>
    <m/>
    <m/>
    <m/>
  </r>
  <r>
    <n v="94"/>
    <x v="21"/>
    <x v="0"/>
    <x v="8"/>
    <x v="8"/>
    <m/>
    <m/>
    <m/>
    <m/>
  </r>
  <r>
    <n v="95"/>
    <x v="22"/>
    <x v="0"/>
    <x v="8"/>
    <x v="8"/>
    <n v="639.13378399999999"/>
    <n v="77.700013999999996"/>
    <n v="973.35"/>
    <n v="638.13378399999999"/>
  </r>
  <r>
    <n v="95"/>
    <x v="22"/>
    <x v="1"/>
    <x v="8"/>
    <x v="8"/>
    <n v="2412.163873"/>
    <n v="76.988077000000004"/>
    <n v="3639.87"/>
    <n v="2411.163873"/>
  </r>
  <r>
    <n v="95"/>
    <x v="22"/>
    <x v="2"/>
    <x v="8"/>
    <x v="8"/>
    <n v="3051.2976570000001"/>
    <n v="77.067704000000006"/>
    <n v="4609.07"/>
    <n v="3050.2976570000001"/>
  </r>
  <r>
    <n v="41"/>
    <x v="23"/>
    <x v="0"/>
    <x v="8"/>
    <x v="8"/>
    <n v="1705.333271"/>
    <n v="44.579237999999997"/>
    <n v="1490.04"/>
    <n v="1490.04"/>
  </r>
  <r>
    <n v="41"/>
    <x v="23"/>
    <x v="1"/>
    <x v="8"/>
    <x v="8"/>
    <n v="3937.1635689999998"/>
    <n v="61.566350999999997"/>
    <n v="4750.9799999999996"/>
    <n v="3936.1635689999998"/>
  </r>
  <r>
    <n v="41"/>
    <x v="23"/>
    <x v="2"/>
    <x v="8"/>
    <x v="8"/>
    <n v="5642.4968399999998"/>
    <n v="55.625315999999998"/>
    <n v="6151.77"/>
    <n v="5641.4968399999998"/>
  </r>
  <r>
    <n v="44"/>
    <x v="24"/>
    <x v="0"/>
    <x v="8"/>
    <x v="8"/>
    <n v="250722.70941800001"/>
    <n v="47.486007000000001"/>
    <n v="233354.08"/>
    <n v="233354.08"/>
  </r>
  <r>
    <n v="44"/>
    <x v="24"/>
    <x v="1"/>
    <x v="8"/>
    <x v="8"/>
    <n v="503045.88845500001"/>
    <n v="29.819915000000002"/>
    <n v="294015.40000000002"/>
    <n v="294015.40000000002"/>
  </r>
  <r>
    <n v="44"/>
    <x v="24"/>
    <x v="2"/>
    <x v="8"/>
    <x v="8"/>
    <n v="753768.59787299996"/>
    <n v="34.121175000000001"/>
    <n v="504101.62"/>
    <n v="504101.62"/>
  </r>
  <r>
    <n v="47"/>
    <x v="25"/>
    <x v="0"/>
    <x v="8"/>
    <x v="8"/>
    <n v="10196.499728999999"/>
    <n v="83.617816000000005"/>
    <n v="16711.14"/>
    <n v="10195.499728999999"/>
  </r>
  <r>
    <n v="47"/>
    <x v="25"/>
    <x v="1"/>
    <x v="8"/>
    <x v="8"/>
    <n v="25786.181130000001"/>
    <n v="64.174492999999998"/>
    <n v="32434.38"/>
    <n v="25785.181130000001"/>
  </r>
  <r>
    <n v="47"/>
    <x v="25"/>
    <x v="2"/>
    <x v="8"/>
    <x v="8"/>
    <n v="35982.680859"/>
    <n v="65.083490999999995"/>
    <n v="45900.82"/>
    <n v="35981.680859"/>
  </r>
  <r>
    <n v="50"/>
    <x v="26"/>
    <x v="0"/>
    <x v="8"/>
    <x v="8"/>
    <n v="2855.5100830000001"/>
    <n v="44.934575000000002"/>
    <n v="2514.9"/>
    <n v="2514.9"/>
  </r>
  <r>
    <n v="50"/>
    <x v="26"/>
    <x v="1"/>
    <x v="8"/>
    <x v="8"/>
    <n v="7009.9304169999996"/>
    <n v="52.777872000000002"/>
    <n v="7251.4"/>
    <n v="7008.9304169999996"/>
  </r>
  <r>
    <n v="50"/>
    <x v="26"/>
    <x v="2"/>
    <x v="8"/>
    <x v="8"/>
    <n v="9865.4405000000006"/>
    <n v="50.043543"/>
    <n v="9676.5499999999993"/>
    <n v="9676.5499999999993"/>
  </r>
  <r>
    <n v="52"/>
    <x v="27"/>
    <x v="0"/>
    <x v="8"/>
    <x v="8"/>
    <n v="290.16864600000002"/>
    <n v="34.865729999999999"/>
    <n v="198.29"/>
    <n v="198.29"/>
  </r>
  <r>
    <n v="52"/>
    <x v="27"/>
    <x v="1"/>
    <x v="8"/>
    <x v="8"/>
    <n v="1002.745156"/>
    <n v="70.470312000000007"/>
    <n v="1385.01"/>
    <n v="1001.745156"/>
  </r>
  <r>
    <n v="52"/>
    <x v="27"/>
    <x v="2"/>
    <x v="8"/>
    <x v="8"/>
    <n v="1292.913802"/>
    <n v="57.409979"/>
    <n v="1454.83"/>
    <n v="1291.913802"/>
  </r>
  <r>
    <n v="54"/>
    <x v="28"/>
    <x v="0"/>
    <x v="8"/>
    <x v="8"/>
    <n v="1506.8010730000001"/>
    <n v="25.351241000000002"/>
    <n v="748.71"/>
    <n v="748.71"/>
  </r>
  <r>
    <n v="54"/>
    <x v="28"/>
    <x v="1"/>
    <x v="8"/>
    <x v="8"/>
    <n v="2182.7271260000002"/>
    <n v="29.080539000000002"/>
    <n v="1244.1099999999999"/>
    <n v="1244.1099999999999"/>
  </r>
  <r>
    <n v="54"/>
    <x v="28"/>
    <x v="2"/>
    <x v="8"/>
    <x v="8"/>
    <n v="3689.5281989999999"/>
    <n v="25.445875000000001"/>
    <n v="1840.11"/>
    <n v="1840.11"/>
  </r>
  <r>
    <n v="86"/>
    <x v="29"/>
    <x v="0"/>
    <x v="8"/>
    <x v="8"/>
    <n v="26.364684"/>
    <n v="86.602540000000005"/>
    <n v="44.75"/>
    <n v="25.364684"/>
  </r>
  <r>
    <n v="86"/>
    <x v="29"/>
    <x v="1"/>
    <x v="8"/>
    <x v="8"/>
    <n v="39.547024999999998"/>
    <n v="86.602540000000005"/>
    <n v="67.13"/>
    <n v="38.547024999999998"/>
  </r>
  <r>
    <n v="86"/>
    <x v="29"/>
    <x v="2"/>
    <x v="8"/>
    <x v="8"/>
    <n v="65.911709000000002"/>
    <n v="86.602540000000005"/>
    <n v="111.88"/>
    <n v="64.911709000000002"/>
  </r>
  <r>
    <n v="63"/>
    <x v="30"/>
    <x v="0"/>
    <x v="8"/>
    <x v="8"/>
    <n v="263.11148700000001"/>
    <n v="65.201036000000002"/>
    <n v="336.24"/>
    <n v="262.11148700000001"/>
  </r>
  <r>
    <n v="63"/>
    <x v="30"/>
    <x v="1"/>
    <x v="8"/>
    <x v="8"/>
    <n v="1257.7348440000001"/>
    <n v="50.885357999999997"/>
    <n v="1254.4100000000001"/>
    <n v="1254.4100000000001"/>
  </r>
  <r>
    <n v="63"/>
    <x v="30"/>
    <x v="2"/>
    <x v="8"/>
    <x v="8"/>
    <n v="1520.8463320000001"/>
    <n v="51.413235999999998"/>
    <n v="1532.56"/>
    <n v="1519.8463320000001"/>
  </r>
  <r>
    <n v="66"/>
    <x v="31"/>
    <x v="0"/>
    <x v="8"/>
    <x v="8"/>
    <n v="128.54334900000001"/>
    <n v="54.675657000000001"/>
    <n v="137.75"/>
    <n v="127.54334900000001"/>
  </r>
  <r>
    <n v="66"/>
    <x v="31"/>
    <x v="1"/>
    <x v="8"/>
    <x v="8"/>
    <n v="216.24904599999999"/>
    <n v="45.051485999999997"/>
    <n v="190.95"/>
    <n v="190.95"/>
  </r>
  <r>
    <n v="66"/>
    <x v="31"/>
    <x v="2"/>
    <x v="8"/>
    <x v="8"/>
    <n v="344.792395"/>
    <n v="41.250608"/>
    <n v="278.77"/>
    <n v="278.77"/>
  </r>
  <r>
    <n v="68"/>
    <x v="32"/>
    <x v="0"/>
    <x v="8"/>
    <x v="8"/>
    <n v="12705.614012"/>
    <n v="19.438224999999999"/>
    <n v="4840.7"/>
    <n v="4840.7"/>
  </r>
  <r>
    <n v="68"/>
    <x v="32"/>
    <x v="1"/>
    <x v="8"/>
    <x v="8"/>
    <n v="19442.707594"/>
    <n v="23.064071999999999"/>
    <n v="8789.19"/>
    <n v="8789.19"/>
  </r>
  <r>
    <n v="68"/>
    <x v="32"/>
    <x v="2"/>
    <x v="8"/>
    <x v="8"/>
    <n v="32148.321607000002"/>
    <n v="20.567316999999999"/>
    <n v="12959.61"/>
    <n v="12959.61"/>
  </r>
  <r>
    <n v="70"/>
    <x v="33"/>
    <x v="0"/>
    <x v="8"/>
    <x v="8"/>
    <n v="3329.2870899999998"/>
    <n v="18.270806"/>
    <n v="1192.24"/>
    <n v="1192.24"/>
  </r>
  <r>
    <n v="70"/>
    <x v="33"/>
    <x v="1"/>
    <x v="8"/>
    <x v="8"/>
    <n v="12361.966967"/>
    <n v="23.110229"/>
    <n v="5599.48"/>
    <n v="5599.48"/>
  </r>
  <r>
    <n v="70"/>
    <x v="33"/>
    <x v="2"/>
    <x v="8"/>
    <x v="8"/>
    <n v="15691.254057"/>
    <n v="21.479319"/>
    <n v="6605.93"/>
    <n v="6605.93"/>
  </r>
  <r>
    <n v="73"/>
    <x v="34"/>
    <x v="0"/>
    <x v="8"/>
    <x v="8"/>
    <n v="5236.9999959999996"/>
    <n v="43.955351"/>
    <n v="4511.8100000000004"/>
    <n v="4511.8100000000004"/>
  </r>
  <r>
    <n v="73"/>
    <x v="34"/>
    <x v="1"/>
    <x v="8"/>
    <x v="8"/>
    <n v="11733.402317"/>
    <n v="48.245448000000003"/>
    <n v="11095.23"/>
    <n v="11095.23"/>
  </r>
  <r>
    <n v="73"/>
    <x v="34"/>
    <x v="2"/>
    <x v="8"/>
    <x v="8"/>
    <n v="16970.402312999999"/>
    <n v="46.821693000000003"/>
    <n v="15573.83"/>
    <n v="15573.83"/>
  </r>
  <r>
    <n v="76"/>
    <x v="35"/>
    <x v="0"/>
    <x v="8"/>
    <x v="8"/>
    <n v="1944.3442130000001"/>
    <n v="42.961433"/>
    <n v="1637.22"/>
    <n v="1637.22"/>
  </r>
  <r>
    <n v="76"/>
    <x v="35"/>
    <x v="1"/>
    <x v="8"/>
    <x v="8"/>
    <n v="6888.8686669999997"/>
    <n v="47.197873999999999"/>
    <n v="6372.74"/>
    <n v="6372.74"/>
  </r>
  <r>
    <n v="76"/>
    <x v="35"/>
    <x v="2"/>
    <x v="8"/>
    <x v="8"/>
    <n v="8833.2128799999991"/>
    <n v="45.296134000000002"/>
    <n v="7842.16"/>
    <n v="7842.16"/>
  </r>
  <r>
    <n v="97"/>
    <x v="36"/>
    <x v="2"/>
    <x v="8"/>
    <x v="8"/>
    <m/>
    <m/>
    <m/>
    <m/>
  </r>
  <r>
    <n v="97"/>
    <x v="36"/>
    <x v="1"/>
    <x v="8"/>
    <x v="8"/>
    <m/>
    <m/>
    <m/>
    <m/>
  </r>
  <r>
    <n v="97"/>
    <x v="36"/>
    <x v="0"/>
    <x v="8"/>
    <x v="8"/>
    <m/>
    <m/>
    <m/>
    <m/>
  </r>
  <r>
    <n v="99"/>
    <x v="37"/>
    <x v="0"/>
    <x v="8"/>
    <x v="8"/>
    <n v="149.43763999999999"/>
    <n v="90.064355000000006"/>
    <n v="263.8"/>
    <n v="148.43763999999999"/>
  </r>
  <r>
    <n v="99"/>
    <x v="37"/>
    <x v="1"/>
    <x v="8"/>
    <x v="8"/>
    <n v="516.23911799999996"/>
    <n v="90.064355000000006"/>
    <n v="911.3"/>
    <n v="515.23911799999996"/>
  </r>
  <r>
    <n v="99"/>
    <x v="37"/>
    <x v="2"/>
    <x v="8"/>
    <x v="8"/>
    <n v="665.67675799999995"/>
    <n v="90.064355000000006"/>
    <n v="1175.0899999999999"/>
    <n v="664.67675799999995"/>
  </r>
  <r>
    <s v=" "/>
    <x v="0"/>
    <x v="0"/>
    <x v="0"/>
    <x v="7"/>
    <n v="53944.319269"/>
    <n v="12.808963"/>
    <n v="13543.03"/>
    <n v="13543.03"/>
  </r>
  <r>
    <s v=" "/>
    <x v="0"/>
    <x v="1"/>
    <x v="0"/>
    <x v="7"/>
    <n v="100319.69054"/>
    <n v="20.295155000000001"/>
    <n v="39905.67"/>
    <n v="39905.67"/>
  </r>
  <r>
    <s v=" "/>
    <x v="0"/>
    <x v="2"/>
    <x v="0"/>
    <x v="7"/>
    <n v="154264.00980900001"/>
    <n v="17.323381000000001"/>
    <n v="52378.54"/>
    <n v="52378.54"/>
  </r>
  <r>
    <s v=" "/>
    <x v="1"/>
    <x v="0"/>
    <x v="0"/>
    <x v="7"/>
    <n v="489.13069899999999"/>
    <n v="55.193832999999998"/>
    <n v="529.14"/>
    <n v="488.13069899999999"/>
  </r>
  <r>
    <s v=" "/>
    <x v="1"/>
    <x v="1"/>
    <x v="0"/>
    <x v="7"/>
    <n v="627.98155199999997"/>
    <n v="45.592421000000002"/>
    <n v="561.16999999999996"/>
    <n v="561.16999999999996"/>
  </r>
  <r>
    <s v=" "/>
    <x v="1"/>
    <x v="2"/>
    <x v="0"/>
    <x v="7"/>
    <n v="1117.112251"/>
    <n v="44.420572999999997"/>
    <n v="972.61"/>
    <n v="972.61"/>
  </r>
  <r>
    <s v=" "/>
    <x v="2"/>
    <x v="0"/>
    <x v="0"/>
    <x v="7"/>
    <n v="34168.193392000001"/>
    <n v="16.293353"/>
    <n v="10911.6"/>
    <n v="10911.6"/>
  </r>
  <r>
    <s v=" "/>
    <x v="2"/>
    <x v="1"/>
    <x v="0"/>
    <x v="7"/>
    <n v="57946.088766000001"/>
    <n v="27.867785000000001"/>
    <n v="31650.65"/>
    <n v="31650.65"/>
  </r>
  <r>
    <s v=" "/>
    <x v="2"/>
    <x v="2"/>
    <x v="0"/>
    <x v="7"/>
    <n v="92114.282158000002"/>
    <n v="22.985382000000001"/>
    <n v="41498.730000000003"/>
    <n v="41498.730000000003"/>
  </r>
  <r>
    <s v=" "/>
    <x v="3"/>
    <x v="0"/>
    <x v="0"/>
    <x v="7"/>
    <n v="410.12838599999998"/>
    <n v="29.695785000000001"/>
    <n v="238.71"/>
    <n v="238.71"/>
  </r>
  <r>
    <s v=" "/>
    <x v="3"/>
    <x v="1"/>
    <x v="0"/>
    <x v="7"/>
    <n v="1188.1098500000001"/>
    <n v="64.433807000000002"/>
    <n v="1500.47"/>
    <n v="1187.1098500000001"/>
  </r>
  <r>
    <s v=" "/>
    <x v="3"/>
    <x v="2"/>
    <x v="0"/>
    <x v="7"/>
    <n v="1598.2382359999999"/>
    <n v="51.811436999999998"/>
    <n v="1623.02"/>
    <n v="1597.2382359999999"/>
  </r>
  <r>
    <s v=" "/>
    <x v="4"/>
    <x v="0"/>
    <x v="0"/>
    <x v="7"/>
    <n v="311.32392599999997"/>
    <n v="42.935994999999998"/>
    <n v="261.99"/>
    <n v="261.99"/>
  </r>
  <r>
    <s v=" "/>
    <x v="4"/>
    <x v="1"/>
    <x v="0"/>
    <x v="7"/>
    <n v="364.25349399999999"/>
    <n v="47.658503000000003"/>
    <n v="340.25"/>
    <n v="340.25"/>
  </r>
  <r>
    <s v=" "/>
    <x v="4"/>
    <x v="2"/>
    <x v="0"/>
    <x v="7"/>
    <n v="675.57741999999996"/>
    <n v="44.871139999999997"/>
    <n v="594.15"/>
    <n v="594.15"/>
  </r>
  <r>
    <s v=" "/>
    <x v="5"/>
    <x v="0"/>
    <x v="0"/>
    <x v="7"/>
    <n v="18565.542866"/>
    <n v="21.975521000000001"/>
    <n v="7996.55"/>
    <n v="7996.55"/>
  </r>
  <r>
    <s v=" "/>
    <x v="5"/>
    <x v="1"/>
    <x v="0"/>
    <x v="7"/>
    <n v="40193.256879"/>
    <n v="30.781205"/>
    <n v="24249.06"/>
    <n v="24249.06"/>
  </r>
  <r>
    <s v=" "/>
    <x v="5"/>
    <x v="2"/>
    <x v="0"/>
    <x v="7"/>
    <n v="58758.799744999997"/>
    <n v="27.696445000000001"/>
    <n v="31897.23"/>
    <n v="31897.23"/>
  </r>
  <r>
    <n v="91"/>
    <x v="6"/>
    <x v="2"/>
    <x v="0"/>
    <x v="7"/>
    <m/>
    <m/>
    <m/>
    <m/>
  </r>
  <r>
    <n v="91"/>
    <x v="6"/>
    <x v="1"/>
    <x v="0"/>
    <x v="7"/>
    <m/>
    <m/>
    <m/>
    <m/>
  </r>
  <r>
    <n v="91"/>
    <x v="6"/>
    <x v="0"/>
    <x v="0"/>
    <x v="7"/>
    <m/>
    <m/>
    <m/>
    <m/>
  </r>
  <r>
    <s v="05"/>
    <x v="7"/>
    <x v="0"/>
    <x v="0"/>
    <x v="7"/>
    <n v="2557.8669490000002"/>
    <n v="39.040402"/>
    <n v="1957.26"/>
    <n v="1957.26"/>
  </r>
  <r>
    <s v="05"/>
    <x v="7"/>
    <x v="1"/>
    <x v="0"/>
    <x v="7"/>
    <n v="2919.4094289999998"/>
    <n v="58.267646999999997"/>
    <n v="3334.1"/>
    <n v="2918.4094289999998"/>
  </r>
  <r>
    <s v="05"/>
    <x v="7"/>
    <x v="2"/>
    <x v="0"/>
    <x v="7"/>
    <n v="5477.2763770000001"/>
    <n v="42.698788999999998"/>
    <n v="4583.91"/>
    <n v="4583.91"/>
  </r>
  <r>
    <n v="81"/>
    <x v="8"/>
    <x v="2"/>
    <x v="0"/>
    <x v="7"/>
    <m/>
    <m/>
    <m/>
    <m/>
  </r>
  <r>
    <n v="81"/>
    <x v="8"/>
    <x v="1"/>
    <x v="0"/>
    <x v="7"/>
    <m/>
    <m/>
    <m/>
    <m/>
  </r>
  <r>
    <n v="81"/>
    <x v="8"/>
    <x v="0"/>
    <x v="0"/>
    <x v="7"/>
    <m/>
    <m/>
    <m/>
    <m/>
  </r>
  <r>
    <n v="88"/>
    <x v="9"/>
    <x v="2"/>
    <x v="0"/>
    <x v="7"/>
    <m/>
    <m/>
    <m/>
    <m/>
  </r>
  <r>
    <n v="88"/>
    <x v="9"/>
    <x v="1"/>
    <x v="0"/>
    <x v="7"/>
    <m/>
    <m/>
    <m/>
    <m/>
  </r>
  <r>
    <n v="88"/>
    <x v="9"/>
    <x v="0"/>
    <x v="0"/>
    <x v="7"/>
    <m/>
    <m/>
    <m/>
    <m/>
  </r>
  <r>
    <s v="08"/>
    <x v="10"/>
    <x v="0"/>
    <x v="0"/>
    <x v="7"/>
    <n v="77.658645000000007"/>
    <n v="55.364268000000003"/>
    <n v="84.27"/>
    <n v="76.658645000000007"/>
  </r>
  <r>
    <s v="08"/>
    <x v="10"/>
    <x v="1"/>
    <x v="0"/>
    <x v="7"/>
    <n v="126.962513"/>
    <n v="72.658788999999999"/>
    <n v="180.81"/>
    <n v="125.962513"/>
  </r>
  <r>
    <s v="08"/>
    <x v="10"/>
    <x v="2"/>
    <x v="0"/>
    <x v="7"/>
    <n v="204.62115800000001"/>
    <n v="62.441631000000001"/>
    <n v="250.43"/>
    <n v="203.62115800000001"/>
  </r>
  <r>
    <n v="13"/>
    <x v="11"/>
    <x v="0"/>
    <x v="0"/>
    <x v="7"/>
    <n v="31.520897999999999"/>
    <n v="98.508968999999993"/>
    <n v="60.86"/>
    <n v="30.520897999999999"/>
  </r>
  <r>
    <n v="13"/>
    <x v="11"/>
    <x v="1"/>
    <x v="0"/>
    <x v="7"/>
    <n v="62.685187999999997"/>
    <n v="99.260699000000002"/>
    <n v="121.95"/>
    <n v="61.685187999999997"/>
  </r>
  <r>
    <n v="13"/>
    <x v="11"/>
    <x v="2"/>
    <x v="0"/>
    <x v="7"/>
    <n v="94.206085999999999"/>
    <n v="73.816080999999997"/>
    <n v="136.30000000000001"/>
    <n v="93.206085999999999"/>
  </r>
  <r>
    <n v="15"/>
    <x v="12"/>
    <x v="0"/>
    <x v="0"/>
    <x v="7"/>
    <n v="6357.2953900000002"/>
    <n v="15.348881"/>
    <n v="1912.52"/>
    <n v="1912.52"/>
  </r>
  <r>
    <n v="15"/>
    <x v="12"/>
    <x v="1"/>
    <x v="0"/>
    <x v="7"/>
    <n v="10021.642242"/>
    <n v="15.701976"/>
    <n v="3084.25"/>
    <n v="3084.25"/>
  </r>
  <r>
    <n v="15"/>
    <x v="12"/>
    <x v="2"/>
    <x v="0"/>
    <x v="7"/>
    <n v="16378.937631999999"/>
    <n v="14.376992"/>
    <n v="4615.41"/>
    <n v="4615.41"/>
  </r>
  <r>
    <n v="17"/>
    <x v="13"/>
    <x v="1"/>
    <x v="0"/>
    <x v="7"/>
    <n v="316.84951599999999"/>
    <n v="76.808200999999997"/>
    <n v="477"/>
    <n v="315.84951599999999"/>
  </r>
  <r>
    <n v="17"/>
    <x v="13"/>
    <x v="0"/>
    <x v="0"/>
    <x v="7"/>
    <n v="677.81354399999998"/>
    <n v="56.444772999999998"/>
    <n v="749.88"/>
    <n v="676.81354399999998"/>
  </r>
  <r>
    <n v="17"/>
    <x v="13"/>
    <x v="2"/>
    <x v="0"/>
    <x v="7"/>
    <n v="994.66305999999997"/>
    <n v="57.215873000000002"/>
    <n v="1115.45"/>
    <n v="993.66305999999997"/>
  </r>
  <r>
    <n v="18"/>
    <x v="14"/>
    <x v="2"/>
    <x v="0"/>
    <x v="7"/>
    <m/>
    <m/>
    <m/>
    <m/>
  </r>
  <r>
    <n v="18"/>
    <x v="14"/>
    <x v="1"/>
    <x v="0"/>
    <x v="7"/>
    <m/>
    <m/>
    <m/>
    <m/>
  </r>
  <r>
    <n v="18"/>
    <x v="14"/>
    <x v="0"/>
    <x v="0"/>
    <x v="7"/>
    <m/>
    <m/>
    <m/>
    <m/>
  </r>
  <r>
    <n v="85"/>
    <x v="15"/>
    <x v="0"/>
    <x v="0"/>
    <x v="7"/>
    <n v="108.44113299999999"/>
    <n v="78.159385"/>
    <n v="166.12"/>
    <n v="107.44113299999999"/>
  </r>
  <r>
    <n v="85"/>
    <x v="15"/>
    <x v="1"/>
    <x v="0"/>
    <x v="7"/>
    <n v="186.384423"/>
    <n v="75.314667"/>
    <n v="275.13"/>
    <n v="185.384423"/>
  </r>
  <r>
    <n v="85"/>
    <x v="15"/>
    <x v="2"/>
    <x v="0"/>
    <x v="7"/>
    <n v="294.82555600000001"/>
    <n v="75.732106999999999"/>
    <n v="437.62"/>
    <n v="293.82555600000001"/>
  </r>
  <r>
    <n v="19"/>
    <x v="16"/>
    <x v="0"/>
    <x v="0"/>
    <x v="7"/>
    <n v="4468.0618240000003"/>
    <n v="23.595103000000002"/>
    <n v="2066.3200000000002"/>
    <n v="2066.3200000000002"/>
  </r>
  <r>
    <n v="19"/>
    <x v="16"/>
    <x v="1"/>
    <x v="0"/>
    <x v="7"/>
    <n v="10359.718666000001"/>
    <n v="23.903499"/>
    <n v="4853.62"/>
    <n v="4853.62"/>
  </r>
  <r>
    <n v="19"/>
    <x v="16"/>
    <x v="2"/>
    <x v="0"/>
    <x v="7"/>
    <n v="14827.780489999999"/>
    <n v="22.132086000000001"/>
    <n v="6432.13"/>
    <n v="6432.13"/>
  </r>
  <r>
    <n v="20"/>
    <x v="17"/>
    <x v="1"/>
    <x v="0"/>
    <x v="7"/>
    <n v="97.374393999999995"/>
    <n v="73.604146"/>
    <n v="140.47999999999999"/>
    <n v="96.374393999999995"/>
  </r>
  <r>
    <n v="20"/>
    <x v="17"/>
    <x v="0"/>
    <x v="0"/>
    <x v="7"/>
    <n v="97.374393999999995"/>
    <n v="73.604146"/>
    <n v="140.47999999999999"/>
    <n v="96.374393999999995"/>
  </r>
  <r>
    <n v="20"/>
    <x v="17"/>
    <x v="2"/>
    <x v="0"/>
    <x v="7"/>
    <n v="194.74878799999999"/>
    <n v="73.604146"/>
    <n v="280.95"/>
    <n v="193.74878799999999"/>
  </r>
  <r>
    <n v="27"/>
    <x v="18"/>
    <x v="2"/>
    <x v="0"/>
    <x v="7"/>
    <m/>
    <m/>
    <m/>
    <m/>
  </r>
  <r>
    <n v="27"/>
    <x v="18"/>
    <x v="1"/>
    <x v="0"/>
    <x v="7"/>
    <m/>
    <m/>
    <m/>
    <m/>
  </r>
  <r>
    <n v="27"/>
    <x v="18"/>
    <x v="0"/>
    <x v="0"/>
    <x v="7"/>
    <m/>
    <m/>
    <m/>
    <m/>
  </r>
  <r>
    <n v="23"/>
    <x v="19"/>
    <x v="1"/>
    <x v="0"/>
    <x v="7"/>
    <n v="81.480538999999993"/>
    <n v="69.510914999999997"/>
    <n v="111.01"/>
    <n v="80.480538999999993"/>
  </r>
  <r>
    <n v="23"/>
    <x v="19"/>
    <x v="0"/>
    <x v="0"/>
    <x v="7"/>
    <n v="123.919506"/>
    <n v="56.553770999999998"/>
    <n v="137.36000000000001"/>
    <n v="122.919506"/>
  </r>
  <r>
    <n v="23"/>
    <x v="19"/>
    <x v="2"/>
    <x v="0"/>
    <x v="7"/>
    <n v="205.40004400000001"/>
    <n v="58.695616999999999"/>
    <n v="236.3"/>
    <n v="204.40004400000001"/>
  </r>
  <r>
    <n v="25"/>
    <x v="20"/>
    <x v="0"/>
    <x v="0"/>
    <x v="7"/>
    <n v="11171.963603"/>
    <n v="24.434206"/>
    <n v="5350.37"/>
    <n v="5350.37"/>
  </r>
  <r>
    <n v="25"/>
    <x v="20"/>
    <x v="1"/>
    <x v="0"/>
    <x v="7"/>
    <n v="17224.210564000001"/>
    <n v="22.942011000000001"/>
    <n v="7745.1"/>
    <n v="7745.1"/>
  </r>
  <r>
    <n v="25"/>
    <x v="20"/>
    <x v="2"/>
    <x v="0"/>
    <x v="7"/>
    <n v="28396.174167000001"/>
    <n v="22.263693"/>
    <n v="12391.19"/>
    <n v="12391.19"/>
  </r>
  <r>
    <n v="94"/>
    <x v="21"/>
    <x v="2"/>
    <x v="0"/>
    <x v="7"/>
    <m/>
    <m/>
    <m/>
    <m/>
  </r>
  <r>
    <n v="94"/>
    <x v="21"/>
    <x v="1"/>
    <x v="0"/>
    <x v="7"/>
    <m/>
    <m/>
    <m/>
    <m/>
  </r>
  <r>
    <n v="94"/>
    <x v="21"/>
    <x v="0"/>
    <x v="0"/>
    <x v="7"/>
    <m/>
    <m/>
    <m/>
    <m/>
  </r>
  <r>
    <n v="95"/>
    <x v="22"/>
    <x v="2"/>
    <x v="0"/>
    <x v="7"/>
    <m/>
    <m/>
    <m/>
    <m/>
  </r>
  <r>
    <n v="95"/>
    <x v="22"/>
    <x v="1"/>
    <x v="0"/>
    <x v="7"/>
    <m/>
    <m/>
    <m/>
    <m/>
  </r>
  <r>
    <n v="95"/>
    <x v="22"/>
    <x v="0"/>
    <x v="0"/>
    <x v="7"/>
    <m/>
    <m/>
    <m/>
    <m/>
  </r>
  <r>
    <n v="41"/>
    <x v="23"/>
    <x v="0"/>
    <x v="0"/>
    <x v="7"/>
    <n v="3832.271784"/>
    <n v="70.022452000000001"/>
    <n v="5259.56"/>
    <n v="3831.271784"/>
  </r>
  <r>
    <n v="41"/>
    <x v="23"/>
    <x v="1"/>
    <x v="0"/>
    <x v="7"/>
    <n v="6908.7161640000004"/>
    <n v="77.598534000000001"/>
    <n v="10507.68"/>
    <n v="6907.7161640000004"/>
  </r>
  <r>
    <n v="41"/>
    <x v="23"/>
    <x v="2"/>
    <x v="0"/>
    <x v="7"/>
    <n v="10740.987948"/>
    <n v="74.866369000000006"/>
    <n v="15761.12"/>
    <n v="10739.987948"/>
  </r>
  <r>
    <n v="44"/>
    <x v="24"/>
    <x v="0"/>
    <x v="0"/>
    <x v="7"/>
    <n v="7.3800140000000001"/>
    <n v="77.964295000000007"/>
    <n v="11.28"/>
    <n v="6.3800140000000001"/>
  </r>
  <r>
    <n v="44"/>
    <x v="24"/>
    <x v="1"/>
    <x v="0"/>
    <x v="7"/>
    <n v="19.680038"/>
    <n v="77.964295000000007"/>
    <n v="30.07"/>
    <n v="18.680038"/>
  </r>
  <r>
    <n v="44"/>
    <x v="24"/>
    <x v="2"/>
    <x v="0"/>
    <x v="7"/>
    <n v="27.060051999999999"/>
    <n v="77.964295000000007"/>
    <n v="41.35"/>
    <n v="26.060051999999999"/>
  </r>
  <r>
    <n v="47"/>
    <x v="25"/>
    <x v="2"/>
    <x v="0"/>
    <x v="7"/>
    <n v="10.74207"/>
    <n v="94.86833"/>
    <n v="19.97"/>
    <n v="9.74207"/>
  </r>
  <r>
    <n v="47"/>
    <x v="25"/>
    <x v="0"/>
    <x v="0"/>
    <x v="7"/>
    <n v="10.74207"/>
    <n v="94.86833"/>
    <n v="19.97"/>
    <n v="9.74207"/>
  </r>
  <r>
    <n v="47"/>
    <x v="25"/>
    <x v="1"/>
    <x v="0"/>
    <x v="7"/>
    <m/>
    <m/>
    <m/>
    <m/>
  </r>
  <r>
    <n v="50"/>
    <x v="26"/>
    <x v="1"/>
    <x v="0"/>
    <x v="7"/>
    <n v="172.994697"/>
    <n v="58.983510000000003"/>
    <n v="200"/>
    <n v="171.994697"/>
  </r>
  <r>
    <n v="50"/>
    <x v="26"/>
    <x v="0"/>
    <x v="0"/>
    <x v="7"/>
    <n v="198.00841800000001"/>
    <n v="52.154283999999997"/>
    <n v="202.41"/>
    <n v="197.00841800000001"/>
  </r>
  <r>
    <n v="50"/>
    <x v="26"/>
    <x v="2"/>
    <x v="0"/>
    <x v="7"/>
    <n v="371.00311499999998"/>
    <n v="55.215121000000003"/>
    <n v="401.51"/>
    <n v="370.00311499999998"/>
  </r>
  <r>
    <n v="52"/>
    <x v="27"/>
    <x v="0"/>
    <x v="0"/>
    <x v="7"/>
    <n v="10001.012608999999"/>
    <n v="15.131385"/>
    <n v="2966.05"/>
    <n v="2966.05"/>
  </r>
  <r>
    <n v="52"/>
    <x v="27"/>
    <x v="1"/>
    <x v="0"/>
    <x v="7"/>
    <n v="16886.490094000001"/>
    <n v="13.578936000000001"/>
    <n v="4494.29"/>
    <n v="4494.29"/>
  </r>
  <r>
    <n v="52"/>
    <x v="27"/>
    <x v="2"/>
    <x v="0"/>
    <x v="7"/>
    <n v="26887.502702999998"/>
    <n v="13.187334999999999"/>
    <n v="6949.66"/>
    <n v="6949.66"/>
  </r>
  <r>
    <n v="54"/>
    <x v="28"/>
    <x v="0"/>
    <x v="0"/>
    <x v="7"/>
    <n v="1112.0430839999999"/>
    <n v="31.347263000000002"/>
    <n v="683.25"/>
    <n v="683.25"/>
  </r>
  <r>
    <n v="54"/>
    <x v="28"/>
    <x v="1"/>
    <x v="0"/>
    <x v="7"/>
    <n v="1712.3190480000001"/>
    <n v="31.739014000000001"/>
    <n v="1065.21"/>
    <n v="1065.21"/>
  </r>
  <r>
    <n v="54"/>
    <x v="28"/>
    <x v="2"/>
    <x v="0"/>
    <x v="7"/>
    <n v="2824.3621320000002"/>
    <n v="26.131271999999999"/>
    <n v="1446.56"/>
    <n v="1446.56"/>
  </r>
  <r>
    <n v="86"/>
    <x v="29"/>
    <x v="0"/>
    <x v="0"/>
    <x v="7"/>
    <n v="489.13069899999999"/>
    <n v="55.193832999999998"/>
    <n v="529.14"/>
    <n v="488.13069899999999"/>
  </r>
  <r>
    <n v="86"/>
    <x v="29"/>
    <x v="1"/>
    <x v="0"/>
    <x v="7"/>
    <n v="627.98155199999997"/>
    <n v="45.592421000000002"/>
    <n v="561.16999999999996"/>
    <n v="561.16999999999996"/>
  </r>
  <r>
    <n v="86"/>
    <x v="29"/>
    <x v="2"/>
    <x v="0"/>
    <x v="7"/>
    <n v="1117.112251"/>
    <n v="44.420572999999997"/>
    <n v="972.61"/>
    <n v="972.61"/>
  </r>
  <r>
    <n v="63"/>
    <x v="30"/>
    <x v="1"/>
    <x v="0"/>
    <x v="7"/>
    <n v="183.33655999999999"/>
    <n v="88.540229999999994"/>
    <n v="318.16000000000003"/>
    <n v="182.33655999999999"/>
  </r>
  <r>
    <n v="63"/>
    <x v="30"/>
    <x v="0"/>
    <x v="0"/>
    <x v="7"/>
    <n v="366.67311899999999"/>
    <n v="88.314649000000003"/>
    <n v="634.70000000000005"/>
    <n v="365.67311899999999"/>
  </r>
  <r>
    <n v="63"/>
    <x v="30"/>
    <x v="2"/>
    <x v="0"/>
    <x v="7"/>
    <n v="550.00967900000001"/>
    <n v="88.339742000000001"/>
    <n v="952.32"/>
    <n v="549.00967900000001"/>
  </r>
  <r>
    <n v="66"/>
    <x v="31"/>
    <x v="0"/>
    <x v="0"/>
    <x v="7"/>
    <n v="656.85183199999994"/>
    <n v="37.404375999999999"/>
    <n v="481.56"/>
    <n v="481.56"/>
  </r>
  <r>
    <n v="66"/>
    <x v="31"/>
    <x v="1"/>
    <x v="0"/>
    <x v="7"/>
    <n v="672.61688500000002"/>
    <n v="44.636037999999999"/>
    <n v="588.45000000000005"/>
    <n v="588.45000000000005"/>
  </r>
  <r>
    <n v="66"/>
    <x v="31"/>
    <x v="2"/>
    <x v="0"/>
    <x v="7"/>
    <n v="1329.468717"/>
    <n v="39.437235999999999"/>
    <n v="1027.6400000000001"/>
    <n v="1027.6400000000001"/>
  </r>
  <r>
    <n v="68"/>
    <x v="32"/>
    <x v="0"/>
    <x v="0"/>
    <x v="7"/>
    <n v="2027.705113"/>
    <n v="24.403220999999998"/>
    <n v="969.86"/>
    <n v="969.86"/>
  </r>
  <r>
    <n v="68"/>
    <x v="32"/>
    <x v="1"/>
    <x v="0"/>
    <x v="7"/>
    <n v="2533.4720990000001"/>
    <n v="25.642561000000001"/>
    <n v="1273.31"/>
    <n v="1273.31"/>
  </r>
  <r>
    <n v="68"/>
    <x v="32"/>
    <x v="2"/>
    <x v="0"/>
    <x v="7"/>
    <n v="4561.1772119999996"/>
    <n v="22.960338"/>
    <n v="2052.63"/>
    <n v="2052.63"/>
  </r>
  <r>
    <n v="70"/>
    <x v="33"/>
    <x v="0"/>
    <x v="0"/>
    <x v="7"/>
    <n v="61.532859999999999"/>
    <n v="69.618664999999993"/>
    <n v="83.96"/>
    <n v="60.532859999999999"/>
  </r>
  <r>
    <n v="70"/>
    <x v="33"/>
    <x v="1"/>
    <x v="0"/>
    <x v="7"/>
    <n v="799.92717800000003"/>
    <n v="93.974693000000002"/>
    <n v="1473.39"/>
    <n v="798.92717800000003"/>
  </r>
  <r>
    <n v="70"/>
    <x v="33"/>
    <x v="2"/>
    <x v="0"/>
    <x v="7"/>
    <n v="861.46003800000005"/>
    <n v="92.057379999999995"/>
    <n v="1554.35"/>
    <n v="860.46003800000005"/>
  </r>
  <r>
    <n v="73"/>
    <x v="34"/>
    <x v="0"/>
    <x v="0"/>
    <x v="7"/>
    <n v="5407.7089740000001"/>
    <n v="68.478729999999999"/>
    <n v="7258.14"/>
    <n v="5406.7089740000001"/>
  </r>
  <r>
    <n v="73"/>
    <x v="34"/>
    <x v="1"/>
    <x v="0"/>
    <x v="7"/>
    <n v="15453.516261000001"/>
    <n v="93.807096999999999"/>
    <n v="28413.13"/>
    <n v="15452.516261000001"/>
  </r>
  <r>
    <n v="73"/>
    <x v="34"/>
    <x v="2"/>
    <x v="0"/>
    <x v="7"/>
    <n v="20861.225234000001"/>
    <n v="87.101536999999993"/>
    <n v="35614.080000000002"/>
    <n v="20860.225234000001"/>
  </r>
  <r>
    <n v="76"/>
    <x v="35"/>
    <x v="0"/>
    <x v="0"/>
    <x v="7"/>
    <n v="4096.468433"/>
    <n v="88.837900000000005"/>
    <n v="7132.86"/>
    <n v="4095.468433"/>
  </r>
  <r>
    <n v="76"/>
    <x v="35"/>
    <x v="1"/>
    <x v="0"/>
    <x v="7"/>
    <n v="12947.048118999999"/>
    <n v="91.934098000000006"/>
    <n v="23329.39"/>
    <n v="12946.048118999999"/>
  </r>
  <r>
    <n v="76"/>
    <x v="35"/>
    <x v="2"/>
    <x v="0"/>
    <x v="7"/>
    <n v="17043.516552000001"/>
    <n v="91.180789000000004"/>
    <n v="30459.21"/>
    <n v="17042.516552000001"/>
  </r>
  <r>
    <n v="97"/>
    <x v="36"/>
    <x v="2"/>
    <x v="0"/>
    <x v="7"/>
    <m/>
    <m/>
    <m/>
    <m/>
  </r>
  <r>
    <n v="97"/>
    <x v="36"/>
    <x v="1"/>
    <x v="0"/>
    <x v="7"/>
    <m/>
    <m/>
    <m/>
    <m/>
  </r>
  <r>
    <n v="97"/>
    <x v="36"/>
    <x v="0"/>
    <x v="0"/>
    <x v="7"/>
    <m/>
    <m/>
    <m/>
    <m/>
  </r>
  <r>
    <n v="99"/>
    <x v="37"/>
    <x v="1"/>
    <x v="0"/>
    <x v="7"/>
    <n v="4.8743740000000004"/>
    <n v="90.064355000000006"/>
    <n v="8.6"/>
    <n v="3.8743740000000004"/>
  </r>
  <r>
    <n v="99"/>
    <x v="37"/>
    <x v="0"/>
    <x v="0"/>
    <x v="7"/>
    <n v="4.8743740000000004"/>
    <n v="90.064355000000006"/>
    <n v="8.6"/>
    <n v="3.8743740000000004"/>
  </r>
  <r>
    <n v="99"/>
    <x v="37"/>
    <x v="2"/>
    <x v="0"/>
    <x v="7"/>
    <n v="9.7487490000000001"/>
    <n v="90.064355000000006"/>
    <n v="17.21"/>
    <n v="8.7487490000000001"/>
  </r>
  <r>
    <s v=" "/>
    <x v="0"/>
    <x v="0"/>
    <x v="0"/>
    <x v="8"/>
    <n v="71795.012115999998"/>
    <n v="11.148289"/>
    <n v="15687.67"/>
    <n v="15687.67"/>
  </r>
  <r>
    <s v=" "/>
    <x v="0"/>
    <x v="1"/>
    <x v="0"/>
    <x v="8"/>
    <n v="97791.846262000006"/>
    <n v="10.985357"/>
    <n v="21055.85"/>
    <n v="21055.85"/>
  </r>
  <r>
    <s v=" "/>
    <x v="0"/>
    <x v="2"/>
    <x v="0"/>
    <x v="8"/>
    <n v="169586.858377"/>
    <n v="10.319891999999999"/>
    <n v="34302.31"/>
    <n v="34302.31"/>
  </r>
  <r>
    <s v=" "/>
    <x v="1"/>
    <x v="0"/>
    <x v="0"/>
    <x v="8"/>
    <n v="1048.0653830000001"/>
    <n v="90.854854000000003"/>
    <n v="1866.35"/>
    <n v="1047.0653830000001"/>
  </r>
  <r>
    <s v=" "/>
    <x v="1"/>
    <x v="1"/>
    <x v="0"/>
    <x v="8"/>
    <n v="4192.2615329999999"/>
    <n v="90.854854000000003"/>
    <n v="7465.39"/>
    <n v="4191.2615329999999"/>
  </r>
  <r>
    <s v=" "/>
    <x v="1"/>
    <x v="2"/>
    <x v="0"/>
    <x v="8"/>
    <n v="5240.326916"/>
    <n v="90.854854000000003"/>
    <n v="9331.74"/>
    <n v="5239.326916"/>
  </r>
  <r>
    <s v=" "/>
    <x v="2"/>
    <x v="0"/>
    <x v="0"/>
    <x v="8"/>
    <n v="40323.476240999997"/>
    <n v="11.260331000000001"/>
    <n v="8899.49"/>
    <n v="8899.49"/>
  </r>
  <r>
    <s v=" "/>
    <x v="2"/>
    <x v="1"/>
    <x v="0"/>
    <x v="8"/>
    <n v="51407.989889999997"/>
    <n v="12.012900999999999"/>
    <n v="12104.16"/>
    <n v="12104.16"/>
  </r>
  <r>
    <s v=" "/>
    <x v="2"/>
    <x v="2"/>
    <x v="0"/>
    <x v="8"/>
    <n v="91731.466130999994"/>
    <n v="9.8624430000000007"/>
    <n v="17732.05"/>
    <n v="17732.05"/>
  </r>
  <r>
    <s v=" "/>
    <x v="3"/>
    <x v="1"/>
    <x v="0"/>
    <x v="8"/>
    <n v="78.879419999999996"/>
    <n v="41.126897999999997"/>
    <n v="63.58"/>
    <n v="63.58"/>
  </r>
  <r>
    <s v=" "/>
    <x v="3"/>
    <x v="0"/>
    <x v="0"/>
    <x v="8"/>
    <n v="132.34643500000001"/>
    <n v="33.540897999999999"/>
    <n v="87"/>
    <n v="87"/>
  </r>
  <r>
    <s v=" "/>
    <x v="3"/>
    <x v="2"/>
    <x v="0"/>
    <x v="8"/>
    <n v="211.225855"/>
    <n v="31.633517000000001"/>
    <n v="130.96"/>
    <n v="130.96"/>
  </r>
  <r>
    <s v=" "/>
    <x v="4"/>
    <x v="0"/>
    <x v="0"/>
    <x v="8"/>
    <n v="927.38484800000003"/>
    <n v="54.964328000000002"/>
    <n v="999.07"/>
    <n v="926.38484800000003"/>
  </r>
  <r>
    <s v=" "/>
    <x v="4"/>
    <x v="1"/>
    <x v="0"/>
    <x v="8"/>
    <n v="1999.9245410000001"/>
    <n v="52.586993999999997"/>
    <n v="2061.33"/>
    <n v="1998.9245410000001"/>
  </r>
  <r>
    <s v=" "/>
    <x v="4"/>
    <x v="2"/>
    <x v="0"/>
    <x v="8"/>
    <n v="2927.309389"/>
    <n v="50.841875999999999"/>
    <n v="2917.07"/>
    <n v="2917.07"/>
  </r>
  <r>
    <s v=" "/>
    <x v="5"/>
    <x v="0"/>
    <x v="0"/>
    <x v="8"/>
    <n v="29363.739207999999"/>
    <n v="22.143345"/>
    <n v="12744.14"/>
    <n v="12744.14"/>
  </r>
  <r>
    <s v=" "/>
    <x v="5"/>
    <x v="1"/>
    <x v="0"/>
    <x v="8"/>
    <n v="40112.790876999999"/>
    <n v="19.574950000000001"/>
    <n v="15390.04"/>
    <n v="15390.04"/>
  </r>
  <r>
    <s v=" "/>
    <x v="5"/>
    <x v="2"/>
    <x v="0"/>
    <x v="8"/>
    <n v="69476.530085000006"/>
    <n v="20.332678000000001"/>
    <n v="27687.82"/>
    <n v="27687.82"/>
  </r>
  <r>
    <n v="91"/>
    <x v="6"/>
    <x v="2"/>
    <x v="0"/>
    <x v="8"/>
    <m/>
    <m/>
    <m/>
    <m/>
  </r>
  <r>
    <n v="91"/>
    <x v="6"/>
    <x v="1"/>
    <x v="0"/>
    <x v="8"/>
    <m/>
    <m/>
    <m/>
    <m/>
  </r>
  <r>
    <n v="91"/>
    <x v="6"/>
    <x v="0"/>
    <x v="0"/>
    <x v="8"/>
    <m/>
    <m/>
    <m/>
    <m/>
  </r>
  <r>
    <s v="05"/>
    <x v="7"/>
    <x v="1"/>
    <x v="0"/>
    <x v="8"/>
    <n v="1904.7760049999999"/>
    <n v="44.317953000000003"/>
    <n v="1654.55"/>
    <n v="1654.55"/>
  </r>
  <r>
    <s v="05"/>
    <x v="7"/>
    <x v="0"/>
    <x v="0"/>
    <x v="8"/>
    <n v="2367.484876"/>
    <n v="44.645318000000003"/>
    <n v="2071.66"/>
    <n v="2071.66"/>
  </r>
  <r>
    <s v="05"/>
    <x v="7"/>
    <x v="2"/>
    <x v="0"/>
    <x v="8"/>
    <n v="4272.2608810000002"/>
    <n v="40.173496999999998"/>
    <n v="3363.98"/>
    <n v="3363.98"/>
  </r>
  <r>
    <n v="81"/>
    <x v="8"/>
    <x v="0"/>
    <x v="0"/>
    <x v="8"/>
    <n v="25.189616000000001"/>
    <n v="92.609461999999994"/>
    <n v="45.72"/>
    <n v="24.189616000000001"/>
  </r>
  <r>
    <n v="81"/>
    <x v="8"/>
    <x v="1"/>
    <x v="0"/>
    <x v="8"/>
    <n v="226.70653999999999"/>
    <n v="92.609461999999994"/>
    <n v="411.51"/>
    <n v="225.70653999999999"/>
  </r>
  <r>
    <n v="81"/>
    <x v="8"/>
    <x v="2"/>
    <x v="0"/>
    <x v="8"/>
    <n v="251.89615599999999"/>
    <n v="92.609461999999994"/>
    <n v="457.23"/>
    <n v="250.89615599999999"/>
  </r>
  <r>
    <n v="88"/>
    <x v="9"/>
    <x v="2"/>
    <x v="0"/>
    <x v="8"/>
    <m/>
    <m/>
    <m/>
    <m/>
  </r>
  <r>
    <n v="88"/>
    <x v="9"/>
    <x v="1"/>
    <x v="0"/>
    <x v="8"/>
    <m/>
    <m/>
    <m/>
    <m/>
  </r>
  <r>
    <n v="88"/>
    <x v="9"/>
    <x v="0"/>
    <x v="0"/>
    <x v="8"/>
    <m/>
    <m/>
    <m/>
    <m/>
  </r>
  <r>
    <s v="08"/>
    <x v="10"/>
    <x v="2"/>
    <x v="0"/>
    <x v="8"/>
    <m/>
    <m/>
    <m/>
    <m/>
  </r>
  <r>
    <s v="08"/>
    <x v="10"/>
    <x v="1"/>
    <x v="0"/>
    <x v="8"/>
    <m/>
    <m/>
    <m/>
    <m/>
  </r>
  <r>
    <s v="08"/>
    <x v="10"/>
    <x v="0"/>
    <x v="0"/>
    <x v="8"/>
    <m/>
    <m/>
    <m/>
    <m/>
  </r>
  <r>
    <n v="13"/>
    <x v="11"/>
    <x v="0"/>
    <x v="0"/>
    <x v="8"/>
    <n v="5.8663129999999999"/>
    <n v="0"/>
    <n v="0"/>
    <n v="0"/>
  </r>
  <r>
    <n v="13"/>
    <x v="11"/>
    <x v="1"/>
    <x v="0"/>
    <x v="8"/>
    <n v="9.3861000000000008"/>
    <n v="0"/>
    <n v="0"/>
    <n v="0"/>
  </r>
  <r>
    <n v="13"/>
    <x v="11"/>
    <x v="2"/>
    <x v="0"/>
    <x v="8"/>
    <n v="15.252413000000001"/>
    <n v="0"/>
    <n v="0"/>
    <n v="0"/>
  </r>
  <r>
    <n v="15"/>
    <x v="12"/>
    <x v="0"/>
    <x v="0"/>
    <x v="8"/>
    <n v="9933.5697600000003"/>
    <n v="14.752134"/>
    <n v="2872.21"/>
    <n v="2872.21"/>
  </r>
  <r>
    <n v="15"/>
    <x v="12"/>
    <x v="1"/>
    <x v="0"/>
    <x v="8"/>
    <n v="16911.787370999999"/>
    <n v="17.842586000000001"/>
    <n v="5914.3"/>
    <n v="5914.3"/>
  </r>
  <r>
    <n v="15"/>
    <x v="12"/>
    <x v="2"/>
    <x v="0"/>
    <x v="8"/>
    <n v="26845.35713"/>
    <n v="15.27877"/>
    <n v="8039.22"/>
    <n v="8039.22"/>
  </r>
  <r>
    <n v="17"/>
    <x v="13"/>
    <x v="1"/>
    <x v="0"/>
    <x v="8"/>
    <n v="1224.4267299999999"/>
    <n v="72.299738000000005"/>
    <n v="1735.1"/>
    <n v="1223.4267299999999"/>
  </r>
  <r>
    <n v="17"/>
    <x v="13"/>
    <x v="0"/>
    <x v="0"/>
    <x v="8"/>
    <n v="1721.169911"/>
    <n v="55.094752999999997"/>
    <n v="1858.62"/>
    <n v="1720.169911"/>
  </r>
  <r>
    <n v="17"/>
    <x v="13"/>
    <x v="2"/>
    <x v="0"/>
    <x v="8"/>
    <n v="2945.5966410000001"/>
    <n v="61.658651999999996"/>
    <n v="3559.78"/>
    <n v="2944.5966410000001"/>
  </r>
  <r>
    <n v="18"/>
    <x v="14"/>
    <x v="2"/>
    <x v="0"/>
    <x v="8"/>
    <m/>
    <m/>
    <m/>
    <m/>
  </r>
  <r>
    <n v="18"/>
    <x v="14"/>
    <x v="1"/>
    <x v="0"/>
    <x v="8"/>
    <m/>
    <m/>
    <m/>
    <m/>
  </r>
  <r>
    <n v="18"/>
    <x v="14"/>
    <x v="0"/>
    <x v="0"/>
    <x v="8"/>
    <m/>
    <m/>
    <m/>
    <m/>
  </r>
  <r>
    <n v="85"/>
    <x v="15"/>
    <x v="0"/>
    <x v="0"/>
    <x v="8"/>
    <n v="57.907066999999998"/>
    <n v="85.278075000000001"/>
    <n v="96.79"/>
    <n v="56.907066999999998"/>
  </r>
  <r>
    <n v="85"/>
    <x v="15"/>
    <x v="1"/>
    <x v="0"/>
    <x v="8"/>
    <n v="243.44092800000001"/>
    <n v="81.538109000000006"/>
    <n v="389.05"/>
    <n v="242.44092800000001"/>
  </r>
  <r>
    <n v="85"/>
    <x v="15"/>
    <x v="2"/>
    <x v="0"/>
    <x v="8"/>
    <n v="301.34799500000003"/>
    <n v="82.192696999999995"/>
    <n v="485.46"/>
    <n v="300.34799500000003"/>
  </r>
  <r>
    <n v="19"/>
    <x v="16"/>
    <x v="1"/>
    <x v="0"/>
    <x v="8"/>
    <n v="9372.1866399999999"/>
    <n v="24.607907999999998"/>
    <n v="4520.3500000000004"/>
    <n v="4520.3500000000004"/>
  </r>
  <r>
    <n v="19"/>
    <x v="16"/>
    <x v="0"/>
    <x v="0"/>
    <x v="8"/>
    <n v="10257.396949"/>
    <n v="22.176891000000001"/>
    <n v="4458.55"/>
    <n v="4458.55"/>
  </r>
  <r>
    <n v="19"/>
    <x v="16"/>
    <x v="2"/>
    <x v="0"/>
    <x v="8"/>
    <n v="19629.583589000002"/>
    <n v="21.653998999999999"/>
    <n v="8331.16"/>
    <n v="8331.16"/>
  </r>
  <r>
    <n v="20"/>
    <x v="17"/>
    <x v="2"/>
    <x v="0"/>
    <x v="8"/>
    <m/>
    <m/>
    <m/>
    <m/>
  </r>
  <r>
    <n v="20"/>
    <x v="17"/>
    <x v="1"/>
    <x v="0"/>
    <x v="8"/>
    <m/>
    <m/>
    <m/>
    <m/>
  </r>
  <r>
    <n v="20"/>
    <x v="17"/>
    <x v="0"/>
    <x v="0"/>
    <x v="8"/>
    <m/>
    <m/>
    <m/>
    <m/>
  </r>
  <r>
    <n v="27"/>
    <x v="18"/>
    <x v="2"/>
    <x v="0"/>
    <x v="8"/>
    <m/>
    <m/>
    <m/>
    <m/>
  </r>
  <r>
    <n v="27"/>
    <x v="18"/>
    <x v="1"/>
    <x v="0"/>
    <x v="8"/>
    <m/>
    <m/>
    <m/>
    <m/>
  </r>
  <r>
    <n v="27"/>
    <x v="18"/>
    <x v="0"/>
    <x v="0"/>
    <x v="8"/>
    <m/>
    <m/>
    <m/>
    <m/>
  </r>
  <r>
    <n v="23"/>
    <x v="19"/>
    <x v="2"/>
    <x v="0"/>
    <x v="8"/>
    <m/>
    <m/>
    <m/>
    <m/>
  </r>
  <r>
    <n v="23"/>
    <x v="19"/>
    <x v="1"/>
    <x v="0"/>
    <x v="8"/>
    <m/>
    <m/>
    <m/>
    <m/>
  </r>
  <r>
    <n v="23"/>
    <x v="19"/>
    <x v="0"/>
    <x v="0"/>
    <x v="8"/>
    <m/>
    <m/>
    <m/>
    <m/>
  </r>
  <r>
    <n v="25"/>
    <x v="20"/>
    <x v="0"/>
    <x v="0"/>
    <x v="8"/>
    <n v="16213.961214999999"/>
    <n v="23.490100000000002"/>
    <n v="7465"/>
    <n v="7465"/>
  </r>
  <r>
    <n v="25"/>
    <x v="20"/>
    <x v="1"/>
    <x v="0"/>
    <x v="8"/>
    <n v="19485.121524999999"/>
    <n v="23.91939"/>
    <n v="9135.02"/>
    <n v="9135.02"/>
  </r>
  <r>
    <n v="25"/>
    <x v="20"/>
    <x v="2"/>
    <x v="0"/>
    <x v="8"/>
    <n v="35699.082739999998"/>
    <n v="19.227352"/>
    <n v="13453.42"/>
    <n v="13453.42"/>
  </r>
  <r>
    <n v="94"/>
    <x v="21"/>
    <x v="2"/>
    <x v="0"/>
    <x v="8"/>
    <m/>
    <m/>
    <m/>
    <m/>
  </r>
  <r>
    <n v="94"/>
    <x v="21"/>
    <x v="1"/>
    <x v="0"/>
    <x v="8"/>
    <m/>
    <m/>
    <m/>
    <m/>
  </r>
  <r>
    <n v="94"/>
    <x v="21"/>
    <x v="0"/>
    <x v="0"/>
    <x v="8"/>
    <m/>
    <m/>
    <m/>
    <m/>
  </r>
  <r>
    <n v="95"/>
    <x v="22"/>
    <x v="2"/>
    <x v="0"/>
    <x v="8"/>
    <m/>
    <m/>
    <m/>
    <m/>
  </r>
  <r>
    <n v="95"/>
    <x v="22"/>
    <x v="1"/>
    <x v="0"/>
    <x v="8"/>
    <m/>
    <m/>
    <m/>
    <m/>
  </r>
  <r>
    <n v="95"/>
    <x v="22"/>
    <x v="0"/>
    <x v="0"/>
    <x v="8"/>
    <m/>
    <m/>
    <m/>
    <m/>
  </r>
  <r>
    <n v="41"/>
    <x v="23"/>
    <x v="0"/>
    <x v="0"/>
    <x v="8"/>
    <n v="2463.976721"/>
    <n v="20.460522000000001"/>
    <n v="988.12"/>
    <n v="988.12"/>
  </r>
  <r>
    <n v="41"/>
    <x v="23"/>
    <x v="1"/>
    <x v="0"/>
    <x v="8"/>
    <n v="2504.1569239999999"/>
    <n v="26.211338999999999"/>
    <n v="1286.49"/>
    <n v="1286.49"/>
  </r>
  <r>
    <n v="41"/>
    <x v="23"/>
    <x v="2"/>
    <x v="0"/>
    <x v="8"/>
    <n v="4968.1336449999999"/>
    <n v="21.272289000000001"/>
    <n v="2071.4"/>
    <n v="2071.4"/>
  </r>
  <r>
    <n v="44"/>
    <x v="24"/>
    <x v="0"/>
    <x v="0"/>
    <x v="8"/>
    <n v="7.3986669999999997"/>
    <n v="77.964295000000007"/>
    <n v="11.31"/>
    <n v="6.3986669999999997"/>
  </r>
  <r>
    <n v="44"/>
    <x v="24"/>
    <x v="1"/>
    <x v="0"/>
    <x v="8"/>
    <n v="19.729778"/>
    <n v="77.964295000000007"/>
    <n v="30.15"/>
    <n v="18.729778"/>
  </r>
  <r>
    <n v="44"/>
    <x v="24"/>
    <x v="2"/>
    <x v="0"/>
    <x v="8"/>
    <n v="27.128443999999998"/>
    <n v="77.964295000000007"/>
    <n v="41.45"/>
    <n v="26.128443999999998"/>
  </r>
  <r>
    <n v="47"/>
    <x v="25"/>
    <x v="2"/>
    <x v="0"/>
    <x v="8"/>
    <m/>
    <m/>
    <m/>
    <m/>
  </r>
  <r>
    <n v="47"/>
    <x v="25"/>
    <x v="1"/>
    <x v="0"/>
    <x v="8"/>
    <m/>
    <m/>
    <m/>
    <m/>
  </r>
  <r>
    <n v="47"/>
    <x v="25"/>
    <x v="0"/>
    <x v="0"/>
    <x v="8"/>
    <m/>
    <m/>
    <m/>
    <m/>
  </r>
  <r>
    <n v="50"/>
    <x v="26"/>
    <x v="0"/>
    <x v="0"/>
    <x v="8"/>
    <n v="844.28816600000005"/>
    <n v="60.026491"/>
    <n v="993.32"/>
    <n v="843.28816600000005"/>
  </r>
  <r>
    <n v="50"/>
    <x v="26"/>
    <x v="1"/>
    <x v="0"/>
    <x v="8"/>
    <n v="1529.777073"/>
    <n v="66.103301000000002"/>
    <n v="1982.02"/>
    <n v="1528.777073"/>
  </r>
  <r>
    <n v="50"/>
    <x v="26"/>
    <x v="2"/>
    <x v="0"/>
    <x v="8"/>
    <n v="2374.0652380000001"/>
    <n v="61.029682000000001"/>
    <n v="2839.81"/>
    <n v="2373.0652380000001"/>
  </r>
  <r>
    <n v="52"/>
    <x v="27"/>
    <x v="0"/>
    <x v="0"/>
    <x v="8"/>
    <n v="11868.188313000001"/>
    <n v="12.993774999999999"/>
    <n v="3022.57"/>
    <n v="3022.57"/>
  </r>
  <r>
    <n v="52"/>
    <x v="27"/>
    <x v="1"/>
    <x v="0"/>
    <x v="8"/>
    <n v="22709.693306000001"/>
    <n v="14.531212999999999"/>
    <n v="6467.99"/>
    <n v="6467.99"/>
  </r>
  <r>
    <n v="52"/>
    <x v="27"/>
    <x v="2"/>
    <x v="0"/>
    <x v="8"/>
    <n v="34577.88162"/>
    <n v="13.616246"/>
    <n v="9228.09"/>
    <n v="9228.09"/>
  </r>
  <r>
    <n v="54"/>
    <x v="28"/>
    <x v="1"/>
    <x v="0"/>
    <x v="8"/>
    <n v="1994.5243519999999"/>
    <n v="25.315874000000001"/>
    <n v="989.67"/>
    <n v="989.67"/>
  </r>
  <r>
    <n v="54"/>
    <x v="28"/>
    <x v="0"/>
    <x v="0"/>
    <x v="8"/>
    <n v="2410.296668"/>
    <n v="26.492809999999999"/>
    <n v="1251.57"/>
    <n v="1251.57"/>
  </r>
  <r>
    <n v="54"/>
    <x v="28"/>
    <x v="2"/>
    <x v="0"/>
    <x v="8"/>
    <n v="4404.8210200000003"/>
    <n v="23.478133"/>
    <n v="2026.97"/>
    <n v="2026.97"/>
  </r>
  <r>
    <n v="86"/>
    <x v="29"/>
    <x v="0"/>
    <x v="0"/>
    <x v="8"/>
    <n v="1048.0653830000001"/>
    <n v="90.854854000000003"/>
    <n v="1866.35"/>
    <n v="1047.0653830000001"/>
  </r>
  <r>
    <n v="86"/>
    <x v="29"/>
    <x v="1"/>
    <x v="0"/>
    <x v="8"/>
    <n v="4192.2615329999999"/>
    <n v="90.854854000000003"/>
    <n v="7465.39"/>
    <n v="4191.2615329999999"/>
  </r>
  <r>
    <n v="86"/>
    <x v="29"/>
    <x v="2"/>
    <x v="0"/>
    <x v="8"/>
    <n v="5240.326916"/>
    <n v="90.854854000000003"/>
    <n v="9331.74"/>
    <n v="5239.326916"/>
  </r>
  <r>
    <n v="63"/>
    <x v="30"/>
    <x v="1"/>
    <x v="0"/>
    <x v="8"/>
    <n v="297.26825300000002"/>
    <n v="68.589421999999999"/>
    <n v="399.63"/>
    <n v="296.26825300000002"/>
  </r>
  <r>
    <n v="63"/>
    <x v="30"/>
    <x v="0"/>
    <x v="0"/>
    <x v="8"/>
    <n v="411.37850500000002"/>
    <n v="87.156034000000005"/>
    <n v="702.74"/>
    <n v="410.37850500000002"/>
  </r>
  <r>
    <n v="63"/>
    <x v="30"/>
    <x v="2"/>
    <x v="0"/>
    <x v="8"/>
    <n v="708.64675899999997"/>
    <n v="77.660157999999996"/>
    <n v="1078.6600000000001"/>
    <n v="707.64675899999997"/>
  </r>
  <r>
    <n v="66"/>
    <x v="31"/>
    <x v="1"/>
    <x v="0"/>
    <x v="8"/>
    <n v="1121.2888"/>
    <n v="48.362698000000002"/>
    <n v="1062.8800000000001"/>
    <n v="1062.8800000000001"/>
  </r>
  <r>
    <n v="66"/>
    <x v="31"/>
    <x v="0"/>
    <x v="0"/>
    <x v="8"/>
    <n v="1304.217541"/>
    <n v="53.940508000000001"/>
    <n v="1378.86"/>
    <n v="1303.217541"/>
  </r>
  <r>
    <n v="66"/>
    <x v="31"/>
    <x v="2"/>
    <x v="0"/>
    <x v="8"/>
    <n v="2425.5063409999998"/>
    <n v="50.742626999999999"/>
    <n v="2412.3000000000002"/>
    <n v="2412.3000000000002"/>
  </r>
  <r>
    <n v="68"/>
    <x v="32"/>
    <x v="0"/>
    <x v="0"/>
    <x v="8"/>
    <n v="2894.09845"/>
    <n v="25.890530999999999"/>
    <n v="1468.62"/>
    <n v="1468.62"/>
  </r>
  <r>
    <n v="68"/>
    <x v="32"/>
    <x v="1"/>
    <x v="0"/>
    <x v="8"/>
    <n v="4367.7819300000001"/>
    <n v="41.893174999999999"/>
    <n v="3586.41"/>
    <n v="3586.41"/>
  </r>
  <r>
    <n v="68"/>
    <x v="32"/>
    <x v="2"/>
    <x v="0"/>
    <x v="8"/>
    <n v="7261.8803799999996"/>
    <n v="31.978973"/>
    <n v="4551.66"/>
    <n v="4551.66"/>
  </r>
  <r>
    <n v="70"/>
    <x v="33"/>
    <x v="1"/>
    <x v="0"/>
    <x v="8"/>
    <n v="49.763542000000001"/>
    <n v="57.395325"/>
    <n v="55.98"/>
    <n v="48.763542000000001"/>
  </r>
  <r>
    <n v="70"/>
    <x v="33"/>
    <x v="0"/>
    <x v="0"/>
    <x v="8"/>
    <n v="119.081456"/>
    <n v="36.961089000000001"/>
    <n v="86.27"/>
    <n v="86.27"/>
  </r>
  <r>
    <n v="70"/>
    <x v="33"/>
    <x v="2"/>
    <x v="0"/>
    <x v="8"/>
    <n v="168.844998"/>
    <n v="37.538784999999997"/>
    <n v="124.23"/>
    <n v="124.23"/>
  </r>
  <r>
    <n v="73"/>
    <x v="34"/>
    <x v="0"/>
    <x v="0"/>
    <x v="8"/>
    <n v="603.32259399999998"/>
    <n v="52.406629000000002"/>
    <n v="619.71"/>
    <n v="602.32259399999998"/>
  </r>
  <r>
    <n v="73"/>
    <x v="34"/>
    <x v="1"/>
    <x v="0"/>
    <x v="8"/>
    <n v="1596.8580010000001"/>
    <n v="75.262148999999994"/>
    <n v="2355.59"/>
    <n v="1595.8580010000001"/>
  </r>
  <r>
    <n v="73"/>
    <x v="34"/>
    <x v="2"/>
    <x v="0"/>
    <x v="8"/>
    <n v="2200.1805949999998"/>
    <n v="68.453688"/>
    <n v="2951.97"/>
    <n v="2199.1805949999998"/>
  </r>
  <r>
    <n v="76"/>
    <x v="35"/>
    <x v="0"/>
    <x v="0"/>
    <x v="8"/>
    <n v="7238.1539460000004"/>
    <n v="81.412622999999996"/>
    <n v="11549.83"/>
    <n v="7237.1539460000004"/>
  </r>
  <r>
    <n v="76"/>
    <x v="35"/>
    <x v="1"/>
    <x v="0"/>
    <x v="8"/>
    <n v="8030.9109310000003"/>
    <n v="83.942580000000007"/>
    <n v="13213.05"/>
    <n v="8029.9109310000003"/>
  </r>
  <r>
    <n v="76"/>
    <x v="35"/>
    <x v="2"/>
    <x v="0"/>
    <x v="8"/>
    <n v="15269.064877000001"/>
    <n v="82.665597000000005"/>
    <n v="24739.64"/>
    <n v="15268.064877000001"/>
  </r>
  <r>
    <n v="97"/>
    <x v="36"/>
    <x v="2"/>
    <x v="0"/>
    <x v="8"/>
    <m/>
    <m/>
    <m/>
    <m/>
  </r>
  <r>
    <n v="97"/>
    <x v="36"/>
    <x v="1"/>
    <x v="0"/>
    <x v="8"/>
    <m/>
    <m/>
    <m/>
    <m/>
  </r>
  <r>
    <n v="97"/>
    <x v="36"/>
    <x v="0"/>
    <x v="0"/>
    <x v="8"/>
    <m/>
    <m/>
    <m/>
    <m/>
  </r>
  <r>
    <n v="99"/>
    <x v="37"/>
    <x v="2"/>
    <x v="0"/>
    <x v="8"/>
    <m/>
    <m/>
    <m/>
    <m/>
  </r>
  <r>
    <n v="99"/>
    <x v="37"/>
    <x v="1"/>
    <x v="0"/>
    <x v="8"/>
    <m/>
    <m/>
    <m/>
    <m/>
  </r>
  <r>
    <n v="99"/>
    <x v="37"/>
    <x v="0"/>
    <x v="0"/>
    <x v="8"/>
    <m/>
    <m/>
    <m/>
    <m/>
  </r>
  <r>
    <s v=" "/>
    <x v="0"/>
    <x v="0"/>
    <x v="5"/>
    <x v="7"/>
    <n v="300000.323737"/>
    <n v="14.239858"/>
    <n v="83730.45"/>
    <n v="83730.45"/>
  </r>
  <r>
    <s v=" "/>
    <x v="0"/>
    <x v="1"/>
    <x v="5"/>
    <x v="7"/>
    <n v="707324.82593399996"/>
    <n v="14.389417"/>
    <n v="199488.64000000001"/>
    <n v="199488.64000000001"/>
  </r>
  <r>
    <s v=" "/>
    <x v="0"/>
    <x v="2"/>
    <x v="5"/>
    <x v="7"/>
    <n v="1007325.149671"/>
    <n v="12.838374"/>
    <n v="253475.37"/>
    <n v="253475.37"/>
  </r>
  <r>
    <s v=" "/>
    <x v="1"/>
    <x v="0"/>
    <x v="5"/>
    <x v="7"/>
    <n v="2511.1598469999999"/>
    <n v="30.611055"/>
    <n v="1506.64"/>
    <n v="1506.64"/>
  </r>
  <r>
    <s v=" "/>
    <x v="1"/>
    <x v="1"/>
    <x v="5"/>
    <x v="7"/>
    <n v="5551.7461679999997"/>
    <n v="33.245525999999998"/>
    <n v="3617.59"/>
    <n v="3617.59"/>
  </r>
  <r>
    <s v=" "/>
    <x v="1"/>
    <x v="2"/>
    <x v="5"/>
    <x v="7"/>
    <n v="8062.9060149999996"/>
    <n v="32.118842000000001"/>
    <n v="5075.84"/>
    <n v="5075.84"/>
  </r>
  <r>
    <s v=" "/>
    <x v="2"/>
    <x v="0"/>
    <x v="5"/>
    <x v="7"/>
    <n v="11520.357724"/>
    <n v="25.103216"/>
    <n v="5668.28"/>
    <n v="5668.28"/>
  </r>
  <r>
    <s v=" "/>
    <x v="2"/>
    <x v="1"/>
    <x v="5"/>
    <x v="7"/>
    <n v="25515.321467000002"/>
    <n v="47.261507999999999"/>
    <n v="23635.49"/>
    <n v="23635.49"/>
  </r>
  <r>
    <s v=" "/>
    <x v="2"/>
    <x v="2"/>
    <x v="5"/>
    <x v="7"/>
    <n v="37035.679191000003"/>
    <n v="39.345872999999997"/>
    <n v="28561.14"/>
    <n v="28561.14"/>
  </r>
  <r>
    <s v=" "/>
    <x v="3"/>
    <x v="1"/>
    <x v="5"/>
    <x v="7"/>
    <n v="144.64956000000001"/>
    <n v="94.006432000000004"/>
    <n v="266.52"/>
    <n v="143.64956000000001"/>
  </r>
  <r>
    <s v=" "/>
    <x v="3"/>
    <x v="0"/>
    <x v="5"/>
    <x v="7"/>
    <n v="192.86608000000001"/>
    <n v="94.006432000000004"/>
    <n v="355.36"/>
    <n v="191.86608000000001"/>
  </r>
  <r>
    <s v=" "/>
    <x v="3"/>
    <x v="2"/>
    <x v="5"/>
    <x v="7"/>
    <n v="337.51564000000002"/>
    <n v="94.006432000000004"/>
    <n v="621.88"/>
    <n v="336.51564000000002"/>
  </r>
  <r>
    <s v=" "/>
    <x v="4"/>
    <x v="0"/>
    <x v="5"/>
    <x v="7"/>
    <n v="126.601928"/>
    <n v="55.767699"/>
    <n v="138.38"/>
    <n v="125.601928"/>
  </r>
  <r>
    <s v=" "/>
    <x v="4"/>
    <x v="1"/>
    <x v="5"/>
    <x v="7"/>
    <n v="249.87401700000001"/>
    <n v="73.829172"/>
    <n v="361.58"/>
    <n v="248.87401700000001"/>
  </r>
  <r>
    <s v=" "/>
    <x v="4"/>
    <x v="2"/>
    <x v="5"/>
    <x v="7"/>
    <n v="376.47594400000003"/>
    <n v="66.171192000000005"/>
    <n v="488.27"/>
    <n v="375.47594400000003"/>
  </r>
  <r>
    <s v=" "/>
    <x v="5"/>
    <x v="0"/>
    <x v="5"/>
    <x v="7"/>
    <n v="285649.33815899998"/>
    <n v="14.918376"/>
    <n v="83523.91"/>
    <n v="83523.91"/>
  </r>
  <r>
    <s v=" "/>
    <x v="5"/>
    <x v="1"/>
    <x v="5"/>
    <x v="7"/>
    <n v="675863.23472199996"/>
    <n v="14.950644"/>
    <n v="198049.97"/>
    <n v="198049.97"/>
  </r>
  <r>
    <s v=" "/>
    <x v="5"/>
    <x v="2"/>
    <x v="5"/>
    <x v="7"/>
    <n v="961512.572881"/>
    <n v="13.361639"/>
    <n v="251808.73"/>
    <n v="251808.73"/>
  </r>
  <r>
    <n v="91"/>
    <x v="6"/>
    <x v="2"/>
    <x v="5"/>
    <x v="7"/>
    <m/>
    <m/>
    <m/>
    <m/>
  </r>
  <r>
    <n v="91"/>
    <x v="6"/>
    <x v="1"/>
    <x v="5"/>
    <x v="7"/>
    <m/>
    <m/>
    <m/>
    <m/>
  </r>
  <r>
    <n v="91"/>
    <x v="6"/>
    <x v="0"/>
    <x v="5"/>
    <x v="7"/>
    <m/>
    <m/>
    <m/>
    <m/>
  </r>
  <r>
    <s v="05"/>
    <x v="7"/>
    <x v="1"/>
    <x v="5"/>
    <x v="7"/>
    <n v="293.12616400000002"/>
    <n v="80.821023999999994"/>
    <n v="464.34"/>
    <n v="292.12616400000002"/>
  </r>
  <r>
    <s v="05"/>
    <x v="7"/>
    <x v="0"/>
    <x v="5"/>
    <x v="7"/>
    <n v="301.65573599999999"/>
    <n v="53.830193999999999"/>
    <n v="318.27"/>
    <n v="300.65573599999999"/>
  </r>
  <r>
    <s v="05"/>
    <x v="7"/>
    <x v="2"/>
    <x v="5"/>
    <x v="7"/>
    <n v="594.78189999999995"/>
    <n v="58.700577000000003"/>
    <n v="684.32"/>
    <n v="593.78189999999995"/>
  </r>
  <r>
    <n v="81"/>
    <x v="8"/>
    <x v="2"/>
    <x v="5"/>
    <x v="7"/>
    <m/>
    <m/>
    <m/>
    <m/>
  </r>
  <r>
    <n v="81"/>
    <x v="8"/>
    <x v="1"/>
    <x v="5"/>
    <x v="7"/>
    <m/>
    <m/>
    <m/>
    <m/>
  </r>
  <r>
    <n v="81"/>
    <x v="8"/>
    <x v="0"/>
    <x v="5"/>
    <x v="7"/>
    <m/>
    <m/>
    <m/>
    <m/>
  </r>
  <r>
    <n v="88"/>
    <x v="9"/>
    <x v="2"/>
    <x v="5"/>
    <x v="7"/>
    <m/>
    <m/>
    <m/>
    <m/>
  </r>
  <r>
    <n v="88"/>
    <x v="9"/>
    <x v="1"/>
    <x v="5"/>
    <x v="7"/>
    <m/>
    <m/>
    <m/>
    <m/>
  </r>
  <r>
    <n v="88"/>
    <x v="9"/>
    <x v="0"/>
    <x v="5"/>
    <x v="7"/>
    <m/>
    <m/>
    <m/>
    <m/>
  </r>
  <r>
    <s v="08"/>
    <x v="10"/>
    <x v="2"/>
    <x v="5"/>
    <x v="7"/>
    <m/>
    <m/>
    <m/>
    <m/>
  </r>
  <r>
    <s v="08"/>
    <x v="10"/>
    <x v="1"/>
    <x v="5"/>
    <x v="7"/>
    <m/>
    <m/>
    <m/>
    <m/>
  </r>
  <r>
    <s v="08"/>
    <x v="10"/>
    <x v="0"/>
    <x v="5"/>
    <x v="7"/>
    <m/>
    <m/>
    <m/>
    <m/>
  </r>
  <r>
    <n v="13"/>
    <x v="11"/>
    <x v="2"/>
    <x v="5"/>
    <x v="7"/>
    <m/>
    <m/>
    <m/>
    <m/>
  </r>
  <r>
    <n v="13"/>
    <x v="11"/>
    <x v="1"/>
    <x v="5"/>
    <x v="7"/>
    <m/>
    <m/>
    <m/>
    <m/>
  </r>
  <r>
    <n v="13"/>
    <x v="11"/>
    <x v="0"/>
    <x v="5"/>
    <x v="7"/>
    <m/>
    <m/>
    <m/>
    <m/>
  </r>
  <r>
    <n v="15"/>
    <x v="12"/>
    <x v="0"/>
    <x v="5"/>
    <x v="7"/>
    <n v="1495.344073"/>
    <n v="51.852071000000002"/>
    <n v="1519.72"/>
    <n v="1494.344073"/>
  </r>
  <r>
    <n v="15"/>
    <x v="12"/>
    <x v="1"/>
    <x v="5"/>
    <x v="7"/>
    <n v="1635.6366"/>
    <n v="28.618210000000001"/>
    <n v="917.46"/>
    <n v="917.46"/>
  </r>
  <r>
    <n v="15"/>
    <x v="12"/>
    <x v="2"/>
    <x v="5"/>
    <x v="7"/>
    <n v="3130.980673"/>
    <n v="32.215257999999999"/>
    <n v="1976.96"/>
    <n v="1976.96"/>
  </r>
  <r>
    <n v="17"/>
    <x v="13"/>
    <x v="2"/>
    <x v="5"/>
    <x v="7"/>
    <m/>
    <m/>
    <m/>
    <m/>
  </r>
  <r>
    <n v="17"/>
    <x v="13"/>
    <x v="1"/>
    <x v="5"/>
    <x v="7"/>
    <m/>
    <m/>
    <m/>
    <m/>
  </r>
  <r>
    <n v="17"/>
    <x v="13"/>
    <x v="0"/>
    <x v="5"/>
    <x v="7"/>
    <m/>
    <m/>
    <m/>
    <m/>
  </r>
  <r>
    <n v="18"/>
    <x v="14"/>
    <x v="0"/>
    <x v="5"/>
    <x v="7"/>
    <n v="45.239238999999998"/>
    <n v="95.787565999999998"/>
    <n v="84.93"/>
    <n v="44.239238999999998"/>
  </r>
  <r>
    <n v="18"/>
    <x v="14"/>
    <x v="1"/>
    <x v="5"/>
    <x v="7"/>
    <n v="135.717716"/>
    <n v="95.787565999999998"/>
    <n v="254.8"/>
    <n v="134.717716"/>
  </r>
  <r>
    <n v="18"/>
    <x v="14"/>
    <x v="2"/>
    <x v="5"/>
    <x v="7"/>
    <n v="180.95695499999999"/>
    <n v="95.787565999999998"/>
    <n v="339.74"/>
    <n v="179.95695499999999"/>
  </r>
  <r>
    <n v="85"/>
    <x v="15"/>
    <x v="2"/>
    <x v="5"/>
    <x v="7"/>
    <m/>
    <m/>
    <m/>
    <m/>
  </r>
  <r>
    <n v="85"/>
    <x v="15"/>
    <x v="1"/>
    <x v="5"/>
    <x v="7"/>
    <m/>
    <m/>
    <m/>
    <m/>
  </r>
  <r>
    <n v="85"/>
    <x v="15"/>
    <x v="0"/>
    <x v="5"/>
    <x v="7"/>
    <m/>
    <m/>
    <m/>
    <m/>
  </r>
  <r>
    <n v="19"/>
    <x v="16"/>
    <x v="0"/>
    <x v="5"/>
    <x v="7"/>
    <n v="42270.746335000003"/>
    <n v="61.889622000000003"/>
    <n v="51275.96"/>
    <n v="42269.746335000003"/>
  </r>
  <r>
    <n v="19"/>
    <x v="16"/>
    <x v="1"/>
    <x v="5"/>
    <x v="7"/>
    <n v="62975.164589"/>
    <n v="43.263914999999997"/>
    <n v="53401.22"/>
    <n v="53401.22"/>
  </r>
  <r>
    <n v="19"/>
    <x v="16"/>
    <x v="2"/>
    <x v="5"/>
    <x v="7"/>
    <n v="105245.910924"/>
    <n v="50.514639000000003"/>
    <n v="104202.6"/>
    <n v="104202.6"/>
  </r>
  <r>
    <n v="20"/>
    <x v="17"/>
    <x v="1"/>
    <x v="5"/>
    <x v="7"/>
    <n v="144.64956000000001"/>
    <n v="94.006432000000004"/>
    <n v="266.52"/>
    <n v="143.64956000000001"/>
  </r>
  <r>
    <n v="20"/>
    <x v="17"/>
    <x v="0"/>
    <x v="5"/>
    <x v="7"/>
    <n v="192.86608000000001"/>
    <n v="94.006432000000004"/>
    <n v="355.36"/>
    <n v="191.86608000000001"/>
  </r>
  <r>
    <n v="20"/>
    <x v="17"/>
    <x v="2"/>
    <x v="5"/>
    <x v="7"/>
    <n v="337.51564000000002"/>
    <n v="94.006432000000004"/>
    <n v="621.88"/>
    <n v="336.51564000000002"/>
  </r>
  <r>
    <n v="27"/>
    <x v="18"/>
    <x v="2"/>
    <x v="5"/>
    <x v="7"/>
    <m/>
    <m/>
    <m/>
    <m/>
  </r>
  <r>
    <n v="27"/>
    <x v="18"/>
    <x v="1"/>
    <x v="5"/>
    <x v="7"/>
    <m/>
    <m/>
    <m/>
    <m/>
  </r>
  <r>
    <n v="27"/>
    <x v="18"/>
    <x v="0"/>
    <x v="5"/>
    <x v="7"/>
    <m/>
    <m/>
    <m/>
    <m/>
  </r>
  <r>
    <n v="23"/>
    <x v="19"/>
    <x v="2"/>
    <x v="5"/>
    <x v="7"/>
    <m/>
    <m/>
    <m/>
    <m/>
  </r>
  <r>
    <n v="23"/>
    <x v="19"/>
    <x v="1"/>
    <x v="5"/>
    <x v="7"/>
    <m/>
    <m/>
    <m/>
    <m/>
  </r>
  <r>
    <n v="23"/>
    <x v="19"/>
    <x v="0"/>
    <x v="5"/>
    <x v="7"/>
    <m/>
    <m/>
    <m/>
    <m/>
  </r>
  <r>
    <n v="25"/>
    <x v="20"/>
    <x v="0"/>
    <x v="5"/>
    <x v="7"/>
    <n v="1779.5926030000001"/>
    <n v="30.689620000000001"/>
    <n v="1070.45"/>
    <n v="1070.45"/>
  </r>
  <r>
    <n v="25"/>
    <x v="20"/>
    <x v="1"/>
    <x v="5"/>
    <x v="7"/>
    <n v="2476.4618829999999"/>
    <n v="37.316260999999997"/>
    <n v="1811.28"/>
    <n v="1811.28"/>
  </r>
  <r>
    <n v="25"/>
    <x v="20"/>
    <x v="2"/>
    <x v="5"/>
    <x v="7"/>
    <n v="4256.054486"/>
    <n v="32.572904999999999"/>
    <n v="2717.19"/>
    <n v="2717.19"/>
  </r>
  <r>
    <n v="94"/>
    <x v="21"/>
    <x v="2"/>
    <x v="5"/>
    <x v="7"/>
    <m/>
    <m/>
    <m/>
    <m/>
  </r>
  <r>
    <n v="94"/>
    <x v="21"/>
    <x v="1"/>
    <x v="5"/>
    <x v="7"/>
    <m/>
    <m/>
    <m/>
    <m/>
  </r>
  <r>
    <n v="94"/>
    <x v="21"/>
    <x v="0"/>
    <x v="5"/>
    <x v="7"/>
    <m/>
    <m/>
    <m/>
    <m/>
  </r>
  <r>
    <n v="95"/>
    <x v="22"/>
    <x v="2"/>
    <x v="5"/>
    <x v="7"/>
    <m/>
    <m/>
    <m/>
    <m/>
  </r>
  <r>
    <n v="95"/>
    <x v="22"/>
    <x v="1"/>
    <x v="5"/>
    <x v="7"/>
    <m/>
    <m/>
    <m/>
    <m/>
  </r>
  <r>
    <n v="95"/>
    <x v="22"/>
    <x v="0"/>
    <x v="5"/>
    <x v="7"/>
    <m/>
    <m/>
    <m/>
    <m/>
  </r>
  <r>
    <n v="41"/>
    <x v="23"/>
    <x v="0"/>
    <x v="5"/>
    <x v="7"/>
    <n v="6531.4054059999999"/>
    <n v="40.379500999999998"/>
    <n v="5169.2"/>
    <n v="5169.2"/>
  </r>
  <r>
    <n v="41"/>
    <x v="23"/>
    <x v="1"/>
    <x v="5"/>
    <x v="7"/>
    <n v="19134.169725"/>
    <n v="62.545135999999999"/>
    <n v="23456.29"/>
    <n v="19133.169725"/>
  </r>
  <r>
    <n v="41"/>
    <x v="23"/>
    <x v="2"/>
    <x v="5"/>
    <x v="7"/>
    <n v="25665.575131000001"/>
    <n v="55.966033000000003"/>
    <n v="28153.45"/>
    <n v="25664.575131000001"/>
  </r>
  <r>
    <n v="44"/>
    <x v="24"/>
    <x v="2"/>
    <x v="5"/>
    <x v="7"/>
    <m/>
    <m/>
    <m/>
    <m/>
  </r>
  <r>
    <n v="44"/>
    <x v="24"/>
    <x v="1"/>
    <x v="5"/>
    <x v="7"/>
    <m/>
    <m/>
    <m/>
    <m/>
  </r>
  <r>
    <n v="44"/>
    <x v="24"/>
    <x v="0"/>
    <x v="5"/>
    <x v="7"/>
    <m/>
    <m/>
    <m/>
    <m/>
  </r>
  <r>
    <n v="47"/>
    <x v="25"/>
    <x v="2"/>
    <x v="5"/>
    <x v="7"/>
    <m/>
    <m/>
    <m/>
    <m/>
  </r>
  <r>
    <n v="47"/>
    <x v="25"/>
    <x v="1"/>
    <x v="5"/>
    <x v="7"/>
    <m/>
    <m/>
    <m/>
    <m/>
  </r>
  <r>
    <n v="47"/>
    <x v="25"/>
    <x v="0"/>
    <x v="5"/>
    <x v="7"/>
    <m/>
    <m/>
    <m/>
    <m/>
  </r>
  <r>
    <n v="50"/>
    <x v="26"/>
    <x v="0"/>
    <x v="5"/>
    <x v="7"/>
    <n v="126.601928"/>
    <n v="55.767699"/>
    <n v="138.38"/>
    <n v="125.601928"/>
  </r>
  <r>
    <n v="50"/>
    <x v="26"/>
    <x v="1"/>
    <x v="5"/>
    <x v="7"/>
    <n v="249.87401700000001"/>
    <n v="73.829172"/>
    <n v="361.58"/>
    <n v="248.87401700000001"/>
  </r>
  <r>
    <n v="50"/>
    <x v="26"/>
    <x v="2"/>
    <x v="5"/>
    <x v="7"/>
    <n v="376.47594400000003"/>
    <n v="66.171192000000005"/>
    <n v="488.27"/>
    <n v="375.47594400000003"/>
  </r>
  <r>
    <n v="52"/>
    <x v="27"/>
    <x v="0"/>
    <x v="5"/>
    <x v="7"/>
    <n v="241636.24329400001"/>
    <n v="13.916919"/>
    <n v="65911.509999999995"/>
    <n v="65911.509999999995"/>
  </r>
  <r>
    <n v="52"/>
    <x v="27"/>
    <x v="1"/>
    <x v="5"/>
    <x v="7"/>
    <n v="609124.89759099996"/>
    <n v="15.970018"/>
    <n v="190663.62"/>
    <n v="190663.62"/>
  </r>
  <r>
    <n v="52"/>
    <x v="27"/>
    <x v="2"/>
    <x v="5"/>
    <x v="7"/>
    <n v="850761.140885"/>
    <n v="13.743104000000001"/>
    <n v="229165.14"/>
    <n v="229165.14"/>
  </r>
  <r>
    <n v="54"/>
    <x v="28"/>
    <x v="0"/>
    <x v="5"/>
    <x v="7"/>
    <n v="246.786225"/>
    <n v="39.921905000000002"/>
    <n v="193.1"/>
    <n v="193.1"/>
  </r>
  <r>
    <n v="54"/>
    <x v="28"/>
    <x v="1"/>
    <x v="5"/>
    <x v="7"/>
    <n v="293.49027000000001"/>
    <n v="59.872385000000001"/>
    <n v="344.41"/>
    <n v="292.49027000000001"/>
  </r>
  <r>
    <n v="54"/>
    <x v="28"/>
    <x v="2"/>
    <x v="5"/>
    <x v="7"/>
    <n v="540.27649499999995"/>
    <n v="47.624426"/>
    <n v="504.32"/>
    <n v="504.32"/>
  </r>
  <r>
    <n v="86"/>
    <x v="29"/>
    <x v="0"/>
    <x v="5"/>
    <x v="7"/>
    <n v="2465.9206079999999"/>
    <n v="31.123066999999999"/>
    <n v="1504.24"/>
    <n v="1504.24"/>
  </r>
  <r>
    <n v="86"/>
    <x v="29"/>
    <x v="1"/>
    <x v="5"/>
    <x v="7"/>
    <n v="5416.0284519999996"/>
    <n v="33.993974000000001"/>
    <n v="3608.6"/>
    <n v="3608.6"/>
  </r>
  <r>
    <n v="86"/>
    <x v="29"/>
    <x v="2"/>
    <x v="5"/>
    <x v="7"/>
    <n v="7881.9490599999999"/>
    <n v="32.782561000000001"/>
    <n v="5064.45"/>
    <n v="5064.45"/>
  </r>
  <r>
    <n v="63"/>
    <x v="30"/>
    <x v="0"/>
    <x v="5"/>
    <x v="7"/>
    <n v="666.67839900000001"/>
    <n v="97.134820000000005"/>
    <n v="1269.25"/>
    <n v="665.67839900000001"/>
  </r>
  <r>
    <n v="63"/>
    <x v="30"/>
    <x v="1"/>
    <x v="5"/>
    <x v="7"/>
    <n v="1000.017598"/>
    <n v="97.134820000000005"/>
    <n v="1903.88"/>
    <n v="999.01759800000002"/>
  </r>
  <r>
    <n v="63"/>
    <x v="30"/>
    <x v="2"/>
    <x v="5"/>
    <x v="7"/>
    <n v="1666.695997"/>
    <n v="97.134820000000005"/>
    <n v="3173.13"/>
    <n v="1665.695997"/>
  </r>
  <r>
    <n v="66"/>
    <x v="31"/>
    <x v="0"/>
    <x v="5"/>
    <x v="7"/>
    <n v="295.95142900000002"/>
    <n v="67.461748"/>
    <n v="391.32"/>
    <n v="294.95142900000002"/>
  </r>
  <r>
    <n v="66"/>
    <x v="31"/>
    <x v="1"/>
    <x v="5"/>
    <x v="7"/>
    <n v="322.85610500000001"/>
    <n v="72.103273999999999"/>
    <n v="456.27"/>
    <n v="321.85610500000001"/>
  </r>
  <r>
    <n v="66"/>
    <x v="31"/>
    <x v="2"/>
    <x v="5"/>
    <x v="7"/>
    <n v="618.80753400000003"/>
    <n v="69.702843000000001"/>
    <n v="845.4"/>
    <n v="617.80753400000003"/>
  </r>
  <r>
    <n v="68"/>
    <x v="32"/>
    <x v="0"/>
    <x v="5"/>
    <x v="7"/>
    <n v="95.280574000000001"/>
    <n v="77.285014000000004"/>
    <n v="144.33000000000001"/>
    <n v="94.280574000000001"/>
  </r>
  <r>
    <n v="68"/>
    <x v="32"/>
    <x v="1"/>
    <x v="5"/>
    <x v="7"/>
    <n v="261.73555199999998"/>
    <n v="67.752914000000004"/>
    <n v="347.57"/>
    <n v="260.73555199999998"/>
  </r>
  <r>
    <n v="68"/>
    <x v="32"/>
    <x v="2"/>
    <x v="5"/>
    <x v="7"/>
    <n v="357.01612599999999"/>
    <n v="65.129048999999995"/>
    <n v="455.74"/>
    <n v="356.01612599999999"/>
  </r>
  <r>
    <n v="70"/>
    <x v="33"/>
    <x v="2"/>
    <x v="5"/>
    <x v="7"/>
    <m/>
    <m/>
    <m/>
    <m/>
  </r>
  <r>
    <n v="70"/>
    <x v="33"/>
    <x v="1"/>
    <x v="5"/>
    <x v="7"/>
    <m/>
    <m/>
    <m/>
    <m/>
  </r>
  <r>
    <n v="70"/>
    <x v="33"/>
    <x v="0"/>
    <x v="5"/>
    <x v="7"/>
    <m/>
    <m/>
    <m/>
    <m/>
  </r>
  <r>
    <n v="73"/>
    <x v="34"/>
    <x v="1"/>
    <x v="5"/>
    <x v="7"/>
    <n v="97.827568999999997"/>
    <n v="88.572745999999995"/>
    <n v="169.83"/>
    <n v="96.827568999999997"/>
  </r>
  <r>
    <n v="73"/>
    <x v="34"/>
    <x v="0"/>
    <x v="5"/>
    <x v="7"/>
    <n v="107.66328"/>
    <n v="81.779910999999998"/>
    <n v="172.57"/>
    <n v="106.66328"/>
  </r>
  <r>
    <n v="73"/>
    <x v="34"/>
    <x v="2"/>
    <x v="5"/>
    <x v="7"/>
    <n v="205.490849"/>
    <n v="84.902995000000004"/>
    <n v="341.96"/>
    <n v="204.490849"/>
  </r>
  <r>
    <n v="76"/>
    <x v="35"/>
    <x v="0"/>
    <x v="5"/>
    <x v="7"/>
    <n v="1742.34853"/>
    <n v="48.050978999999998"/>
    <n v="1640.94"/>
    <n v="1640.94"/>
  </r>
  <r>
    <n v="76"/>
    <x v="35"/>
    <x v="1"/>
    <x v="5"/>
    <x v="7"/>
    <n v="3763.1725430000001"/>
    <n v="59.846505000000001"/>
    <n v="4414.17"/>
    <n v="3762.1725430000001"/>
  </r>
  <r>
    <n v="76"/>
    <x v="35"/>
    <x v="2"/>
    <x v="5"/>
    <x v="7"/>
    <n v="5505.5210729999999"/>
    <n v="53.066800999999998"/>
    <n v="5726.34"/>
    <n v="5504.5210729999999"/>
  </r>
  <r>
    <n v="97"/>
    <x v="36"/>
    <x v="2"/>
    <x v="5"/>
    <x v="7"/>
    <m/>
    <m/>
    <m/>
    <m/>
  </r>
  <r>
    <n v="97"/>
    <x v="36"/>
    <x v="1"/>
    <x v="5"/>
    <x v="7"/>
    <m/>
    <m/>
    <m/>
    <m/>
  </r>
  <r>
    <n v="97"/>
    <x v="36"/>
    <x v="0"/>
    <x v="5"/>
    <x v="7"/>
    <m/>
    <m/>
    <m/>
    <m/>
  </r>
  <r>
    <n v="99"/>
    <x v="37"/>
    <x v="2"/>
    <x v="5"/>
    <x v="7"/>
    <m/>
    <m/>
    <m/>
    <m/>
  </r>
  <r>
    <n v="99"/>
    <x v="37"/>
    <x v="1"/>
    <x v="5"/>
    <x v="7"/>
    <m/>
    <m/>
    <m/>
    <m/>
  </r>
  <r>
    <n v="99"/>
    <x v="37"/>
    <x v="0"/>
    <x v="5"/>
    <x v="7"/>
    <m/>
    <m/>
    <m/>
    <m/>
  </r>
  <r>
    <s v=" "/>
    <x v="0"/>
    <x v="0"/>
    <x v="5"/>
    <x v="8"/>
    <n v="420409.01490299997"/>
    <n v="15.252764000000001"/>
    <n v="125683.03"/>
    <n v="125683.03"/>
  </r>
  <r>
    <s v=" "/>
    <x v="0"/>
    <x v="1"/>
    <x v="5"/>
    <x v="8"/>
    <n v="1089051.967862"/>
    <n v="15.470575999999999"/>
    <n v="330225.93"/>
    <n v="330225.93"/>
  </r>
  <r>
    <s v=" "/>
    <x v="0"/>
    <x v="2"/>
    <x v="5"/>
    <x v="8"/>
    <n v="1509460.9827650001"/>
    <n v="15.070798"/>
    <n v="445876.11"/>
    <n v="445876.11"/>
  </r>
  <r>
    <s v=" "/>
    <x v="1"/>
    <x v="0"/>
    <x v="5"/>
    <x v="8"/>
    <n v="3607.3731590000002"/>
    <n v="54.550134999999997"/>
    <n v="3856.94"/>
    <n v="3606.3731590000002"/>
  </r>
  <r>
    <s v=" "/>
    <x v="1"/>
    <x v="1"/>
    <x v="5"/>
    <x v="8"/>
    <n v="9858.4893909999992"/>
    <n v="49.358652999999997"/>
    <n v="9537.39"/>
    <n v="9537.39"/>
  </r>
  <r>
    <s v=" "/>
    <x v="1"/>
    <x v="2"/>
    <x v="5"/>
    <x v="8"/>
    <n v="13465.862548999999"/>
    <n v="50.324649000000001"/>
    <n v="13282.23"/>
    <n v="13282.23"/>
  </r>
  <r>
    <s v=" "/>
    <x v="2"/>
    <x v="0"/>
    <x v="5"/>
    <x v="8"/>
    <n v="11032.020741"/>
    <n v="22.244468000000001"/>
    <n v="4809.87"/>
    <n v="4809.87"/>
  </r>
  <r>
    <s v=" "/>
    <x v="2"/>
    <x v="1"/>
    <x v="5"/>
    <x v="8"/>
    <n v="15884.502544000001"/>
    <n v="16.515505000000001"/>
    <n v="5141.88"/>
    <n v="5141.88"/>
  </r>
  <r>
    <s v=" "/>
    <x v="2"/>
    <x v="2"/>
    <x v="5"/>
    <x v="8"/>
    <n v="26916.523286"/>
    <n v="18.067346000000001"/>
    <n v="9531.68"/>
    <n v="9531.68"/>
  </r>
  <r>
    <s v=" "/>
    <x v="3"/>
    <x v="1"/>
    <x v="5"/>
    <x v="8"/>
    <n v="167.84754000000001"/>
    <n v="93.824776999999997"/>
    <n v="308.67"/>
    <n v="166.84754000000001"/>
  </r>
  <r>
    <s v=" "/>
    <x v="3"/>
    <x v="0"/>
    <x v="5"/>
    <x v="8"/>
    <n v="209.809425"/>
    <n v="93.824776999999997"/>
    <n v="385.83"/>
    <n v="208.809425"/>
  </r>
  <r>
    <s v=" "/>
    <x v="3"/>
    <x v="2"/>
    <x v="5"/>
    <x v="8"/>
    <n v="377.65696400000002"/>
    <n v="93.824776999999997"/>
    <n v="694.5"/>
    <n v="376.65696400000002"/>
  </r>
  <r>
    <s v=" "/>
    <x v="4"/>
    <x v="1"/>
    <x v="5"/>
    <x v="8"/>
    <n v="62.153976"/>
    <n v="72.519685999999993"/>
    <n v="88.34"/>
    <n v="61.153976"/>
  </r>
  <r>
    <s v=" "/>
    <x v="4"/>
    <x v="0"/>
    <x v="5"/>
    <x v="8"/>
    <n v="76.808104"/>
    <n v="66.240544999999997"/>
    <n v="99.72"/>
    <n v="75.808104"/>
  </r>
  <r>
    <s v=" "/>
    <x v="4"/>
    <x v="2"/>
    <x v="5"/>
    <x v="8"/>
    <n v="138.96207999999999"/>
    <n v="68.476854000000003"/>
    <n v="186.51"/>
    <n v="137.96207999999999"/>
  </r>
  <r>
    <s v=" "/>
    <x v="5"/>
    <x v="0"/>
    <x v="5"/>
    <x v="8"/>
    <n v="405483.00347400003"/>
    <n v="15.795107"/>
    <n v="125531.09"/>
    <n v="125531.09"/>
  </r>
  <r>
    <s v=" "/>
    <x v="5"/>
    <x v="1"/>
    <x v="5"/>
    <x v="8"/>
    <n v="1063078.974411"/>
    <n v="15.840009999999999"/>
    <n v="330047.96999999997"/>
    <n v="330047.96999999997"/>
  </r>
  <r>
    <s v=" "/>
    <x v="5"/>
    <x v="2"/>
    <x v="5"/>
    <x v="8"/>
    <n v="1468561.9778849999"/>
    <n v="15.480079"/>
    <n v="445575.72"/>
    <n v="445575.72"/>
  </r>
  <r>
    <n v="91"/>
    <x v="6"/>
    <x v="2"/>
    <x v="5"/>
    <x v="8"/>
    <m/>
    <m/>
    <m/>
    <m/>
  </r>
  <r>
    <n v="91"/>
    <x v="6"/>
    <x v="1"/>
    <x v="5"/>
    <x v="8"/>
    <m/>
    <m/>
    <m/>
    <m/>
  </r>
  <r>
    <n v="91"/>
    <x v="6"/>
    <x v="0"/>
    <x v="5"/>
    <x v="8"/>
    <m/>
    <m/>
    <m/>
    <m/>
  </r>
  <r>
    <s v="05"/>
    <x v="7"/>
    <x v="0"/>
    <x v="5"/>
    <x v="8"/>
    <n v="28.673573999999999"/>
    <n v="75.106729000000001"/>
    <n v="42.21"/>
    <n v="27.673573999999999"/>
  </r>
  <r>
    <s v="05"/>
    <x v="7"/>
    <x v="1"/>
    <x v="5"/>
    <x v="8"/>
    <n v="41.329411999999998"/>
    <n v="98.026122000000001"/>
    <n v="79.41"/>
    <n v="40.329411999999998"/>
  </r>
  <r>
    <s v="05"/>
    <x v="7"/>
    <x v="2"/>
    <x v="5"/>
    <x v="8"/>
    <n v="70.002986000000007"/>
    <n v="87.437173999999999"/>
    <n v="119.97"/>
    <n v="69.002986000000007"/>
  </r>
  <r>
    <n v="81"/>
    <x v="8"/>
    <x v="2"/>
    <x v="5"/>
    <x v="8"/>
    <m/>
    <m/>
    <m/>
    <m/>
  </r>
  <r>
    <n v="81"/>
    <x v="8"/>
    <x v="1"/>
    <x v="5"/>
    <x v="8"/>
    <m/>
    <m/>
    <m/>
    <m/>
  </r>
  <r>
    <n v="81"/>
    <x v="8"/>
    <x v="0"/>
    <x v="5"/>
    <x v="8"/>
    <m/>
    <m/>
    <m/>
    <m/>
  </r>
  <r>
    <n v="88"/>
    <x v="9"/>
    <x v="2"/>
    <x v="5"/>
    <x v="8"/>
    <m/>
    <m/>
    <m/>
    <m/>
  </r>
  <r>
    <n v="88"/>
    <x v="9"/>
    <x v="1"/>
    <x v="5"/>
    <x v="8"/>
    <m/>
    <m/>
    <m/>
    <m/>
  </r>
  <r>
    <n v="88"/>
    <x v="9"/>
    <x v="0"/>
    <x v="5"/>
    <x v="8"/>
    <m/>
    <m/>
    <m/>
    <m/>
  </r>
  <r>
    <s v="08"/>
    <x v="10"/>
    <x v="2"/>
    <x v="5"/>
    <x v="8"/>
    <m/>
    <m/>
    <m/>
    <m/>
  </r>
  <r>
    <s v="08"/>
    <x v="10"/>
    <x v="1"/>
    <x v="5"/>
    <x v="8"/>
    <m/>
    <m/>
    <m/>
    <m/>
  </r>
  <r>
    <s v="08"/>
    <x v="10"/>
    <x v="0"/>
    <x v="5"/>
    <x v="8"/>
    <m/>
    <m/>
    <m/>
    <m/>
  </r>
  <r>
    <n v="13"/>
    <x v="11"/>
    <x v="2"/>
    <x v="5"/>
    <x v="8"/>
    <m/>
    <m/>
    <m/>
    <m/>
  </r>
  <r>
    <n v="13"/>
    <x v="11"/>
    <x v="1"/>
    <x v="5"/>
    <x v="8"/>
    <m/>
    <m/>
    <m/>
    <m/>
  </r>
  <r>
    <n v="13"/>
    <x v="11"/>
    <x v="0"/>
    <x v="5"/>
    <x v="8"/>
    <m/>
    <m/>
    <m/>
    <m/>
  </r>
  <r>
    <n v="15"/>
    <x v="12"/>
    <x v="0"/>
    <x v="5"/>
    <x v="8"/>
    <n v="616.70599900000002"/>
    <n v="27.359591999999999"/>
    <n v="330.71"/>
    <n v="330.71"/>
  </r>
  <r>
    <n v="15"/>
    <x v="12"/>
    <x v="1"/>
    <x v="5"/>
    <x v="8"/>
    <n v="1051.1521760000001"/>
    <n v="29.340453"/>
    <n v="604.49"/>
    <n v="604.49"/>
  </r>
  <r>
    <n v="15"/>
    <x v="12"/>
    <x v="2"/>
    <x v="5"/>
    <x v="8"/>
    <n v="1667.858174"/>
    <n v="27.568629000000001"/>
    <n v="901.22"/>
    <n v="901.22"/>
  </r>
  <r>
    <n v="17"/>
    <x v="13"/>
    <x v="2"/>
    <x v="5"/>
    <x v="8"/>
    <m/>
    <m/>
    <m/>
    <m/>
  </r>
  <r>
    <n v="17"/>
    <x v="13"/>
    <x v="1"/>
    <x v="5"/>
    <x v="8"/>
    <m/>
    <m/>
    <m/>
    <m/>
  </r>
  <r>
    <n v="17"/>
    <x v="13"/>
    <x v="0"/>
    <x v="5"/>
    <x v="8"/>
    <m/>
    <m/>
    <m/>
    <m/>
  </r>
  <r>
    <n v="18"/>
    <x v="14"/>
    <x v="2"/>
    <x v="5"/>
    <x v="8"/>
    <m/>
    <m/>
    <m/>
    <m/>
  </r>
  <r>
    <n v="18"/>
    <x v="14"/>
    <x v="1"/>
    <x v="5"/>
    <x v="8"/>
    <m/>
    <m/>
    <m/>
    <m/>
  </r>
  <r>
    <n v="18"/>
    <x v="14"/>
    <x v="0"/>
    <x v="5"/>
    <x v="8"/>
    <m/>
    <m/>
    <m/>
    <m/>
  </r>
  <r>
    <n v="85"/>
    <x v="15"/>
    <x v="2"/>
    <x v="5"/>
    <x v="8"/>
    <m/>
    <m/>
    <m/>
    <m/>
  </r>
  <r>
    <n v="85"/>
    <x v="15"/>
    <x v="1"/>
    <x v="5"/>
    <x v="8"/>
    <m/>
    <m/>
    <m/>
    <m/>
  </r>
  <r>
    <n v="85"/>
    <x v="15"/>
    <x v="0"/>
    <x v="5"/>
    <x v="8"/>
    <m/>
    <m/>
    <m/>
    <m/>
  </r>
  <r>
    <n v="19"/>
    <x v="16"/>
    <x v="0"/>
    <x v="5"/>
    <x v="8"/>
    <n v="68675.441712999993"/>
    <n v="53.863033000000001"/>
    <n v="72501.72"/>
    <n v="68674.441712999993"/>
  </r>
  <r>
    <n v="19"/>
    <x v="16"/>
    <x v="1"/>
    <x v="5"/>
    <x v="8"/>
    <n v="126582.45454200001"/>
    <n v="41.955739000000001"/>
    <n v="104092.86"/>
    <n v="104092.86"/>
  </r>
  <r>
    <n v="19"/>
    <x v="16"/>
    <x v="2"/>
    <x v="5"/>
    <x v="8"/>
    <n v="195257.896255"/>
    <n v="46.029057999999999"/>
    <n v="176155.72"/>
    <n v="176155.72"/>
  </r>
  <r>
    <n v="20"/>
    <x v="17"/>
    <x v="1"/>
    <x v="5"/>
    <x v="8"/>
    <n v="167.84754000000001"/>
    <n v="93.824776999999997"/>
    <n v="308.67"/>
    <n v="166.84754000000001"/>
  </r>
  <r>
    <n v="20"/>
    <x v="17"/>
    <x v="0"/>
    <x v="5"/>
    <x v="8"/>
    <n v="209.809425"/>
    <n v="93.824776999999997"/>
    <n v="385.83"/>
    <n v="208.809425"/>
  </r>
  <r>
    <n v="20"/>
    <x v="17"/>
    <x v="2"/>
    <x v="5"/>
    <x v="8"/>
    <n v="377.65696400000002"/>
    <n v="93.824776999999997"/>
    <n v="694.5"/>
    <n v="376.65696400000002"/>
  </r>
  <r>
    <n v="27"/>
    <x v="18"/>
    <x v="2"/>
    <x v="5"/>
    <x v="8"/>
    <m/>
    <m/>
    <m/>
    <m/>
  </r>
  <r>
    <n v="27"/>
    <x v="18"/>
    <x v="1"/>
    <x v="5"/>
    <x v="8"/>
    <m/>
    <m/>
    <m/>
    <m/>
  </r>
  <r>
    <n v="27"/>
    <x v="18"/>
    <x v="0"/>
    <x v="5"/>
    <x v="8"/>
    <m/>
    <m/>
    <m/>
    <m/>
  </r>
  <r>
    <n v="23"/>
    <x v="19"/>
    <x v="2"/>
    <x v="5"/>
    <x v="8"/>
    <m/>
    <m/>
    <m/>
    <m/>
  </r>
  <r>
    <n v="23"/>
    <x v="19"/>
    <x v="1"/>
    <x v="5"/>
    <x v="8"/>
    <m/>
    <m/>
    <m/>
    <m/>
  </r>
  <r>
    <n v="23"/>
    <x v="19"/>
    <x v="0"/>
    <x v="5"/>
    <x v="8"/>
    <m/>
    <m/>
    <m/>
    <m/>
  </r>
  <r>
    <n v="25"/>
    <x v="20"/>
    <x v="0"/>
    <x v="5"/>
    <x v="8"/>
    <n v="3166.16696"/>
    <n v="51.521433000000002"/>
    <n v="3197.26"/>
    <n v="3165.16696"/>
  </r>
  <r>
    <n v="25"/>
    <x v="20"/>
    <x v="1"/>
    <x v="5"/>
    <x v="8"/>
    <n v="3784.0374379999998"/>
    <n v="44.724781"/>
    <n v="3317.11"/>
    <n v="3317.11"/>
  </r>
  <r>
    <n v="25"/>
    <x v="20"/>
    <x v="2"/>
    <x v="5"/>
    <x v="8"/>
    <n v="6950.2043979999999"/>
    <n v="47.347242999999999"/>
    <n v="6449.83"/>
    <n v="6449.83"/>
  </r>
  <r>
    <n v="94"/>
    <x v="21"/>
    <x v="2"/>
    <x v="5"/>
    <x v="8"/>
    <m/>
    <m/>
    <m/>
    <m/>
  </r>
  <r>
    <n v="94"/>
    <x v="21"/>
    <x v="1"/>
    <x v="5"/>
    <x v="8"/>
    <m/>
    <m/>
    <m/>
    <m/>
  </r>
  <r>
    <n v="94"/>
    <x v="21"/>
    <x v="0"/>
    <x v="5"/>
    <x v="8"/>
    <m/>
    <m/>
    <m/>
    <m/>
  </r>
  <r>
    <n v="95"/>
    <x v="22"/>
    <x v="2"/>
    <x v="5"/>
    <x v="8"/>
    <m/>
    <m/>
    <m/>
    <m/>
  </r>
  <r>
    <n v="95"/>
    <x v="22"/>
    <x v="1"/>
    <x v="5"/>
    <x v="8"/>
    <m/>
    <m/>
    <m/>
    <m/>
  </r>
  <r>
    <n v="95"/>
    <x v="22"/>
    <x v="0"/>
    <x v="5"/>
    <x v="8"/>
    <m/>
    <m/>
    <m/>
    <m/>
  </r>
  <r>
    <n v="41"/>
    <x v="23"/>
    <x v="0"/>
    <x v="5"/>
    <x v="8"/>
    <n v="6451.5614859999996"/>
    <n v="27.767484"/>
    <n v="3511.22"/>
    <n v="3511.22"/>
  </r>
  <r>
    <n v="41"/>
    <x v="23"/>
    <x v="1"/>
    <x v="5"/>
    <x v="8"/>
    <n v="9832.8249639999995"/>
    <n v="19.430123999999999"/>
    <n v="3744.64"/>
    <n v="3744.64"/>
  </r>
  <r>
    <n v="41"/>
    <x v="23"/>
    <x v="2"/>
    <x v="5"/>
    <x v="8"/>
    <n v="16284.386451"/>
    <n v="21.221385000000001"/>
    <n v="6773.31"/>
    <n v="6773.31"/>
  </r>
  <r>
    <n v="44"/>
    <x v="24"/>
    <x v="2"/>
    <x v="5"/>
    <x v="8"/>
    <m/>
    <m/>
    <m/>
    <m/>
  </r>
  <r>
    <n v="44"/>
    <x v="24"/>
    <x v="1"/>
    <x v="5"/>
    <x v="8"/>
    <m/>
    <m/>
    <m/>
    <m/>
  </r>
  <r>
    <n v="44"/>
    <x v="24"/>
    <x v="0"/>
    <x v="5"/>
    <x v="8"/>
    <m/>
    <m/>
    <m/>
    <m/>
  </r>
  <r>
    <n v="47"/>
    <x v="25"/>
    <x v="2"/>
    <x v="5"/>
    <x v="8"/>
    <m/>
    <m/>
    <m/>
    <m/>
  </r>
  <r>
    <n v="47"/>
    <x v="25"/>
    <x v="1"/>
    <x v="5"/>
    <x v="8"/>
    <m/>
    <m/>
    <m/>
    <m/>
  </r>
  <r>
    <n v="47"/>
    <x v="25"/>
    <x v="0"/>
    <x v="5"/>
    <x v="8"/>
    <m/>
    <m/>
    <m/>
    <m/>
  </r>
  <r>
    <n v="50"/>
    <x v="26"/>
    <x v="1"/>
    <x v="5"/>
    <x v="8"/>
    <n v="62.153976"/>
    <n v="72.519685999999993"/>
    <n v="88.34"/>
    <n v="61.153976"/>
  </r>
  <r>
    <n v="50"/>
    <x v="26"/>
    <x v="0"/>
    <x v="5"/>
    <x v="8"/>
    <n v="76.808104"/>
    <n v="66.240544999999997"/>
    <n v="99.72"/>
    <n v="75.808104"/>
  </r>
  <r>
    <n v="50"/>
    <x v="26"/>
    <x v="2"/>
    <x v="5"/>
    <x v="8"/>
    <n v="138.96207999999999"/>
    <n v="68.476854000000003"/>
    <n v="186.51"/>
    <n v="137.96207999999999"/>
  </r>
  <r>
    <n v="52"/>
    <x v="27"/>
    <x v="0"/>
    <x v="5"/>
    <x v="8"/>
    <n v="335297.78237500001"/>
    <n v="15.591855000000001"/>
    <n v="102467.12"/>
    <n v="102467.12"/>
  </r>
  <r>
    <n v="52"/>
    <x v="27"/>
    <x v="1"/>
    <x v="5"/>
    <x v="8"/>
    <n v="933410.81482199999"/>
    <n v="17.119135"/>
    <n v="313192.05"/>
    <n v="313192.05"/>
  </r>
  <r>
    <n v="52"/>
    <x v="27"/>
    <x v="2"/>
    <x v="5"/>
    <x v="8"/>
    <n v="1268708.5971969999"/>
    <n v="16.458079000000001"/>
    <n v="409257.92"/>
    <n v="409257.92"/>
  </r>
  <r>
    <n v="54"/>
    <x v="28"/>
    <x v="0"/>
    <x v="5"/>
    <x v="8"/>
    <n v="159.575469"/>
    <n v="72.998239999999996"/>
    <n v="228.32"/>
    <n v="158.575469"/>
  </r>
  <r>
    <n v="54"/>
    <x v="28"/>
    <x v="1"/>
    <x v="5"/>
    <x v="8"/>
    <n v="482.95231200000001"/>
    <n v="89.645662999999999"/>
    <n v="848.57"/>
    <n v="481.95231200000001"/>
  </r>
  <r>
    <n v="54"/>
    <x v="28"/>
    <x v="2"/>
    <x v="5"/>
    <x v="8"/>
    <n v="642.527781"/>
    <n v="84.796447999999998"/>
    <n v="1067.8900000000001"/>
    <n v="641.527781"/>
  </r>
  <r>
    <n v="86"/>
    <x v="29"/>
    <x v="0"/>
    <x v="5"/>
    <x v="8"/>
    <n v="3607.3731590000002"/>
    <n v="54.550134999999997"/>
    <n v="3856.94"/>
    <n v="3606.3731590000002"/>
  </r>
  <r>
    <n v="86"/>
    <x v="29"/>
    <x v="1"/>
    <x v="5"/>
    <x v="8"/>
    <n v="9858.4893909999992"/>
    <n v="49.358652999999997"/>
    <n v="9537.39"/>
    <n v="9537.39"/>
  </r>
  <r>
    <n v="86"/>
    <x v="29"/>
    <x v="2"/>
    <x v="5"/>
    <x v="8"/>
    <n v="13465.862548999999"/>
    <n v="50.324649000000001"/>
    <n v="13282.23"/>
    <n v="13282.23"/>
  </r>
  <r>
    <n v="63"/>
    <x v="30"/>
    <x v="2"/>
    <x v="5"/>
    <x v="8"/>
    <m/>
    <m/>
    <m/>
    <m/>
  </r>
  <r>
    <n v="63"/>
    <x v="30"/>
    <x v="1"/>
    <x v="5"/>
    <x v="8"/>
    <m/>
    <m/>
    <m/>
    <m/>
  </r>
  <r>
    <n v="63"/>
    <x v="30"/>
    <x v="0"/>
    <x v="5"/>
    <x v="8"/>
    <m/>
    <m/>
    <m/>
    <m/>
  </r>
  <r>
    <n v="66"/>
    <x v="31"/>
    <x v="0"/>
    <x v="5"/>
    <x v="8"/>
    <n v="94.250772999999995"/>
    <n v="97.811550999999994"/>
    <n v="180.69"/>
    <n v="93.250772999999995"/>
  </r>
  <r>
    <n v="66"/>
    <x v="31"/>
    <x v="1"/>
    <x v="5"/>
    <x v="8"/>
    <n v="141.376159"/>
    <n v="97.811550999999994"/>
    <n v="271.02999999999997"/>
    <n v="140.376159"/>
  </r>
  <r>
    <n v="66"/>
    <x v="31"/>
    <x v="2"/>
    <x v="5"/>
    <x v="8"/>
    <n v="235.62693100000001"/>
    <n v="97.811550999999994"/>
    <n v="451.72"/>
    <n v="234.62693100000001"/>
  </r>
  <r>
    <n v="68"/>
    <x v="32"/>
    <x v="0"/>
    <x v="5"/>
    <x v="8"/>
    <n v="414.55248399999999"/>
    <n v="73.553019000000006"/>
    <n v="597.64"/>
    <n v="413.55248399999999"/>
  </r>
  <r>
    <n v="68"/>
    <x v="32"/>
    <x v="1"/>
    <x v="5"/>
    <x v="8"/>
    <n v="442.47154799999998"/>
    <n v="55.221899000000001"/>
    <n v="478.91"/>
    <n v="441.47154799999998"/>
  </r>
  <r>
    <n v="68"/>
    <x v="32"/>
    <x v="2"/>
    <x v="5"/>
    <x v="8"/>
    <n v="857.02403200000003"/>
    <n v="62.814686000000002"/>
    <n v="1055.1400000000001"/>
    <n v="856.02403200000003"/>
  </r>
  <r>
    <n v="70"/>
    <x v="33"/>
    <x v="2"/>
    <x v="5"/>
    <x v="8"/>
    <m/>
    <m/>
    <m/>
    <m/>
  </r>
  <r>
    <n v="70"/>
    <x v="33"/>
    <x v="1"/>
    <x v="5"/>
    <x v="8"/>
    <m/>
    <m/>
    <m/>
    <m/>
  </r>
  <r>
    <n v="70"/>
    <x v="33"/>
    <x v="0"/>
    <x v="5"/>
    <x v="8"/>
    <m/>
    <m/>
    <m/>
    <m/>
  </r>
  <r>
    <n v="73"/>
    <x v="34"/>
    <x v="0"/>
    <x v="5"/>
    <x v="8"/>
    <n v="100.533997"/>
    <n v="88.836012999999994"/>
    <n v="175.05"/>
    <n v="99.533996999999999"/>
  </r>
  <r>
    <n v="73"/>
    <x v="34"/>
    <x v="1"/>
    <x v="5"/>
    <x v="8"/>
    <n v="108.358536"/>
    <n v="64.472545999999994"/>
    <n v="136.93"/>
    <n v="107.358536"/>
  </r>
  <r>
    <n v="73"/>
    <x v="34"/>
    <x v="2"/>
    <x v="5"/>
    <x v="8"/>
    <n v="208.89253299999999"/>
    <n v="73.455162000000001"/>
    <n v="300.75"/>
    <n v="207.89253299999999"/>
  </r>
  <r>
    <n v="76"/>
    <x v="35"/>
    <x v="0"/>
    <x v="5"/>
    <x v="8"/>
    <n v="1509.779387"/>
    <n v="48.300938000000002"/>
    <n v="1429.31"/>
    <n v="1429.31"/>
  </r>
  <r>
    <n v="76"/>
    <x v="35"/>
    <x v="1"/>
    <x v="5"/>
    <x v="8"/>
    <n v="3085.7050469999999"/>
    <n v="43.983558000000002"/>
    <n v="2660.12"/>
    <n v="2660.12"/>
  </r>
  <r>
    <n v="76"/>
    <x v="35"/>
    <x v="2"/>
    <x v="5"/>
    <x v="8"/>
    <n v="4595.484434"/>
    <n v="42.760821"/>
    <n v="3851.53"/>
    <n v="3851.53"/>
  </r>
  <r>
    <n v="97"/>
    <x v="36"/>
    <x v="2"/>
    <x v="5"/>
    <x v="8"/>
    <m/>
    <m/>
    <m/>
    <m/>
  </r>
  <r>
    <n v="97"/>
    <x v="36"/>
    <x v="1"/>
    <x v="5"/>
    <x v="8"/>
    <m/>
    <m/>
    <m/>
    <m/>
  </r>
  <r>
    <n v="97"/>
    <x v="36"/>
    <x v="0"/>
    <x v="5"/>
    <x v="8"/>
    <m/>
    <m/>
    <m/>
    <m/>
  </r>
  <r>
    <n v="99"/>
    <x v="37"/>
    <x v="2"/>
    <x v="5"/>
    <x v="8"/>
    <m/>
    <m/>
    <m/>
    <m/>
  </r>
  <r>
    <n v="99"/>
    <x v="37"/>
    <x v="1"/>
    <x v="5"/>
    <x v="8"/>
    <m/>
    <m/>
    <m/>
    <m/>
  </r>
  <r>
    <n v="99"/>
    <x v="37"/>
    <x v="0"/>
    <x v="5"/>
    <x v="8"/>
    <m/>
    <m/>
    <m/>
    <m/>
  </r>
  <r>
    <s v=" "/>
    <x v="0"/>
    <x v="1"/>
    <x v="6"/>
    <x v="7"/>
    <n v="415059.84447100002"/>
    <n v="4.7701640000000003"/>
    <n v="38806.11"/>
    <n v="38806.11"/>
  </r>
  <r>
    <s v=" "/>
    <x v="0"/>
    <x v="0"/>
    <x v="6"/>
    <x v="7"/>
    <n v="577438.39217699994"/>
    <n v="3.7073779999999998"/>
    <n v="41959.34"/>
    <n v="41959.34"/>
  </r>
  <r>
    <s v=" "/>
    <x v="0"/>
    <x v="2"/>
    <x v="6"/>
    <x v="7"/>
    <n v="992498.23664799996"/>
    <n v="3.6983269999999999"/>
    <n v="71943.42"/>
    <n v="71943.42"/>
  </r>
  <r>
    <s v=" "/>
    <x v="1"/>
    <x v="1"/>
    <x v="6"/>
    <x v="7"/>
    <n v="14781.424595"/>
    <n v="8.3296530000000004"/>
    <n v="2413.23"/>
    <n v="2413.23"/>
  </r>
  <r>
    <s v=" "/>
    <x v="1"/>
    <x v="0"/>
    <x v="6"/>
    <x v="7"/>
    <n v="22103.744752999999"/>
    <n v="9.2378599999999995"/>
    <n v="4002.15"/>
    <n v="4002.15"/>
  </r>
  <r>
    <s v=" "/>
    <x v="1"/>
    <x v="2"/>
    <x v="6"/>
    <x v="7"/>
    <n v="36885.169348000003"/>
    <n v="8.1018100000000004"/>
    <n v="5857.2"/>
    <n v="5857.2"/>
  </r>
  <r>
    <s v=" "/>
    <x v="2"/>
    <x v="1"/>
    <x v="6"/>
    <x v="7"/>
    <n v="162264.04480999999"/>
    <n v="5.4834829999999997"/>
    <n v="17439.53"/>
    <n v="17439.53"/>
  </r>
  <r>
    <s v=" "/>
    <x v="2"/>
    <x v="0"/>
    <x v="6"/>
    <x v="7"/>
    <n v="214132.29563000001"/>
    <n v="3.9109970000000001"/>
    <n v="16414.43"/>
    <n v="16414.43"/>
  </r>
  <r>
    <s v=" "/>
    <x v="2"/>
    <x v="2"/>
    <x v="6"/>
    <x v="7"/>
    <n v="376396.34044"/>
    <n v="4.1022340000000002"/>
    <n v="30263.69"/>
    <n v="30263.69"/>
  </r>
  <r>
    <s v=" "/>
    <x v="3"/>
    <x v="1"/>
    <x v="6"/>
    <x v="7"/>
    <n v="101632.68826"/>
    <n v="8.9462410000000006"/>
    <n v="17820.919999999998"/>
    <n v="17820.919999999998"/>
  </r>
  <r>
    <s v=" "/>
    <x v="3"/>
    <x v="0"/>
    <x v="6"/>
    <x v="7"/>
    <n v="135143.45031499999"/>
    <n v="7.4853440000000004"/>
    <n v="19827.27"/>
    <n v="19827.27"/>
  </r>
  <r>
    <s v=" "/>
    <x v="3"/>
    <x v="2"/>
    <x v="6"/>
    <x v="7"/>
    <n v="236776.13857499999"/>
    <n v="7.1307590000000003"/>
    <n v="33092.51"/>
    <n v="33092.51"/>
  </r>
  <r>
    <s v=" "/>
    <x v="4"/>
    <x v="1"/>
    <x v="6"/>
    <x v="7"/>
    <n v="106636.475083"/>
    <n v="13.550796999999999"/>
    <n v="28322.18"/>
    <n v="28322.18"/>
  </r>
  <r>
    <s v=" "/>
    <x v="4"/>
    <x v="0"/>
    <x v="6"/>
    <x v="7"/>
    <n v="143422.41412900001"/>
    <n v="10.655849999999999"/>
    <n v="29954.44"/>
    <n v="29954.44"/>
  </r>
  <r>
    <s v=" "/>
    <x v="4"/>
    <x v="2"/>
    <x v="6"/>
    <x v="7"/>
    <n v="250058.88921200001"/>
    <n v="10.602494999999999"/>
    <n v="51964.46"/>
    <n v="51964.46"/>
  </r>
  <r>
    <s v=" "/>
    <x v="5"/>
    <x v="1"/>
    <x v="6"/>
    <x v="7"/>
    <n v="29745.211723"/>
    <n v="14.975015000000001"/>
    <n v="8730.5300000000007"/>
    <n v="8730.5300000000007"/>
  </r>
  <r>
    <s v=" "/>
    <x v="5"/>
    <x v="0"/>
    <x v="6"/>
    <x v="7"/>
    <n v="62636.487350000003"/>
    <n v="11.071458"/>
    <n v="13592.15"/>
    <n v="13592.15"/>
  </r>
  <r>
    <s v=" "/>
    <x v="5"/>
    <x v="2"/>
    <x v="6"/>
    <x v="7"/>
    <n v="92381.699072000003"/>
    <n v="11.455458999999999"/>
    <n v="20742.189999999999"/>
    <n v="20742.189999999999"/>
  </r>
  <r>
    <n v="91"/>
    <x v="6"/>
    <x v="2"/>
    <x v="6"/>
    <x v="7"/>
    <n v="9.0312450000000002"/>
    <n v="88.19171"/>
    <n v="15.61"/>
    <n v="8.0312450000000002"/>
  </r>
  <r>
    <n v="91"/>
    <x v="6"/>
    <x v="1"/>
    <x v="6"/>
    <x v="7"/>
    <n v="9.0312450000000002"/>
    <n v="88.19171"/>
    <n v="15.61"/>
    <n v="8.0312450000000002"/>
  </r>
  <r>
    <n v="91"/>
    <x v="6"/>
    <x v="0"/>
    <x v="6"/>
    <x v="7"/>
    <m/>
    <m/>
    <m/>
    <m/>
  </r>
  <r>
    <s v="05"/>
    <x v="7"/>
    <x v="1"/>
    <x v="6"/>
    <x v="7"/>
    <n v="47059.997687000003"/>
    <n v="9.5459770000000006"/>
    <n v="8804.98"/>
    <n v="8804.98"/>
  </r>
  <r>
    <s v="05"/>
    <x v="7"/>
    <x v="0"/>
    <x v="6"/>
    <x v="7"/>
    <n v="64988.786452"/>
    <n v="8.4740660000000005"/>
    <n v="10794.1"/>
    <n v="10794.1"/>
  </r>
  <r>
    <s v="05"/>
    <x v="7"/>
    <x v="2"/>
    <x v="6"/>
    <x v="7"/>
    <n v="112048.784139"/>
    <n v="7.7769899999999996"/>
    <n v="17079.48"/>
    <n v="17079.48"/>
  </r>
  <r>
    <n v="81"/>
    <x v="8"/>
    <x v="1"/>
    <x v="6"/>
    <x v="7"/>
    <n v="26622.851546000002"/>
    <n v="29.689464000000001"/>
    <n v="15492.2"/>
    <n v="15492.2"/>
  </r>
  <r>
    <n v="81"/>
    <x v="8"/>
    <x v="0"/>
    <x v="6"/>
    <x v="7"/>
    <n v="41749.473752999998"/>
    <n v="31.100705999999999"/>
    <n v="25449.39"/>
    <n v="25449.39"/>
  </r>
  <r>
    <n v="81"/>
    <x v="8"/>
    <x v="2"/>
    <x v="6"/>
    <x v="7"/>
    <n v="68372.325299000004"/>
    <n v="27.414881999999999"/>
    <n v="36738.620000000003"/>
    <n v="36738.620000000003"/>
  </r>
  <r>
    <n v="88"/>
    <x v="9"/>
    <x v="2"/>
    <x v="6"/>
    <x v="7"/>
    <m/>
    <m/>
    <m/>
    <m/>
  </r>
  <r>
    <n v="88"/>
    <x v="9"/>
    <x v="1"/>
    <x v="6"/>
    <x v="7"/>
    <m/>
    <m/>
    <m/>
    <m/>
  </r>
  <r>
    <n v="88"/>
    <x v="9"/>
    <x v="0"/>
    <x v="6"/>
    <x v="7"/>
    <m/>
    <m/>
    <m/>
    <m/>
  </r>
  <r>
    <s v="08"/>
    <x v="10"/>
    <x v="1"/>
    <x v="6"/>
    <x v="7"/>
    <n v="1675.1945880000001"/>
    <n v="23.378914999999999"/>
    <n v="767.62"/>
    <n v="767.62"/>
  </r>
  <r>
    <s v="08"/>
    <x v="10"/>
    <x v="0"/>
    <x v="6"/>
    <x v="7"/>
    <n v="4031.5505440000002"/>
    <n v="21.722232999999999"/>
    <n v="1716.46"/>
    <n v="1716.46"/>
  </r>
  <r>
    <s v="08"/>
    <x v="10"/>
    <x v="2"/>
    <x v="6"/>
    <x v="7"/>
    <n v="5706.745132"/>
    <n v="20.354837"/>
    <n v="2276.73"/>
    <n v="2276.73"/>
  </r>
  <r>
    <n v="13"/>
    <x v="11"/>
    <x v="1"/>
    <x v="6"/>
    <x v="7"/>
    <n v="13742.258001"/>
    <n v="28.174817999999998"/>
    <n v="7588.84"/>
    <n v="7588.84"/>
  </r>
  <r>
    <n v="13"/>
    <x v="11"/>
    <x v="0"/>
    <x v="6"/>
    <x v="7"/>
    <n v="18168.114255"/>
    <n v="11.679441000000001"/>
    <n v="4158.99"/>
    <n v="4158.99"/>
  </r>
  <r>
    <n v="13"/>
    <x v="11"/>
    <x v="2"/>
    <x v="6"/>
    <x v="7"/>
    <n v="31910.372256999999"/>
    <n v="16.080423"/>
    <n v="10057.39"/>
    <n v="10057.39"/>
  </r>
  <r>
    <n v="15"/>
    <x v="12"/>
    <x v="1"/>
    <x v="6"/>
    <x v="7"/>
    <n v="10336.983217000001"/>
    <n v="10.719761"/>
    <n v="2171.88"/>
    <n v="2171.88"/>
  </r>
  <r>
    <n v="15"/>
    <x v="12"/>
    <x v="0"/>
    <x v="6"/>
    <x v="7"/>
    <n v="19748.324369999998"/>
    <n v="7.8766449999999999"/>
    <n v="3048.79"/>
    <n v="3048.79"/>
  </r>
  <r>
    <n v="15"/>
    <x v="12"/>
    <x v="2"/>
    <x v="6"/>
    <x v="7"/>
    <n v="30085.307586999999"/>
    <n v="7.7133929999999999"/>
    <n v="4548.37"/>
    <n v="4548.37"/>
  </r>
  <r>
    <n v="17"/>
    <x v="13"/>
    <x v="1"/>
    <x v="6"/>
    <x v="7"/>
    <n v="9954.7502650000006"/>
    <n v="27.819210999999999"/>
    <n v="5427.89"/>
    <n v="5427.89"/>
  </r>
  <r>
    <n v="17"/>
    <x v="13"/>
    <x v="0"/>
    <x v="6"/>
    <x v="7"/>
    <n v="12078.287630000001"/>
    <n v="14.3795"/>
    <n v="3404.12"/>
    <n v="3404.12"/>
  </r>
  <r>
    <n v="17"/>
    <x v="13"/>
    <x v="2"/>
    <x v="6"/>
    <x v="7"/>
    <n v="22033.037895000001"/>
    <n v="19.145789000000001"/>
    <n v="8268.06"/>
    <n v="8268.06"/>
  </r>
  <r>
    <n v="18"/>
    <x v="14"/>
    <x v="1"/>
    <x v="6"/>
    <x v="7"/>
    <n v="9249.542727"/>
    <n v="10.071774"/>
    <n v="1825.92"/>
    <n v="1825.92"/>
  </r>
  <r>
    <n v="18"/>
    <x v="14"/>
    <x v="0"/>
    <x v="6"/>
    <x v="7"/>
    <n v="13727.585112999999"/>
    <n v="10.760406"/>
    <n v="2895.2"/>
    <n v="2895.2"/>
  </r>
  <r>
    <n v="18"/>
    <x v="14"/>
    <x v="2"/>
    <x v="6"/>
    <x v="7"/>
    <n v="22977.127840000001"/>
    <n v="9.4814520000000009"/>
    <n v="4269.99"/>
    <n v="4269.99"/>
  </r>
  <r>
    <n v="85"/>
    <x v="15"/>
    <x v="1"/>
    <x v="6"/>
    <x v="7"/>
    <n v="38707.073135999999"/>
    <n v="25.963395999999999"/>
    <n v="19697.349999999999"/>
    <n v="19697.349999999999"/>
  </r>
  <r>
    <n v="85"/>
    <x v="15"/>
    <x v="0"/>
    <x v="6"/>
    <x v="7"/>
    <n v="51535.035391999998"/>
    <n v="12.952006000000001"/>
    <n v="13082.65"/>
    <n v="13082.65"/>
  </r>
  <r>
    <n v="85"/>
    <x v="15"/>
    <x v="2"/>
    <x v="6"/>
    <x v="7"/>
    <n v="90242.108527999997"/>
    <n v="17.555776999999999"/>
    <n v="31051.7"/>
    <n v="31051.7"/>
  </r>
  <r>
    <n v="19"/>
    <x v="16"/>
    <x v="1"/>
    <x v="6"/>
    <x v="7"/>
    <n v="19857.525869000001"/>
    <n v="21.145123000000002"/>
    <n v="8229.84"/>
    <n v="8229.84"/>
  </r>
  <r>
    <n v="19"/>
    <x v="16"/>
    <x v="0"/>
    <x v="6"/>
    <x v="7"/>
    <n v="36678.213473000003"/>
    <n v="16.482548999999999"/>
    <n v="11849.19"/>
    <n v="11849.19"/>
  </r>
  <r>
    <n v="19"/>
    <x v="16"/>
    <x v="2"/>
    <x v="6"/>
    <x v="7"/>
    <n v="56535.739341"/>
    <n v="17.209837"/>
    <n v="19070.23"/>
    <n v="19070.23"/>
  </r>
  <r>
    <n v="20"/>
    <x v="17"/>
    <x v="1"/>
    <x v="6"/>
    <x v="7"/>
    <n v="16469.799153"/>
    <n v="18.546797000000002"/>
    <n v="5987.06"/>
    <n v="5987.06"/>
  </r>
  <r>
    <n v="20"/>
    <x v="17"/>
    <x v="0"/>
    <x v="6"/>
    <x v="7"/>
    <n v="19786.028702"/>
    <n v="16.34046"/>
    <n v="6336.93"/>
    <n v="6336.93"/>
  </r>
  <r>
    <n v="20"/>
    <x v="17"/>
    <x v="2"/>
    <x v="6"/>
    <x v="7"/>
    <n v="36255.827855000003"/>
    <n v="16.019127000000001"/>
    <n v="11383.42"/>
    <n v="11383.42"/>
  </r>
  <r>
    <n v="27"/>
    <x v="18"/>
    <x v="1"/>
    <x v="6"/>
    <x v="7"/>
    <n v="1590.223346"/>
    <n v="42.837657999999998"/>
    <n v="1335.18"/>
    <n v="1335.18"/>
  </r>
  <r>
    <n v="27"/>
    <x v="18"/>
    <x v="0"/>
    <x v="6"/>
    <x v="7"/>
    <n v="5762.3034539999999"/>
    <n v="32.694400000000002"/>
    <n v="3692.54"/>
    <n v="3692.54"/>
  </r>
  <r>
    <n v="27"/>
    <x v="18"/>
    <x v="2"/>
    <x v="6"/>
    <x v="7"/>
    <n v="7352.5267999999996"/>
    <n v="31.426328000000002"/>
    <n v="4528.83"/>
    <n v="4528.83"/>
  </r>
  <r>
    <n v="23"/>
    <x v="19"/>
    <x v="1"/>
    <x v="6"/>
    <x v="7"/>
    <n v="33559.003862999998"/>
    <n v="16.082837000000001"/>
    <n v="10578.59"/>
    <n v="10578.59"/>
  </r>
  <r>
    <n v="23"/>
    <x v="19"/>
    <x v="0"/>
    <x v="6"/>
    <x v="7"/>
    <n v="44197.112198000003"/>
    <n v="15.17473"/>
    <n v="13145.31"/>
    <n v="13145.31"/>
  </r>
  <r>
    <n v="23"/>
    <x v="19"/>
    <x v="2"/>
    <x v="6"/>
    <x v="7"/>
    <n v="77756.116060999993"/>
    <n v="14.677326000000001"/>
    <n v="22368.54"/>
    <n v="22368.54"/>
  </r>
  <r>
    <n v="25"/>
    <x v="20"/>
    <x v="1"/>
    <x v="6"/>
    <x v="7"/>
    <n v="32300.616245000001"/>
    <n v="15.040032"/>
    <n v="9521.73"/>
    <n v="9521.73"/>
  </r>
  <r>
    <n v="25"/>
    <x v="20"/>
    <x v="0"/>
    <x v="6"/>
    <x v="7"/>
    <n v="37883.636246000002"/>
    <n v="10.286469"/>
    <n v="7637.9"/>
    <n v="7637.9"/>
  </r>
  <r>
    <n v="25"/>
    <x v="20"/>
    <x v="2"/>
    <x v="6"/>
    <x v="7"/>
    <n v="70184.252491000007"/>
    <n v="11.678572000000001"/>
    <n v="16065.18"/>
    <n v="16065.18"/>
  </r>
  <r>
    <n v="94"/>
    <x v="21"/>
    <x v="0"/>
    <x v="6"/>
    <x v="7"/>
    <n v="4.4966010000000001"/>
    <n v="97.100830999999999"/>
    <n v="8.56"/>
    <n v="3.4966010000000001"/>
  </r>
  <r>
    <n v="94"/>
    <x v="21"/>
    <x v="1"/>
    <x v="6"/>
    <x v="7"/>
    <n v="17.986402999999999"/>
    <n v="97.100830999999999"/>
    <n v="34.229999999999997"/>
    <n v="16.986402999999999"/>
  </r>
  <r>
    <n v="94"/>
    <x v="21"/>
    <x v="2"/>
    <x v="6"/>
    <x v="7"/>
    <n v="22.483004000000001"/>
    <n v="97.100830999999999"/>
    <n v="42.79"/>
    <n v="21.483004000000001"/>
  </r>
  <r>
    <n v="95"/>
    <x v="22"/>
    <x v="1"/>
    <x v="6"/>
    <x v="7"/>
    <n v="3542.4892639999998"/>
    <n v="15.338165999999999"/>
    <n v="1064.97"/>
    <n v="1064.97"/>
  </r>
  <r>
    <n v="95"/>
    <x v="22"/>
    <x v="0"/>
    <x v="6"/>
    <x v="7"/>
    <n v="5122.340647"/>
    <n v="21.227651000000002"/>
    <n v="2131.21"/>
    <n v="2131.21"/>
  </r>
  <r>
    <n v="95"/>
    <x v="22"/>
    <x v="2"/>
    <x v="6"/>
    <x v="7"/>
    <n v="8664.8299110000007"/>
    <n v="17.780947999999999"/>
    <n v="3019.75"/>
    <n v="3019.75"/>
  </r>
  <r>
    <n v="41"/>
    <x v="23"/>
    <x v="1"/>
    <x v="6"/>
    <x v="7"/>
    <n v="7807.9242750000003"/>
    <n v="10.830995"/>
    <n v="1657.52"/>
    <n v="1657.52"/>
  </r>
  <r>
    <n v="41"/>
    <x v="23"/>
    <x v="0"/>
    <x v="6"/>
    <x v="7"/>
    <n v="11849.314934"/>
    <n v="8.5157860000000003"/>
    <n v="1977.76"/>
    <n v="1977.76"/>
  </r>
  <r>
    <n v="41"/>
    <x v="23"/>
    <x v="2"/>
    <x v="6"/>
    <x v="7"/>
    <n v="19657.239208999999"/>
    <n v="7.7903450000000003"/>
    <n v="3001.48"/>
    <n v="3001.48"/>
  </r>
  <r>
    <n v="44"/>
    <x v="24"/>
    <x v="0"/>
    <x v="6"/>
    <x v="7"/>
    <n v="5385.7786660000002"/>
    <n v="30.949383999999998"/>
    <n v="3267.06"/>
    <n v="3267.06"/>
  </r>
  <r>
    <n v="44"/>
    <x v="24"/>
    <x v="1"/>
    <x v="6"/>
    <x v="7"/>
    <n v="6390.527427"/>
    <n v="31.387903999999999"/>
    <n v="3931.47"/>
    <n v="3931.47"/>
  </r>
  <r>
    <n v="44"/>
    <x v="24"/>
    <x v="2"/>
    <x v="6"/>
    <x v="7"/>
    <n v="11776.306094"/>
    <n v="29.326979000000001"/>
    <n v="6769.12"/>
    <n v="6769.12"/>
  </r>
  <r>
    <n v="47"/>
    <x v="25"/>
    <x v="1"/>
    <x v="6"/>
    <x v="7"/>
    <n v="16247.832179000001"/>
    <n v="29.961615999999999"/>
    <n v="9541.5"/>
    <n v="9541.5"/>
  </r>
  <r>
    <n v="47"/>
    <x v="25"/>
    <x v="0"/>
    <x v="6"/>
    <x v="7"/>
    <n v="23458.601556000001"/>
    <n v="25.830942"/>
    <n v="11876.77"/>
    <n v="11876.77"/>
  </r>
  <r>
    <n v="47"/>
    <x v="25"/>
    <x v="2"/>
    <x v="6"/>
    <x v="7"/>
    <n v="39706.433734999999"/>
    <n v="21.930516000000001"/>
    <n v="17067.34"/>
    <n v="17067.34"/>
  </r>
  <r>
    <n v="50"/>
    <x v="26"/>
    <x v="1"/>
    <x v="6"/>
    <x v="7"/>
    <n v="36148.687787000003"/>
    <n v="16.819861"/>
    <n v="11917.11"/>
    <n v="11917.11"/>
  </r>
  <r>
    <n v="50"/>
    <x v="26"/>
    <x v="0"/>
    <x v="6"/>
    <x v="7"/>
    <n v="44656.718785999998"/>
    <n v="8.8767429999999994"/>
    <n v="7769.56"/>
    <n v="7769.56"/>
  </r>
  <r>
    <n v="50"/>
    <x v="26"/>
    <x v="2"/>
    <x v="6"/>
    <x v="7"/>
    <n v="80805.406573"/>
    <n v="10.77389"/>
    <n v="17063.54"/>
    <n v="17063.54"/>
  </r>
  <r>
    <n v="52"/>
    <x v="27"/>
    <x v="1"/>
    <x v="6"/>
    <x v="7"/>
    <n v="2788.606616"/>
    <n v="31.386451000000001"/>
    <n v="1715.48"/>
    <n v="1715.48"/>
  </r>
  <r>
    <n v="52"/>
    <x v="27"/>
    <x v="0"/>
    <x v="6"/>
    <x v="7"/>
    <n v="10814.153933"/>
    <n v="21.20487"/>
    <n v="4494.53"/>
    <n v="4494.53"/>
  </r>
  <r>
    <n v="52"/>
    <x v="27"/>
    <x v="2"/>
    <x v="6"/>
    <x v="7"/>
    <n v="13602.760549000001"/>
    <n v="18.804869"/>
    <n v="5013.6400000000003"/>
    <n v="5013.6400000000003"/>
  </r>
  <r>
    <n v="54"/>
    <x v="28"/>
    <x v="1"/>
    <x v="6"/>
    <x v="7"/>
    <n v="8664.7132849999998"/>
    <n v="29.710495999999999"/>
    <n v="5045.6899999999996"/>
    <n v="5045.6899999999996"/>
  </r>
  <r>
    <n v="54"/>
    <x v="28"/>
    <x v="0"/>
    <x v="6"/>
    <x v="7"/>
    <n v="11319.066384"/>
    <n v="17.673024999999999"/>
    <n v="3920.83"/>
    <n v="3920.83"/>
  </r>
  <r>
    <n v="54"/>
    <x v="28"/>
    <x v="2"/>
    <x v="6"/>
    <x v="7"/>
    <n v="19983.779669"/>
    <n v="19.597517"/>
    <n v="7676"/>
    <n v="7676"/>
  </r>
  <r>
    <n v="86"/>
    <x v="29"/>
    <x v="1"/>
    <x v="6"/>
    <x v="7"/>
    <n v="1962.374957"/>
    <n v="30.254552"/>
    <n v="1163.67"/>
    <n v="1163.67"/>
  </r>
  <r>
    <n v="86"/>
    <x v="29"/>
    <x v="0"/>
    <x v="6"/>
    <x v="7"/>
    <n v="3249.322392"/>
    <n v="27.614173000000001"/>
    <n v="1758.66"/>
    <n v="1758.66"/>
  </r>
  <r>
    <n v="86"/>
    <x v="29"/>
    <x v="2"/>
    <x v="6"/>
    <x v="7"/>
    <n v="5211.697349"/>
    <n v="25.813744"/>
    <n v="2636.86"/>
    <n v="2636.86"/>
  </r>
  <r>
    <n v="63"/>
    <x v="30"/>
    <x v="1"/>
    <x v="6"/>
    <x v="7"/>
    <n v="2015.786085"/>
    <n v="27.345362999999999"/>
    <n v="1080.4000000000001"/>
    <n v="1080.4000000000001"/>
  </r>
  <r>
    <n v="63"/>
    <x v="30"/>
    <x v="0"/>
    <x v="6"/>
    <x v="7"/>
    <n v="2473.6554769999998"/>
    <n v="27.618395"/>
    <n v="1339.04"/>
    <n v="1339.04"/>
  </r>
  <r>
    <n v="63"/>
    <x v="30"/>
    <x v="2"/>
    <x v="6"/>
    <x v="7"/>
    <n v="4489.441562"/>
    <n v="25.302137999999999"/>
    <n v="2226.41"/>
    <n v="2226.41"/>
  </r>
  <r>
    <n v="66"/>
    <x v="31"/>
    <x v="0"/>
    <x v="6"/>
    <x v="7"/>
    <n v="3996.1435540000002"/>
    <n v="20.464203999999999"/>
    <n v="1602.85"/>
    <n v="1602.85"/>
  </r>
  <r>
    <n v="66"/>
    <x v="31"/>
    <x v="1"/>
    <x v="6"/>
    <x v="7"/>
    <n v="5878.5396899999996"/>
    <n v="28.930432"/>
    <n v="3333.35"/>
    <n v="3333.35"/>
  </r>
  <r>
    <n v="66"/>
    <x v="31"/>
    <x v="2"/>
    <x v="6"/>
    <x v="7"/>
    <n v="9874.6832439999998"/>
    <n v="24.499849000000001"/>
    <n v="4741.79"/>
    <n v="4741.79"/>
  </r>
  <r>
    <n v="68"/>
    <x v="32"/>
    <x v="1"/>
    <x v="6"/>
    <x v="7"/>
    <n v="13288.159831000001"/>
    <n v="10.253636999999999"/>
    <n v="2670.54"/>
    <n v="2670.54"/>
  </r>
  <r>
    <n v="68"/>
    <x v="32"/>
    <x v="0"/>
    <x v="6"/>
    <x v="7"/>
    <n v="23078.320320999999"/>
    <n v="8.5464090000000006"/>
    <n v="3865.84"/>
    <n v="3865.84"/>
  </r>
  <r>
    <n v="68"/>
    <x v="32"/>
    <x v="2"/>
    <x v="6"/>
    <x v="7"/>
    <n v="36366.480151999996"/>
    <n v="8.1571899999999999"/>
    <n v="5814.31"/>
    <n v="5814.31"/>
  </r>
  <r>
    <n v="70"/>
    <x v="33"/>
    <x v="1"/>
    <x v="6"/>
    <x v="7"/>
    <n v="13548.073048"/>
    <n v="8.5521949999999993"/>
    <n v="2270.9699999999998"/>
    <n v="2270.9699999999998"/>
  </r>
  <r>
    <n v="70"/>
    <x v="33"/>
    <x v="0"/>
    <x v="6"/>
    <x v="7"/>
    <n v="20116.264393000001"/>
    <n v="7.2582430000000002"/>
    <n v="2861.77"/>
    <n v="2861.77"/>
  </r>
  <r>
    <n v="70"/>
    <x v="33"/>
    <x v="2"/>
    <x v="6"/>
    <x v="7"/>
    <n v="33664.337441000003"/>
    <n v="7.0650250000000003"/>
    <n v="4661.6499999999996"/>
    <n v="4661.6499999999996"/>
  </r>
  <r>
    <n v="73"/>
    <x v="34"/>
    <x v="1"/>
    <x v="6"/>
    <x v="7"/>
    <n v="24956.574229999998"/>
    <n v="15.04393"/>
    <n v="7358.72"/>
    <n v="7358.72"/>
  </r>
  <r>
    <n v="73"/>
    <x v="34"/>
    <x v="0"/>
    <x v="6"/>
    <x v="7"/>
    <n v="26716.760262"/>
    <n v="11.31536"/>
    <n v="5925.27"/>
    <n v="5925.27"/>
  </r>
  <r>
    <n v="73"/>
    <x v="34"/>
    <x v="2"/>
    <x v="6"/>
    <x v="7"/>
    <n v="51673.334492000002"/>
    <n v="12.006384000000001"/>
    <n v="12160.03"/>
    <n v="12160.03"/>
  </r>
  <r>
    <n v="76"/>
    <x v="35"/>
    <x v="1"/>
    <x v="6"/>
    <x v="7"/>
    <n v="5508.8558919999996"/>
    <n v="17.973624000000001"/>
    <n v="1940.68"/>
    <n v="1940.68"/>
  </r>
  <r>
    <n v="76"/>
    <x v="35"/>
    <x v="0"/>
    <x v="6"/>
    <x v="7"/>
    <n v="9381.8164899999992"/>
    <n v="17.628315000000001"/>
    <n v="3241.56"/>
    <n v="3241.56"/>
  </r>
  <r>
    <n v="76"/>
    <x v="35"/>
    <x v="2"/>
    <x v="6"/>
    <x v="7"/>
    <n v="14890.672382000001"/>
    <n v="15.670636"/>
    <n v="4573.59"/>
    <n v="4573.59"/>
  </r>
  <r>
    <n v="97"/>
    <x v="36"/>
    <x v="2"/>
    <x v="6"/>
    <x v="7"/>
    <m/>
    <m/>
    <m/>
    <m/>
  </r>
  <r>
    <n v="97"/>
    <x v="36"/>
    <x v="1"/>
    <x v="6"/>
    <x v="7"/>
    <m/>
    <m/>
    <m/>
    <m/>
  </r>
  <r>
    <n v="97"/>
    <x v="36"/>
    <x v="0"/>
    <x v="6"/>
    <x v="7"/>
    <m/>
    <m/>
    <m/>
    <m/>
  </r>
  <r>
    <n v="99"/>
    <x v="37"/>
    <x v="1"/>
    <x v="6"/>
    <x v="7"/>
    <n v="5157.862615"/>
    <n v="56.073802999999998"/>
    <n v="5668.73"/>
    <n v="5156.862615"/>
  </r>
  <r>
    <n v="99"/>
    <x v="37"/>
    <x v="0"/>
    <x v="6"/>
    <x v="7"/>
    <n v="5481.1861980000003"/>
    <n v="39.574202999999997"/>
    <n v="4251.51"/>
    <n v="4251.51"/>
  </r>
  <r>
    <n v="99"/>
    <x v="37"/>
    <x v="2"/>
    <x v="6"/>
    <x v="7"/>
    <n v="10639.048812999999"/>
    <n v="46.792451"/>
    <n v="9757.41"/>
    <n v="9757.41"/>
  </r>
  <r>
    <s v=" "/>
    <x v="0"/>
    <x v="1"/>
    <x v="6"/>
    <x v="8"/>
    <n v="480028.91841400001"/>
    <n v="5.2118080000000004"/>
    <n v="49035.64"/>
    <n v="49035.64"/>
  </r>
  <r>
    <s v=" "/>
    <x v="0"/>
    <x v="0"/>
    <x v="6"/>
    <x v="8"/>
    <n v="664621.90023799997"/>
    <n v="3.854708"/>
    <n v="50213.7"/>
    <n v="50213.7"/>
  </r>
  <r>
    <s v=" "/>
    <x v="0"/>
    <x v="2"/>
    <x v="6"/>
    <x v="8"/>
    <n v="1144650.818652"/>
    <n v="4.1208260000000001"/>
    <n v="92451.38"/>
    <n v="92451.38"/>
  </r>
  <r>
    <s v=" "/>
    <x v="1"/>
    <x v="1"/>
    <x v="6"/>
    <x v="8"/>
    <n v="19947.914475000001"/>
    <n v="8.3758610000000004"/>
    <n v="3274.79"/>
    <n v="3274.79"/>
  </r>
  <r>
    <s v=" "/>
    <x v="1"/>
    <x v="0"/>
    <x v="6"/>
    <x v="8"/>
    <n v="30353.691243000001"/>
    <n v="8.0952199999999994"/>
    <n v="4816.1099999999997"/>
    <n v="4816.1099999999997"/>
  </r>
  <r>
    <s v=" "/>
    <x v="1"/>
    <x v="2"/>
    <x v="6"/>
    <x v="8"/>
    <n v="50301.605717999999"/>
    <n v="7.3943329999999996"/>
    <n v="7290.16"/>
    <n v="7290.16"/>
  </r>
  <r>
    <s v=" "/>
    <x v="2"/>
    <x v="1"/>
    <x v="6"/>
    <x v="8"/>
    <n v="184128.991951"/>
    <n v="5.2912780000000001"/>
    <n v="19095.84"/>
    <n v="19095.84"/>
  </r>
  <r>
    <s v=" "/>
    <x v="2"/>
    <x v="0"/>
    <x v="6"/>
    <x v="8"/>
    <n v="246941.09968799999"/>
    <n v="3.8978730000000001"/>
    <n v="18865.88"/>
    <n v="18865.88"/>
  </r>
  <r>
    <s v=" "/>
    <x v="2"/>
    <x v="2"/>
    <x v="6"/>
    <x v="8"/>
    <n v="431070.09163899999"/>
    <n v="4.1051330000000004"/>
    <n v="34684.160000000003"/>
    <n v="34684.160000000003"/>
  </r>
  <r>
    <s v=" "/>
    <x v="3"/>
    <x v="1"/>
    <x v="6"/>
    <x v="8"/>
    <n v="112557.26568"/>
    <n v="8.6717320000000004"/>
    <n v="19130.900000000001"/>
    <n v="19130.900000000001"/>
  </r>
  <r>
    <s v=" "/>
    <x v="3"/>
    <x v="0"/>
    <x v="6"/>
    <x v="8"/>
    <n v="142918.215433"/>
    <n v="8.6077499999999993"/>
    <n v="24112.01"/>
    <n v="24112.01"/>
  </r>
  <r>
    <s v=" "/>
    <x v="3"/>
    <x v="2"/>
    <x v="6"/>
    <x v="8"/>
    <n v="255475.48111299999"/>
    <n v="7.9370810000000001"/>
    <n v="39743.5"/>
    <n v="39743.5"/>
  </r>
  <r>
    <s v=" "/>
    <x v="4"/>
    <x v="1"/>
    <x v="6"/>
    <x v="8"/>
    <n v="105999.376729"/>
    <n v="18.425744000000002"/>
    <n v="38281.1"/>
    <n v="38281.1"/>
  </r>
  <r>
    <s v=" "/>
    <x v="4"/>
    <x v="0"/>
    <x v="6"/>
    <x v="8"/>
    <n v="138051.491175"/>
    <n v="12.29261"/>
    <n v="33261.46"/>
    <n v="33261.46"/>
  </r>
  <r>
    <s v=" "/>
    <x v="4"/>
    <x v="2"/>
    <x v="6"/>
    <x v="8"/>
    <n v="244050.86790400001"/>
    <n v="14.581564999999999"/>
    <n v="69749.41"/>
    <n v="69749.41"/>
  </r>
  <r>
    <s v=" "/>
    <x v="5"/>
    <x v="1"/>
    <x v="6"/>
    <x v="8"/>
    <n v="57395.369578999998"/>
    <n v="12.498378000000001"/>
    <n v="14060.04"/>
    <n v="14060.04"/>
  </r>
  <r>
    <s v=" "/>
    <x v="5"/>
    <x v="0"/>
    <x v="6"/>
    <x v="8"/>
    <n v="106357.402699"/>
    <n v="10.227848"/>
    <n v="21321.02"/>
    <n v="21321.02"/>
  </r>
  <r>
    <s v=" "/>
    <x v="5"/>
    <x v="2"/>
    <x v="6"/>
    <x v="8"/>
    <n v="163752.77227799999"/>
    <n v="9.0655249999999992"/>
    <n v="29096.29"/>
    <n v="29096.29"/>
  </r>
  <r>
    <n v="91"/>
    <x v="6"/>
    <x v="2"/>
    <x v="6"/>
    <x v="8"/>
    <n v="20.643991"/>
    <n v="88.19171"/>
    <n v="35.68"/>
    <n v="19.643991"/>
  </r>
  <r>
    <n v="91"/>
    <x v="6"/>
    <x v="1"/>
    <x v="6"/>
    <x v="8"/>
    <n v="20.643991"/>
    <n v="88.19171"/>
    <n v="35.68"/>
    <n v="19.643991"/>
  </r>
  <r>
    <n v="91"/>
    <x v="6"/>
    <x v="0"/>
    <x v="6"/>
    <x v="8"/>
    <m/>
    <m/>
    <m/>
    <m/>
  </r>
  <r>
    <s v="05"/>
    <x v="7"/>
    <x v="1"/>
    <x v="6"/>
    <x v="8"/>
    <n v="49492.381323000001"/>
    <n v="11.190144999999999"/>
    <n v="10855.01"/>
    <n v="10855.01"/>
  </r>
  <r>
    <s v="05"/>
    <x v="7"/>
    <x v="0"/>
    <x v="6"/>
    <x v="8"/>
    <n v="66152.200746999995"/>
    <n v="9.2659269999999996"/>
    <n v="12014.04"/>
    <n v="12014.04"/>
  </r>
  <r>
    <s v="05"/>
    <x v="7"/>
    <x v="2"/>
    <x v="6"/>
    <x v="8"/>
    <n v="115644.58207"/>
    <n v="9.2197510000000005"/>
    <n v="20897.8"/>
    <n v="20897.8"/>
  </r>
  <r>
    <n v="81"/>
    <x v="8"/>
    <x v="0"/>
    <x v="6"/>
    <x v="8"/>
    <n v="32415.990652"/>
    <n v="45.344458000000003"/>
    <n v="28809.759999999998"/>
    <n v="28809.759999999998"/>
  </r>
  <r>
    <n v="81"/>
    <x v="8"/>
    <x v="1"/>
    <x v="6"/>
    <x v="8"/>
    <n v="33521.129912999997"/>
    <n v="49.742432999999998"/>
    <n v="32681.48"/>
    <n v="32681.48"/>
  </r>
  <r>
    <n v="81"/>
    <x v="8"/>
    <x v="2"/>
    <x v="6"/>
    <x v="8"/>
    <n v="65937.120565000005"/>
    <n v="47.210391999999999"/>
    <n v="61013.18"/>
    <n v="61013.18"/>
  </r>
  <r>
    <n v="88"/>
    <x v="9"/>
    <x v="1"/>
    <x v="6"/>
    <x v="8"/>
    <n v="2.2884370000000001"/>
    <n v="75.592894999999999"/>
    <n v="3.39"/>
    <n v="1.2884370000000001"/>
  </r>
  <r>
    <n v="88"/>
    <x v="9"/>
    <x v="0"/>
    <x v="6"/>
    <x v="8"/>
    <n v="19.576713999999999"/>
    <n v="44.879545999999998"/>
    <n v="17.22"/>
    <n v="17.22"/>
  </r>
  <r>
    <n v="88"/>
    <x v="9"/>
    <x v="2"/>
    <x v="6"/>
    <x v="8"/>
    <n v="21.865151000000001"/>
    <n v="43.904397000000003"/>
    <n v="18.82"/>
    <n v="18.82"/>
  </r>
  <r>
    <s v="08"/>
    <x v="10"/>
    <x v="1"/>
    <x v="6"/>
    <x v="8"/>
    <n v="2009.4738170000001"/>
    <n v="31.041533999999999"/>
    <n v="1222.5899999999999"/>
    <n v="1222.5899999999999"/>
  </r>
  <r>
    <s v="08"/>
    <x v="10"/>
    <x v="0"/>
    <x v="6"/>
    <x v="8"/>
    <n v="3659.6834210000002"/>
    <n v="26.035143999999999"/>
    <n v="1867.5"/>
    <n v="1867.5"/>
  </r>
  <r>
    <s v="08"/>
    <x v="10"/>
    <x v="2"/>
    <x v="6"/>
    <x v="8"/>
    <n v="5669.1572379999998"/>
    <n v="23.359781000000002"/>
    <n v="2595.63"/>
    <n v="2595.63"/>
  </r>
  <r>
    <n v="13"/>
    <x v="11"/>
    <x v="1"/>
    <x v="6"/>
    <x v="8"/>
    <n v="7905.9377219999997"/>
    <n v="25.221260999999998"/>
    <n v="3908.2"/>
    <n v="3908.2"/>
  </r>
  <r>
    <n v="13"/>
    <x v="11"/>
    <x v="0"/>
    <x v="6"/>
    <x v="8"/>
    <n v="19209.051788000001"/>
    <n v="20.143270000000001"/>
    <n v="7583.89"/>
    <n v="7583.89"/>
  </r>
  <r>
    <n v="13"/>
    <x v="11"/>
    <x v="2"/>
    <x v="6"/>
    <x v="8"/>
    <n v="27114.989509999999"/>
    <n v="18.855035999999998"/>
    <n v="10020.58"/>
    <n v="10020.58"/>
  </r>
  <r>
    <n v="15"/>
    <x v="12"/>
    <x v="1"/>
    <x v="6"/>
    <x v="8"/>
    <n v="11717.135942000001"/>
    <n v="13.638571000000001"/>
    <n v="3132.18"/>
    <n v="3132.18"/>
  </r>
  <r>
    <n v="15"/>
    <x v="12"/>
    <x v="0"/>
    <x v="6"/>
    <x v="8"/>
    <n v="23610.024673"/>
    <n v="14.8072"/>
    <n v="6852.13"/>
    <n v="6852.13"/>
  </r>
  <r>
    <n v="15"/>
    <x v="12"/>
    <x v="2"/>
    <x v="6"/>
    <x v="8"/>
    <n v="35327.160615000001"/>
    <n v="13.982275"/>
    <n v="9681.5"/>
    <n v="9681.5"/>
  </r>
  <r>
    <n v="17"/>
    <x v="13"/>
    <x v="1"/>
    <x v="6"/>
    <x v="8"/>
    <n v="9488.7015819999997"/>
    <n v="14.837671"/>
    <n v="2759.49"/>
    <n v="2759.49"/>
  </r>
  <r>
    <n v="17"/>
    <x v="13"/>
    <x v="0"/>
    <x v="6"/>
    <x v="8"/>
    <n v="12661.840623"/>
    <n v="13.38114"/>
    <n v="3320.83"/>
    <n v="3320.83"/>
  </r>
  <r>
    <n v="17"/>
    <x v="13"/>
    <x v="2"/>
    <x v="6"/>
    <x v="8"/>
    <n v="22150.542205000002"/>
    <n v="13.131548"/>
    <n v="5701.07"/>
    <n v="5701.07"/>
  </r>
  <r>
    <n v="18"/>
    <x v="14"/>
    <x v="1"/>
    <x v="6"/>
    <x v="8"/>
    <n v="13739.876356000001"/>
    <n v="10.236689999999999"/>
    <n v="2756.76"/>
    <n v="2756.76"/>
  </r>
  <r>
    <n v="18"/>
    <x v="14"/>
    <x v="0"/>
    <x v="6"/>
    <x v="8"/>
    <n v="19697.849751999998"/>
    <n v="9.0077590000000001"/>
    <n v="3477.7"/>
    <n v="3477.7"/>
  </r>
  <r>
    <n v="18"/>
    <x v="14"/>
    <x v="2"/>
    <x v="6"/>
    <x v="8"/>
    <n v="33437.726108000003"/>
    <n v="8.8494989999999998"/>
    <n v="5799.78"/>
    <n v="5799.78"/>
  </r>
  <r>
    <n v="85"/>
    <x v="15"/>
    <x v="1"/>
    <x v="6"/>
    <x v="8"/>
    <n v="38738.402572999999"/>
    <n v="24.840195000000001"/>
    <n v="18860.48"/>
    <n v="18860.48"/>
  </r>
  <r>
    <n v="85"/>
    <x v="15"/>
    <x v="0"/>
    <x v="6"/>
    <x v="8"/>
    <n v="56763.747669999997"/>
    <n v="12.959839000000001"/>
    <n v="14418.72"/>
    <n v="14418.72"/>
  </r>
  <r>
    <n v="85"/>
    <x v="15"/>
    <x v="2"/>
    <x v="6"/>
    <x v="8"/>
    <n v="95502.150242999996"/>
    <n v="16.435524000000001"/>
    <n v="30764.71"/>
    <n v="30764.71"/>
  </r>
  <r>
    <n v="19"/>
    <x v="16"/>
    <x v="1"/>
    <x v="6"/>
    <x v="8"/>
    <n v="40186.505107999998"/>
    <n v="15.73826"/>
    <n v="12396.33"/>
    <n v="12396.33"/>
  </r>
  <r>
    <n v="19"/>
    <x v="16"/>
    <x v="0"/>
    <x v="6"/>
    <x v="8"/>
    <n v="78020.432813000007"/>
    <n v="12.574088"/>
    <n v="19228.3"/>
    <n v="19228.3"/>
  </r>
  <r>
    <n v="19"/>
    <x v="16"/>
    <x v="2"/>
    <x v="6"/>
    <x v="8"/>
    <n v="118206.937922"/>
    <n v="11.002139"/>
    <n v="25490.37"/>
    <n v="25490.37"/>
  </r>
  <r>
    <n v="20"/>
    <x v="17"/>
    <x v="1"/>
    <x v="6"/>
    <x v="8"/>
    <n v="14910.760528000001"/>
    <n v="12.161277999999999"/>
    <n v="3554.14"/>
    <n v="3554.14"/>
  </r>
  <r>
    <n v="20"/>
    <x v="17"/>
    <x v="0"/>
    <x v="6"/>
    <x v="8"/>
    <n v="19963.228749000002"/>
    <n v="11.183636999999999"/>
    <n v="4375.93"/>
    <n v="4375.93"/>
  </r>
  <r>
    <n v="20"/>
    <x v="17"/>
    <x v="2"/>
    <x v="6"/>
    <x v="8"/>
    <n v="34873.989277000001"/>
    <n v="10.297364999999999"/>
    <n v="7038.56"/>
    <n v="7038.56"/>
  </r>
  <r>
    <n v="27"/>
    <x v="18"/>
    <x v="1"/>
    <x v="6"/>
    <x v="8"/>
    <n v="4834.71976"/>
    <n v="60.597346000000002"/>
    <n v="5742.24"/>
    <n v="4833.71976"/>
  </r>
  <r>
    <n v="27"/>
    <x v="18"/>
    <x v="0"/>
    <x v="6"/>
    <x v="8"/>
    <n v="5547.3562069999998"/>
    <n v="45.607115"/>
    <n v="4958.78"/>
    <n v="4958.78"/>
  </r>
  <r>
    <n v="27"/>
    <x v="18"/>
    <x v="2"/>
    <x v="6"/>
    <x v="8"/>
    <n v="10382.075967999999"/>
    <n v="52.214089999999999"/>
    <n v="10624.98"/>
    <n v="10381.075967999999"/>
  </r>
  <r>
    <n v="23"/>
    <x v="19"/>
    <x v="1"/>
    <x v="6"/>
    <x v="8"/>
    <n v="39130.634246000001"/>
    <n v="16.193293000000001"/>
    <n v="12419.62"/>
    <n v="12419.62"/>
  </r>
  <r>
    <n v="23"/>
    <x v="19"/>
    <x v="0"/>
    <x v="6"/>
    <x v="8"/>
    <n v="46024.140887000001"/>
    <n v="14.563515000000001"/>
    <n v="13137.36"/>
    <n v="13137.36"/>
  </r>
  <r>
    <n v="23"/>
    <x v="19"/>
    <x v="2"/>
    <x v="6"/>
    <x v="8"/>
    <n v="85154.775131999995"/>
    <n v="14.730566"/>
    <n v="24585.81"/>
    <n v="24585.81"/>
  </r>
  <r>
    <n v="25"/>
    <x v="20"/>
    <x v="1"/>
    <x v="6"/>
    <x v="8"/>
    <n v="42585.737874999999"/>
    <n v="14.136108"/>
    <n v="11799.13"/>
    <n v="11799.13"/>
  </r>
  <r>
    <n v="25"/>
    <x v="20"/>
    <x v="0"/>
    <x v="6"/>
    <x v="8"/>
    <n v="43068.134411999999"/>
    <n v="8.3757549999999998"/>
    <n v="7070.27"/>
    <n v="7070.27"/>
  </r>
  <r>
    <n v="25"/>
    <x v="20"/>
    <x v="2"/>
    <x v="6"/>
    <x v="8"/>
    <n v="85653.872287000006"/>
    <n v="10.581954"/>
    <n v="17765.150000000001"/>
    <n v="17765.150000000001"/>
  </r>
  <r>
    <n v="94"/>
    <x v="21"/>
    <x v="0"/>
    <x v="6"/>
    <x v="8"/>
    <n v="119.402754"/>
    <n v="48.740676999999998"/>
    <n v="114.07"/>
    <n v="114.07"/>
  </r>
  <r>
    <n v="94"/>
    <x v="21"/>
    <x v="1"/>
    <x v="6"/>
    <x v="8"/>
    <n v="167.445708"/>
    <n v="34.943344000000003"/>
    <n v="114.68"/>
    <n v="114.68"/>
  </r>
  <r>
    <n v="94"/>
    <x v="21"/>
    <x v="2"/>
    <x v="6"/>
    <x v="8"/>
    <n v="286.84846199999998"/>
    <n v="34.904947"/>
    <n v="196.24"/>
    <n v="196.24"/>
  </r>
  <r>
    <n v="95"/>
    <x v="22"/>
    <x v="1"/>
    <x v="6"/>
    <x v="8"/>
    <n v="3489.9219189999999"/>
    <n v="13.620035"/>
    <n v="931.64"/>
    <n v="931.64"/>
  </r>
  <r>
    <n v="95"/>
    <x v="22"/>
    <x v="0"/>
    <x v="6"/>
    <x v="8"/>
    <n v="4746.1868320000003"/>
    <n v="13.998001"/>
    <n v="1302.17"/>
    <n v="1302.17"/>
  </r>
  <r>
    <n v="95"/>
    <x v="22"/>
    <x v="2"/>
    <x v="6"/>
    <x v="8"/>
    <n v="8236.1087509999998"/>
    <n v="12.615556"/>
    <n v="2036.5"/>
    <n v="2036.5"/>
  </r>
  <r>
    <n v="41"/>
    <x v="23"/>
    <x v="1"/>
    <x v="6"/>
    <x v="8"/>
    <n v="17016.568743"/>
    <n v="12.755566999999999"/>
    <n v="4254.3"/>
    <n v="4254.3"/>
  </r>
  <r>
    <n v="41"/>
    <x v="23"/>
    <x v="0"/>
    <x v="6"/>
    <x v="8"/>
    <n v="24652.217777999998"/>
    <n v="7.3814169999999999"/>
    <n v="3566.58"/>
    <n v="3566.58"/>
  </r>
  <r>
    <n v="41"/>
    <x v="23"/>
    <x v="2"/>
    <x v="6"/>
    <x v="8"/>
    <n v="41668.786521000002"/>
    <n v="8.642747"/>
    <n v="7058.6"/>
    <n v="7058.6"/>
  </r>
  <r>
    <n v="44"/>
    <x v="24"/>
    <x v="0"/>
    <x v="6"/>
    <x v="8"/>
    <n v="4523.7377310000002"/>
    <n v="32.380578"/>
    <n v="2871.03"/>
    <n v="2871.03"/>
  </r>
  <r>
    <n v="44"/>
    <x v="24"/>
    <x v="1"/>
    <x v="6"/>
    <x v="8"/>
    <n v="4860.6381259999998"/>
    <n v="36.126733000000002"/>
    <n v="3441.74"/>
    <n v="3441.74"/>
  </r>
  <r>
    <n v="44"/>
    <x v="24"/>
    <x v="2"/>
    <x v="6"/>
    <x v="8"/>
    <n v="9384.3758560000006"/>
    <n v="33.845345999999999"/>
    <n v="6225.3"/>
    <n v="6225.3"/>
  </r>
  <r>
    <n v="47"/>
    <x v="25"/>
    <x v="1"/>
    <x v="6"/>
    <x v="8"/>
    <n v="28399.017545999999"/>
    <n v="22.868036"/>
    <n v="12728.82"/>
    <n v="12728.82"/>
  </r>
  <r>
    <n v="47"/>
    <x v="25"/>
    <x v="0"/>
    <x v="6"/>
    <x v="8"/>
    <n v="28603.669543"/>
    <n v="31.380807000000001"/>
    <n v="17593.080000000002"/>
    <n v="17593.080000000002"/>
  </r>
  <r>
    <n v="47"/>
    <x v="25"/>
    <x v="2"/>
    <x v="6"/>
    <x v="8"/>
    <n v="57002.687087999999"/>
    <n v="24.439230999999999"/>
    <n v="27304.799999999999"/>
    <n v="27304.799999999999"/>
  </r>
  <r>
    <n v="50"/>
    <x v="26"/>
    <x v="1"/>
    <x v="6"/>
    <x v="8"/>
    <n v="30271.002208999998"/>
    <n v="9.3552689999999998"/>
    <n v="5550.59"/>
    <n v="5550.59"/>
  </r>
  <r>
    <n v="50"/>
    <x v="26"/>
    <x v="0"/>
    <x v="6"/>
    <x v="8"/>
    <n v="41755.665712000002"/>
    <n v="8.2844669999999994"/>
    <n v="6780.1"/>
    <n v="6780.1"/>
  </r>
  <r>
    <n v="50"/>
    <x v="26"/>
    <x v="2"/>
    <x v="6"/>
    <x v="8"/>
    <n v="72026.667921"/>
    <n v="8.3134750000000004"/>
    <n v="11736.32"/>
    <n v="11736.32"/>
  </r>
  <r>
    <n v="52"/>
    <x v="27"/>
    <x v="1"/>
    <x v="6"/>
    <x v="8"/>
    <n v="4571.1472249999997"/>
    <n v="27.214915999999999"/>
    <n v="2438.31"/>
    <n v="2438.31"/>
  </r>
  <r>
    <n v="52"/>
    <x v="27"/>
    <x v="0"/>
    <x v="6"/>
    <x v="8"/>
    <n v="11110.957075"/>
    <n v="29.167532000000001"/>
    <n v="6351.95"/>
    <n v="6351.95"/>
  </r>
  <r>
    <n v="52"/>
    <x v="27"/>
    <x v="2"/>
    <x v="6"/>
    <x v="8"/>
    <n v="15682.104300000001"/>
    <n v="21.609203999999998"/>
    <n v="6642"/>
    <n v="6642"/>
  </r>
  <r>
    <n v="54"/>
    <x v="28"/>
    <x v="1"/>
    <x v="6"/>
    <x v="8"/>
    <n v="5185.0302419999998"/>
    <n v="18.994626"/>
    <n v="1930.36"/>
    <n v="1930.36"/>
  </r>
  <r>
    <n v="54"/>
    <x v="28"/>
    <x v="0"/>
    <x v="6"/>
    <x v="8"/>
    <n v="10657.267432000001"/>
    <n v="13.487209"/>
    <n v="2817.24"/>
    <n v="2817.24"/>
  </r>
  <r>
    <n v="54"/>
    <x v="28"/>
    <x v="2"/>
    <x v="6"/>
    <x v="8"/>
    <n v="15842.297672999999"/>
    <n v="12.393488"/>
    <n v="3848.29"/>
    <n v="3848.29"/>
  </r>
  <r>
    <n v="86"/>
    <x v="29"/>
    <x v="1"/>
    <x v="6"/>
    <x v="8"/>
    <n v="2530.0265020000002"/>
    <n v="30.196021999999999"/>
    <n v="1497.38"/>
    <n v="1497.38"/>
  </r>
  <r>
    <n v="86"/>
    <x v="29"/>
    <x v="0"/>
    <x v="6"/>
    <x v="8"/>
    <n v="5790.2519050000001"/>
    <n v="27.003663"/>
    <n v="3064.62"/>
    <n v="3064.62"/>
  </r>
  <r>
    <n v="86"/>
    <x v="29"/>
    <x v="2"/>
    <x v="6"/>
    <x v="8"/>
    <n v="8320.2784069999998"/>
    <n v="24.002773000000001"/>
    <n v="3914.31"/>
    <n v="3914.31"/>
  </r>
  <r>
    <n v="63"/>
    <x v="30"/>
    <x v="1"/>
    <x v="6"/>
    <x v="8"/>
    <n v="2663.4202329999998"/>
    <n v="28.380618999999999"/>
    <n v="1481.55"/>
    <n v="1481.55"/>
  </r>
  <r>
    <n v="63"/>
    <x v="30"/>
    <x v="0"/>
    <x v="6"/>
    <x v="8"/>
    <n v="2663.6910119999998"/>
    <n v="26.146616999999999"/>
    <n v="1365.07"/>
    <n v="1365.07"/>
  </r>
  <r>
    <n v="63"/>
    <x v="30"/>
    <x v="2"/>
    <x v="6"/>
    <x v="8"/>
    <n v="5327.1112450000001"/>
    <n v="25.807708000000002"/>
    <n v="2694.62"/>
    <n v="2694.62"/>
  </r>
  <r>
    <n v="66"/>
    <x v="31"/>
    <x v="0"/>
    <x v="6"/>
    <x v="8"/>
    <n v="6682.2514069999997"/>
    <n v="28.287807999999998"/>
    <n v="3704.91"/>
    <n v="3704.91"/>
  </r>
  <r>
    <n v="66"/>
    <x v="31"/>
    <x v="1"/>
    <x v="6"/>
    <x v="8"/>
    <n v="7667.1347150000001"/>
    <n v="28.422028999999998"/>
    <n v="4271.1400000000003"/>
    <n v="4271.1400000000003"/>
  </r>
  <r>
    <n v="66"/>
    <x v="31"/>
    <x v="2"/>
    <x v="6"/>
    <x v="8"/>
    <n v="14349.386122"/>
    <n v="27.169373"/>
    <n v="7641.33"/>
    <n v="7641.33"/>
  </r>
  <r>
    <n v="68"/>
    <x v="32"/>
    <x v="1"/>
    <x v="6"/>
    <x v="8"/>
    <n v="19344.196004000001"/>
    <n v="10.475624"/>
    <n v="3971.79"/>
    <n v="3971.79"/>
  </r>
  <r>
    <n v="68"/>
    <x v="32"/>
    <x v="0"/>
    <x v="6"/>
    <x v="8"/>
    <n v="34434.712220000001"/>
    <n v="7.6474880000000001"/>
    <n v="5161.45"/>
    <n v="5161.45"/>
  </r>
  <r>
    <n v="68"/>
    <x v="32"/>
    <x v="2"/>
    <x v="6"/>
    <x v="8"/>
    <n v="53778.908222999999"/>
    <n v="7.719468"/>
    <n v="8136.83"/>
    <n v="8136.83"/>
  </r>
  <r>
    <n v="70"/>
    <x v="33"/>
    <x v="1"/>
    <x v="6"/>
    <x v="8"/>
    <n v="15338.515259"/>
    <n v="9.6836669999999998"/>
    <n v="2911.25"/>
    <n v="2911.25"/>
  </r>
  <r>
    <n v="70"/>
    <x v="33"/>
    <x v="0"/>
    <x v="6"/>
    <x v="8"/>
    <n v="20915.1266"/>
    <n v="8.0490519999999997"/>
    <n v="3299.6"/>
    <n v="3299.6"/>
  </r>
  <r>
    <n v="70"/>
    <x v="33"/>
    <x v="2"/>
    <x v="6"/>
    <x v="8"/>
    <n v="36253.641860000003"/>
    <n v="8.216431"/>
    <n v="5838.36"/>
    <n v="5838.36"/>
  </r>
  <r>
    <n v="73"/>
    <x v="34"/>
    <x v="1"/>
    <x v="6"/>
    <x v="8"/>
    <n v="18968.685292999999"/>
    <n v="15.247866999999999"/>
    <n v="5668.95"/>
    <n v="5668.95"/>
  </r>
  <r>
    <n v="73"/>
    <x v="34"/>
    <x v="0"/>
    <x v="6"/>
    <x v="8"/>
    <n v="22358.759385000001"/>
    <n v="14.562778"/>
    <n v="6381.87"/>
    <n v="6381.87"/>
  </r>
  <r>
    <n v="73"/>
    <x v="34"/>
    <x v="2"/>
    <x v="6"/>
    <x v="8"/>
    <n v="41327.444678"/>
    <n v="13.964302999999999"/>
    <n v="11311.34"/>
    <n v="11311.34"/>
  </r>
  <r>
    <n v="76"/>
    <x v="35"/>
    <x v="1"/>
    <x v="6"/>
    <x v="8"/>
    <n v="7802.9974849999999"/>
    <n v="14.762112999999999"/>
    <n v="2257.6999999999998"/>
    <n v="2257.6999999999998"/>
  </r>
  <r>
    <n v="76"/>
    <x v="35"/>
    <x v="0"/>
    <x v="6"/>
    <x v="8"/>
    <n v="11678.656604"/>
    <n v="19.499078000000001"/>
    <n v="4463.37"/>
    <n v="4463.37"/>
  </r>
  <r>
    <n v="76"/>
    <x v="35"/>
    <x v="2"/>
    <x v="6"/>
    <x v="8"/>
    <n v="19481.654087999999"/>
    <n v="16.527895000000001"/>
    <n v="6311.02"/>
    <n v="6311.02"/>
  </r>
  <r>
    <n v="97"/>
    <x v="36"/>
    <x v="2"/>
    <x v="6"/>
    <x v="8"/>
    <m/>
    <m/>
    <m/>
    <m/>
  </r>
  <r>
    <n v="97"/>
    <x v="36"/>
    <x v="1"/>
    <x v="6"/>
    <x v="8"/>
    <m/>
    <m/>
    <m/>
    <m/>
  </r>
  <r>
    <n v="97"/>
    <x v="36"/>
    <x v="0"/>
    <x v="6"/>
    <x v="8"/>
    <m/>
    <m/>
    <m/>
    <m/>
  </r>
  <r>
    <n v="99"/>
    <x v="37"/>
    <x v="1"/>
    <x v="6"/>
    <x v="8"/>
    <n v="3468.8420339999998"/>
    <n v="48.417786"/>
    <n v="3291.89"/>
    <n v="3291.89"/>
  </r>
  <r>
    <n v="99"/>
    <x v="37"/>
    <x v="0"/>
    <x v="6"/>
    <x v="8"/>
    <n v="7116.087141"/>
    <n v="33.973678"/>
    <n v="4738.49"/>
    <n v="4738.49"/>
  </r>
  <r>
    <n v="99"/>
    <x v="37"/>
    <x v="2"/>
    <x v="6"/>
    <x v="8"/>
    <n v="10584.929174999999"/>
    <n v="36.760770000000001"/>
    <n v="7626.56"/>
    <n v="7626.56"/>
  </r>
  <r>
    <s v=" "/>
    <x v="0"/>
    <x v="1"/>
    <x v="3"/>
    <x v="7"/>
    <n v="83933.625178999995"/>
    <n v="5.7542229999999996"/>
    <n v="9466.27"/>
    <n v="9466.27"/>
  </r>
  <r>
    <s v=" "/>
    <x v="0"/>
    <x v="0"/>
    <x v="3"/>
    <x v="7"/>
    <n v="91893.913329000003"/>
    <n v="5.404693"/>
    <n v="9734.5"/>
    <n v="9734.5"/>
  </r>
  <r>
    <s v=" "/>
    <x v="0"/>
    <x v="2"/>
    <x v="3"/>
    <x v="7"/>
    <n v="175827.538508"/>
    <n v="4.7833740000000002"/>
    <n v="16484.560000000001"/>
    <n v="16484.560000000001"/>
  </r>
  <r>
    <s v=" "/>
    <x v="1"/>
    <x v="0"/>
    <x v="3"/>
    <x v="7"/>
    <n v="2147.779916"/>
    <n v="16.425823000000001"/>
    <n v="691.47"/>
    <n v="691.47"/>
  </r>
  <r>
    <s v=" "/>
    <x v="1"/>
    <x v="1"/>
    <x v="3"/>
    <x v="7"/>
    <n v="2179.1030009999999"/>
    <n v="20.474216999999999"/>
    <n v="874.46"/>
    <n v="874.46"/>
  </r>
  <r>
    <s v=" "/>
    <x v="1"/>
    <x v="2"/>
    <x v="3"/>
    <x v="7"/>
    <n v="4326.8829169999999"/>
    <n v="15.384368"/>
    <n v="1304.7"/>
    <n v="1304.7"/>
  </r>
  <r>
    <s v=" "/>
    <x v="2"/>
    <x v="1"/>
    <x v="3"/>
    <x v="7"/>
    <n v="50789.016543999998"/>
    <n v="7.3725209999999999"/>
    <n v="7339.08"/>
    <n v="7339.08"/>
  </r>
  <r>
    <s v=" "/>
    <x v="2"/>
    <x v="0"/>
    <x v="3"/>
    <x v="7"/>
    <n v="52472.767024000001"/>
    <n v="6.1946399999999997"/>
    <n v="6370.98"/>
    <n v="6370.98"/>
  </r>
  <r>
    <s v=" "/>
    <x v="2"/>
    <x v="2"/>
    <x v="3"/>
    <x v="7"/>
    <n v="103261.783568"/>
    <n v="5.9723839999999999"/>
    <n v="12087.69"/>
    <n v="12087.69"/>
  </r>
  <r>
    <s v=" "/>
    <x v="3"/>
    <x v="1"/>
    <x v="3"/>
    <x v="7"/>
    <n v="21302.531949"/>
    <n v="10.402920999999999"/>
    <n v="4343.53"/>
    <n v="4343.53"/>
  </r>
  <r>
    <s v=" "/>
    <x v="3"/>
    <x v="0"/>
    <x v="3"/>
    <x v="7"/>
    <n v="28970.277440000002"/>
    <n v="11.985998"/>
    <n v="6805.86"/>
    <n v="6805.86"/>
  </r>
  <r>
    <s v=" "/>
    <x v="3"/>
    <x v="2"/>
    <x v="3"/>
    <x v="7"/>
    <n v="50272.809389000002"/>
    <n v="9.4871700000000008"/>
    <n v="9348.15"/>
    <n v="9348.15"/>
  </r>
  <r>
    <s v=" "/>
    <x v="4"/>
    <x v="1"/>
    <x v="3"/>
    <x v="7"/>
    <n v="5193.1403319999999"/>
    <n v="21.252359999999999"/>
    <n v="2163.1799999999998"/>
    <n v="2163.1799999999998"/>
  </r>
  <r>
    <s v=" "/>
    <x v="4"/>
    <x v="0"/>
    <x v="3"/>
    <x v="7"/>
    <n v="5404.4770090000002"/>
    <n v="16.748359000000001"/>
    <n v="1774.12"/>
    <n v="1774.12"/>
  </r>
  <r>
    <s v=" "/>
    <x v="4"/>
    <x v="2"/>
    <x v="3"/>
    <x v="7"/>
    <n v="10597.617340999999"/>
    <n v="15.403938"/>
    <n v="3199.6"/>
    <n v="3199.6"/>
  </r>
  <r>
    <s v=" "/>
    <x v="5"/>
    <x v="0"/>
    <x v="3"/>
    <x v="7"/>
    <n v="2898.6119399999998"/>
    <n v="36.183717000000001"/>
    <n v="2055.6999999999998"/>
    <n v="2055.6999999999998"/>
  </r>
  <r>
    <s v=" "/>
    <x v="5"/>
    <x v="1"/>
    <x v="3"/>
    <x v="7"/>
    <n v="4469.833353"/>
    <n v="38.603212999999997"/>
    <n v="3381.98"/>
    <n v="3381.98"/>
  </r>
  <r>
    <s v=" "/>
    <x v="5"/>
    <x v="2"/>
    <x v="3"/>
    <x v="7"/>
    <n v="7368.4452920000003"/>
    <n v="35.509999000000001"/>
    <n v="5128.41"/>
    <n v="5128.41"/>
  </r>
  <r>
    <n v="91"/>
    <x v="6"/>
    <x v="2"/>
    <x v="3"/>
    <x v="7"/>
    <m/>
    <m/>
    <m/>
    <m/>
  </r>
  <r>
    <n v="91"/>
    <x v="6"/>
    <x v="1"/>
    <x v="3"/>
    <x v="7"/>
    <m/>
    <m/>
    <m/>
    <m/>
  </r>
  <r>
    <n v="91"/>
    <x v="6"/>
    <x v="0"/>
    <x v="3"/>
    <x v="7"/>
    <m/>
    <m/>
    <m/>
    <m/>
  </r>
  <r>
    <s v="05"/>
    <x v="7"/>
    <x v="0"/>
    <x v="3"/>
    <x v="7"/>
    <n v="23245.891307000002"/>
    <n v="10.460945000000001"/>
    <n v="4766.21"/>
    <n v="4766.21"/>
  </r>
  <r>
    <s v="05"/>
    <x v="7"/>
    <x v="1"/>
    <x v="3"/>
    <x v="7"/>
    <n v="23689.099824000001"/>
    <n v="13.069519"/>
    <n v="6068.26"/>
    <n v="6068.26"/>
  </r>
  <r>
    <s v="05"/>
    <x v="7"/>
    <x v="2"/>
    <x v="3"/>
    <x v="7"/>
    <n v="46934.991131000002"/>
    <n v="10.460012000000001"/>
    <n v="9622.44"/>
    <n v="9622.44"/>
  </r>
  <r>
    <n v="81"/>
    <x v="8"/>
    <x v="0"/>
    <x v="3"/>
    <x v="7"/>
    <n v="758.66729699999996"/>
    <n v="46.481952999999997"/>
    <n v="691.18"/>
    <n v="691.18"/>
  </r>
  <r>
    <n v="81"/>
    <x v="8"/>
    <x v="1"/>
    <x v="3"/>
    <x v="7"/>
    <n v="1064.0375120000001"/>
    <n v="63.264330999999999"/>
    <n v="1319.39"/>
    <n v="1063.0375120000001"/>
  </r>
  <r>
    <n v="81"/>
    <x v="8"/>
    <x v="2"/>
    <x v="3"/>
    <x v="7"/>
    <n v="1822.704808"/>
    <n v="42.512231999999997"/>
    <n v="1518.75"/>
    <n v="1518.75"/>
  </r>
  <r>
    <n v="88"/>
    <x v="9"/>
    <x v="2"/>
    <x v="3"/>
    <x v="7"/>
    <m/>
    <m/>
    <m/>
    <m/>
  </r>
  <r>
    <n v="88"/>
    <x v="9"/>
    <x v="1"/>
    <x v="3"/>
    <x v="7"/>
    <m/>
    <m/>
    <m/>
    <m/>
  </r>
  <r>
    <n v="88"/>
    <x v="9"/>
    <x v="0"/>
    <x v="3"/>
    <x v="7"/>
    <m/>
    <m/>
    <m/>
    <m/>
  </r>
  <r>
    <s v="08"/>
    <x v="10"/>
    <x v="1"/>
    <x v="3"/>
    <x v="7"/>
    <n v="482.39487600000001"/>
    <n v="26.975680000000001"/>
    <n v="255.05"/>
    <n v="255.05"/>
  </r>
  <r>
    <s v="08"/>
    <x v="10"/>
    <x v="0"/>
    <x v="3"/>
    <x v="7"/>
    <n v="981.48501299999998"/>
    <n v="24.972684000000001"/>
    <n v="480.4"/>
    <n v="480.4"/>
  </r>
  <r>
    <s v="08"/>
    <x v="10"/>
    <x v="2"/>
    <x v="3"/>
    <x v="7"/>
    <n v="1463.879889"/>
    <n v="21.620638"/>
    <n v="620.34"/>
    <n v="620.34"/>
  </r>
  <r>
    <n v="13"/>
    <x v="11"/>
    <x v="1"/>
    <x v="3"/>
    <x v="7"/>
    <n v="4842.5065249999998"/>
    <n v="18.217483999999999"/>
    <n v="1729.08"/>
    <n v="1729.08"/>
  </r>
  <r>
    <n v="13"/>
    <x v="11"/>
    <x v="0"/>
    <x v="3"/>
    <x v="7"/>
    <n v="6075.3168599999999"/>
    <n v="40.142175999999999"/>
    <n v="4779.9799999999996"/>
    <n v="4779.9799999999996"/>
  </r>
  <r>
    <n v="13"/>
    <x v="11"/>
    <x v="2"/>
    <x v="3"/>
    <x v="7"/>
    <n v="10917.823385"/>
    <n v="26.095143"/>
    <n v="5584.08"/>
    <n v="5584.08"/>
  </r>
  <r>
    <n v="15"/>
    <x v="12"/>
    <x v="0"/>
    <x v="3"/>
    <x v="7"/>
    <n v="1449.667189"/>
    <n v="20.035620000000002"/>
    <n v="569.28"/>
    <n v="569.28"/>
  </r>
  <r>
    <n v="15"/>
    <x v="12"/>
    <x v="1"/>
    <x v="3"/>
    <x v="7"/>
    <n v="1590.661965"/>
    <n v="22.553224"/>
    <n v="703.14"/>
    <n v="703.14"/>
  </r>
  <r>
    <n v="15"/>
    <x v="12"/>
    <x v="2"/>
    <x v="3"/>
    <x v="7"/>
    <n v="3040.329154"/>
    <n v="15.73"/>
    <n v="937.36"/>
    <n v="937.36"/>
  </r>
  <r>
    <n v="17"/>
    <x v="13"/>
    <x v="0"/>
    <x v="3"/>
    <x v="7"/>
    <n v="3490.828125"/>
    <n v="35.982703000000001"/>
    <n v="2461.94"/>
    <n v="2461.94"/>
  </r>
  <r>
    <n v="17"/>
    <x v="13"/>
    <x v="1"/>
    <x v="3"/>
    <x v="7"/>
    <n v="4798.7617049999999"/>
    <n v="26.760404000000001"/>
    <n v="2516.9699999999998"/>
    <n v="2516.9699999999998"/>
  </r>
  <r>
    <n v="17"/>
    <x v="13"/>
    <x v="2"/>
    <x v="3"/>
    <x v="7"/>
    <n v="8289.5898300000008"/>
    <n v="28.986775999999999"/>
    <n v="4709.6499999999996"/>
    <n v="4709.6499999999996"/>
  </r>
  <r>
    <n v="18"/>
    <x v="14"/>
    <x v="0"/>
    <x v="3"/>
    <x v="7"/>
    <n v="1373.2409399999999"/>
    <n v="19.150825000000001"/>
    <n v="515.45000000000005"/>
    <n v="515.45000000000005"/>
  </r>
  <r>
    <n v="18"/>
    <x v="14"/>
    <x v="1"/>
    <x v="3"/>
    <x v="7"/>
    <n v="1397.255958"/>
    <n v="22.919639"/>
    <n v="627.67999999999995"/>
    <n v="627.67999999999995"/>
  </r>
  <r>
    <n v="18"/>
    <x v="14"/>
    <x v="2"/>
    <x v="3"/>
    <x v="7"/>
    <n v="2770.4968979999999"/>
    <n v="18.215288999999999"/>
    <n v="989.12"/>
    <n v="989.12"/>
  </r>
  <r>
    <n v="85"/>
    <x v="15"/>
    <x v="1"/>
    <x v="3"/>
    <x v="7"/>
    <n v="1270.5120010000001"/>
    <n v="37.133671999999997"/>
    <n v="924.7"/>
    <n v="924.7"/>
  </r>
  <r>
    <n v="85"/>
    <x v="15"/>
    <x v="0"/>
    <x v="3"/>
    <x v="7"/>
    <n v="1987.8344870000001"/>
    <n v="22.387039000000001"/>
    <n v="872.23"/>
    <n v="872.23"/>
  </r>
  <r>
    <n v="85"/>
    <x v="15"/>
    <x v="2"/>
    <x v="3"/>
    <x v="7"/>
    <n v="3258.3464880000001"/>
    <n v="25.288291999999998"/>
    <n v="1615"/>
    <n v="1615"/>
  </r>
  <r>
    <n v="19"/>
    <x v="16"/>
    <x v="1"/>
    <x v="3"/>
    <x v="7"/>
    <n v="597.8913"/>
    <n v="31.384084000000001"/>
    <n v="367.78"/>
    <n v="367.78"/>
  </r>
  <r>
    <n v="19"/>
    <x v="16"/>
    <x v="0"/>
    <x v="3"/>
    <x v="7"/>
    <n v="1000.264922"/>
    <n v="31.730605000000001"/>
    <n v="622.08000000000004"/>
    <n v="622.08000000000004"/>
  </r>
  <r>
    <n v="19"/>
    <x v="16"/>
    <x v="2"/>
    <x v="3"/>
    <x v="7"/>
    <n v="1598.1562220000001"/>
    <n v="24.530366000000001"/>
    <n v="768.39"/>
    <n v="768.39"/>
  </r>
  <r>
    <n v="20"/>
    <x v="17"/>
    <x v="1"/>
    <x v="3"/>
    <x v="7"/>
    <n v="4858.8748619999997"/>
    <n v="15.800841999999999"/>
    <n v="1504.78"/>
    <n v="1504.78"/>
  </r>
  <r>
    <n v="20"/>
    <x v="17"/>
    <x v="0"/>
    <x v="3"/>
    <x v="7"/>
    <n v="6844.4569030000002"/>
    <n v="19.417131999999999"/>
    <n v="2604.83"/>
    <n v="2604.83"/>
  </r>
  <r>
    <n v="20"/>
    <x v="17"/>
    <x v="2"/>
    <x v="3"/>
    <x v="7"/>
    <n v="11703.331765000001"/>
    <n v="14.406236"/>
    <n v="3304.58"/>
    <n v="3304.58"/>
  </r>
  <r>
    <n v="27"/>
    <x v="18"/>
    <x v="0"/>
    <x v="3"/>
    <x v="7"/>
    <n v="1221.810193"/>
    <n v="78.124720999999994"/>
    <n v="1870.89"/>
    <n v="1220.810193"/>
  </r>
  <r>
    <n v="27"/>
    <x v="18"/>
    <x v="1"/>
    <x v="3"/>
    <x v="7"/>
    <n v="2581.8711760000001"/>
    <n v="62.568753999999998"/>
    <n v="3166.27"/>
    <n v="2580.8711760000001"/>
  </r>
  <r>
    <n v="27"/>
    <x v="18"/>
    <x v="2"/>
    <x v="3"/>
    <x v="7"/>
    <n v="3803.6813689999999"/>
    <n v="65.661038000000005"/>
    <n v="4895.17"/>
    <n v="3802.6813689999999"/>
  </r>
  <r>
    <n v="23"/>
    <x v="19"/>
    <x v="1"/>
    <x v="3"/>
    <x v="7"/>
    <n v="2896.452045"/>
    <n v="24.485892"/>
    <n v="1390.08"/>
    <n v="1390.08"/>
  </r>
  <r>
    <n v="23"/>
    <x v="19"/>
    <x v="0"/>
    <x v="3"/>
    <x v="7"/>
    <n v="6195.9565769999999"/>
    <n v="12.991572"/>
    <n v="1577.71"/>
    <n v="1577.71"/>
  </r>
  <r>
    <n v="23"/>
    <x v="19"/>
    <x v="2"/>
    <x v="3"/>
    <x v="7"/>
    <n v="9092.4086229999994"/>
    <n v="14.147722"/>
    <n v="2521.2800000000002"/>
    <n v="2521.2800000000002"/>
  </r>
  <r>
    <n v="25"/>
    <x v="20"/>
    <x v="1"/>
    <x v="3"/>
    <x v="7"/>
    <n v="3348.715733"/>
    <n v="16.517861"/>
    <n v="1084.1500000000001"/>
    <n v="1084.1500000000001"/>
  </r>
  <r>
    <n v="25"/>
    <x v="20"/>
    <x v="0"/>
    <x v="3"/>
    <x v="7"/>
    <n v="4724.3859750000001"/>
    <n v="15.121243"/>
    <n v="1400.2"/>
    <n v="1400.2"/>
  </r>
  <r>
    <n v="25"/>
    <x v="20"/>
    <x v="2"/>
    <x v="3"/>
    <x v="7"/>
    <n v="8073.1017080000001"/>
    <n v="12.567434"/>
    <n v="1988.58"/>
    <n v="1988.58"/>
  </r>
  <r>
    <n v="94"/>
    <x v="21"/>
    <x v="2"/>
    <x v="3"/>
    <x v="7"/>
    <m/>
    <m/>
    <m/>
    <m/>
  </r>
  <r>
    <n v="94"/>
    <x v="21"/>
    <x v="1"/>
    <x v="3"/>
    <x v="7"/>
    <m/>
    <m/>
    <m/>
    <m/>
  </r>
  <r>
    <n v="94"/>
    <x v="21"/>
    <x v="0"/>
    <x v="3"/>
    <x v="7"/>
    <m/>
    <m/>
    <m/>
    <m/>
  </r>
  <r>
    <n v="95"/>
    <x v="22"/>
    <x v="1"/>
    <x v="3"/>
    <x v="7"/>
    <n v="531.84074099999998"/>
    <n v="36.642344999999999"/>
    <n v="381.96"/>
    <n v="381.96"/>
  </r>
  <r>
    <n v="95"/>
    <x v="22"/>
    <x v="0"/>
    <x v="3"/>
    <x v="7"/>
    <n v="632.596318"/>
    <n v="33.571480000000001"/>
    <n v="416.25"/>
    <n v="416.25"/>
  </r>
  <r>
    <n v="95"/>
    <x v="22"/>
    <x v="2"/>
    <x v="3"/>
    <x v="7"/>
    <n v="1164.43706"/>
    <n v="26.966512000000002"/>
    <n v="615.46"/>
    <n v="615.46"/>
  </r>
  <r>
    <n v="41"/>
    <x v="23"/>
    <x v="1"/>
    <x v="3"/>
    <x v="7"/>
    <n v="1009.117224"/>
    <n v="19.605001000000001"/>
    <n v="387.76"/>
    <n v="387.76"/>
  </r>
  <r>
    <n v="41"/>
    <x v="23"/>
    <x v="0"/>
    <x v="3"/>
    <x v="7"/>
    <n v="1094.529738"/>
    <n v="25.925833000000001"/>
    <n v="556.17999999999995"/>
    <n v="556.17999999999995"/>
  </r>
  <r>
    <n v="41"/>
    <x v="23"/>
    <x v="2"/>
    <x v="3"/>
    <x v="7"/>
    <n v="2103.6469619999998"/>
    <n v="17.111877"/>
    <n v="705.55"/>
    <n v="705.55"/>
  </r>
  <r>
    <n v="44"/>
    <x v="24"/>
    <x v="0"/>
    <x v="3"/>
    <x v="7"/>
    <n v="958.33462699999995"/>
    <n v="41.783701999999998"/>
    <n v="784.84"/>
    <n v="784.84"/>
  </r>
  <r>
    <n v="44"/>
    <x v="24"/>
    <x v="1"/>
    <x v="3"/>
    <x v="7"/>
    <n v="1278.573339"/>
    <n v="31.216426999999999"/>
    <n v="782.28"/>
    <n v="782.28"/>
  </r>
  <r>
    <n v="44"/>
    <x v="24"/>
    <x v="2"/>
    <x v="3"/>
    <x v="7"/>
    <n v="2236.9079660000002"/>
    <n v="30.518422000000001"/>
    <n v="1338.03"/>
    <n v="1338.03"/>
  </r>
  <r>
    <n v="47"/>
    <x v="25"/>
    <x v="1"/>
    <x v="3"/>
    <x v="7"/>
    <n v="4737.2572280000004"/>
    <n v="34.693221000000001"/>
    <n v="3221.27"/>
    <n v="3221.27"/>
  </r>
  <r>
    <n v="47"/>
    <x v="25"/>
    <x v="0"/>
    <x v="3"/>
    <x v="7"/>
    <n v="5286.9030789999997"/>
    <n v="34.874870000000001"/>
    <n v="3613.85"/>
    <n v="3613.85"/>
  </r>
  <r>
    <n v="47"/>
    <x v="25"/>
    <x v="2"/>
    <x v="3"/>
    <x v="7"/>
    <n v="10024.160307"/>
    <n v="30.274260999999999"/>
    <n v="5948.09"/>
    <n v="5948.09"/>
  </r>
  <r>
    <n v="50"/>
    <x v="26"/>
    <x v="0"/>
    <x v="3"/>
    <x v="7"/>
    <n v="2620.3797850000001"/>
    <n v="26.891960999999998"/>
    <n v="1381.16"/>
    <n v="1381.16"/>
  </r>
  <r>
    <n v="50"/>
    <x v="26"/>
    <x v="1"/>
    <x v="3"/>
    <x v="7"/>
    <n v="2753.5628499999998"/>
    <n v="26.540725999999999"/>
    <n v="1432.4"/>
    <n v="1432.4"/>
  </r>
  <r>
    <n v="50"/>
    <x v="26"/>
    <x v="2"/>
    <x v="3"/>
    <x v="7"/>
    <n v="5373.9426350000003"/>
    <n v="21.832948999999999"/>
    <n v="2299.65"/>
    <n v="2299.65"/>
  </r>
  <r>
    <n v="52"/>
    <x v="27"/>
    <x v="0"/>
    <x v="3"/>
    <x v="7"/>
    <n v="299.53525300000001"/>
    <n v="90.778111999999993"/>
    <n v="532.95000000000005"/>
    <n v="298.53525300000001"/>
  </r>
  <r>
    <n v="52"/>
    <x v="27"/>
    <x v="1"/>
    <x v="3"/>
    <x v="7"/>
    <n v="620.71886600000005"/>
    <n v="86.703006000000002"/>
    <n v="1054.8399999999999"/>
    <n v="619.71886600000005"/>
  </r>
  <r>
    <n v="52"/>
    <x v="27"/>
    <x v="2"/>
    <x v="3"/>
    <x v="7"/>
    <n v="920.25411999999994"/>
    <n v="65.522079000000005"/>
    <n v="1181.82"/>
    <n v="919.25411999999994"/>
  </r>
  <r>
    <n v="54"/>
    <x v="28"/>
    <x v="1"/>
    <x v="3"/>
    <x v="7"/>
    <n v="4616.7289440000004"/>
    <n v="19.131575000000002"/>
    <n v="1731.18"/>
    <n v="1731.18"/>
  </r>
  <r>
    <n v="54"/>
    <x v="28"/>
    <x v="0"/>
    <x v="3"/>
    <x v="7"/>
    <n v="5032.0286029999997"/>
    <n v="17.608559"/>
    <n v="1736.69"/>
    <n v="1736.69"/>
  </r>
  <r>
    <n v="54"/>
    <x v="28"/>
    <x v="2"/>
    <x v="3"/>
    <x v="7"/>
    <n v="9648.7575460000007"/>
    <n v="16.679202"/>
    <n v="3154.3"/>
    <n v="3154.3"/>
  </r>
  <r>
    <n v="86"/>
    <x v="29"/>
    <x v="0"/>
    <x v="3"/>
    <x v="7"/>
    <n v="141.942657"/>
    <n v="71.142144999999999"/>
    <n v="197.92"/>
    <n v="140.942657"/>
  </r>
  <r>
    <n v="86"/>
    <x v="29"/>
    <x v="1"/>
    <x v="3"/>
    <x v="7"/>
    <n v="250.00630200000001"/>
    <n v="96.759810999999999"/>
    <n v="474.14"/>
    <n v="249.00630200000001"/>
  </r>
  <r>
    <n v="86"/>
    <x v="29"/>
    <x v="2"/>
    <x v="3"/>
    <x v="7"/>
    <n v="391.948959"/>
    <n v="76.468793000000005"/>
    <n v="587.45000000000005"/>
    <n v="390.948959"/>
  </r>
  <r>
    <n v="63"/>
    <x v="30"/>
    <x v="0"/>
    <x v="3"/>
    <x v="7"/>
    <n v="156.91745800000001"/>
    <n v="89.442718999999997"/>
    <n v="275.08999999999997"/>
    <n v="155.91745800000001"/>
  </r>
  <r>
    <n v="63"/>
    <x v="30"/>
    <x v="1"/>
    <x v="3"/>
    <x v="7"/>
    <n v="371.16274800000002"/>
    <n v="70.036112000000003"/>
    <n v="509.5"/>
    <n v="370.16274800000002"/>
  </r>
  <r>
    <n v="63"/>
    <x v="30"/>
    <x v="2"/>
    <x v="3"/>
    <x v="7"/>
    <n v="528.08020599999998"/>
    <n v="62.932541000000001"/>
    <n v="651.38"/>
    <n v="527.08020599999998"/>
  </r>
  <r>
    <n v="66"/>
    <x v="31"/>
    <x v="1"/>
    <x v="3"/>
    <x v="7"/>
    <n v="632.96565699999996"/>
    <n v="32.822504000000002"/>
    <n v="407.2"/>
    <n v="407.2"/>
  </r>
  <r>
    <n v="66"/>
    <x v="31"/>
    <x v="0"/>
    <x v="3"/>
    <x v="7"/>
    <n v="957.34669599999995"/>
    <n v="30.044822"/>
    <n v="563.76"/>
    <n v="563.76"/>
  </r>
  <r>
    <n v="66"/>
    <x v="31"/>
    <x v="2"/>
    <x v="3"/>
    <x v="7"/>
    <n v="1590.3123519999999"/>
    <n v="24.195792000000001"/>
    <n v="754.19"/>
    <n v="754.19"/>
  </r>
  <r>
    <n v="68"/>
    <x v="32"/>
    <x v="0"/>
    <x v="3"/>
    <x v="7"/>
    <n v="6120.6213369999996"/>
    <n v="13.197927999999999"/>
    <n v="1583.28"/>
    <n v="1583.28"/>
  </r>
  <r>
    <n v="68"/>
    <x v="32"/>
    <x v="1"/>
    <x v="3"/>
    <x v="7"/>
    <n v="7023.7707849999997"/>
    <n v="13.558339999999999"/>
    <n v="1866.52"/>
    <n v="1866.52"/>
  </r>
  <r>
    <n v="68"/>
    <x v="32"/>
    <x v="2"/>
    <x v="3"/>
    <x v="7"/>
    <n v="13144.392123"/>
    <n v="11.281074"/>
    <n v="2906.34"/>
    <n v="2906.34"/>
  </r>
  <r>
    <n v="70"/>
    <x v="33"/>
    <x v="1"/>
    <x v="3"/>
    <x v="7"/>
    <n v="2206.4730730000001"/>
    <n v="18.298373000000002"/>
    <n v="791.35"/>
    <n v="791.35"/>
  </r>
  <r>
    <n v="70"/>
    <x v="33"/>
    <x v="0"/>
    <x v="3"/>
    <x v="7"/>
    <n v="2627.8243809999999"/>
    <n v="10.465239"/>
    <n v="539.02"/>
    <n v="539.02"/>
  </r>
  <r>
    <n v="70"/>
    <x v="33"/>
    <x v="2"/>
    <x v="3"/>
    <x v="7"/>
    <n v="4834.2974539999996"/>
    <n v="12.37086"/>
    <n v="1172.17"/>
    <n v="1172.17"/>
  </r>
  <r>
    <n v="73"/>
    <x v="34"/>
    <x v="1"/>
    <x v="3"/>
    <x v="7"/>
    <n v="3708.0319589999999"/>
    <n v="19.345723"/>
    <n v="1406"/>
    <n v="1406"/>
  </r>
  <r>
    <n v="73"/>
    <x v="34"/>
    <x v="0"/>
    <x v="3"/>
    <x v="7"/>
    <n v="6200.5505970000004"/>
    <n v="14.950030999999999"/>
    <n v="1816.89"/>
    <n v="1816.89"/>
  </r>
  <r>
    <n v="73"/>
    <x v="34"/>
    <x v="2"/>
    <x v="3"/>
    <x v="7"/>
    <n v="9908.5825559999994"/>
    <n v="13.248161"/>
    <n v="2572.9"/>
    <n v="2572.9"/>
  </r>
  <r>
    <n v="76"/>
    <x v="35"/>
    <x v="0"/>
    <x v="3"/>
    <x v="7"/>
    <n v="377.00157100000001"/>
    <n v="31.634498000000001"/>
    <n v="233.75"/>
    <n v="233.75"/>
  </r>
  <r>
    <n v="76"/>
    <x v="35"/>
    <x v="1"/>
    <x v="3"/>
    <x v="7"/>
    <n v="669.35201099999995"/>
    <n v="30.921073"/>
    <n v="405.66"/>
    <n v="405.66"/>
  </r>
  <r>
    <n v="76"/>
    <x v="35"/>
    <x v="2"/>
    <x v="3"/>
    <x v="7"/>
    <n v="1046.353582"/>
    <n v="28.877752000000001"/>
    <n v="592.24"/>
    <n v="592.24"/>
  </r>
  <r>
    <n v="97"/>
    <x v="36"/>
    <x v="2"/>
    <x v="3"/>
    <x v="7"/>
    <m/>
    <m/>
    <m/>
    <m/>
  </r>
  <r>
    <n v="97"/>
    <x v="36"/>
    <x v="1"/>
    <x v="3"/>
    <x v="7"/>
    <m/>
    <m/>
    <m/>
    <m/>
  </r>
  <r>
    <n v="97"/>
    <x v="36"/>
    <x v="0"/>
    <x v="3"/>
    <x v="7"/>
    <m/>
    <m/>
    <m/>
    <m/>
  </r>
  <r>
    <n v="99"/>
    <x v="37"/>
    <x v="0"/>
    <x v="3"/>
    <x v="7"/>
    <n v="37.595441000000001"/>
    <n v="50.269418000000002"/>
    <n v="37.04"/>
    <n v="37.04"/>
  </r>
  <r>
    <n v="99"/>
    <x v="37"/>
    <x v="1"/>
    <x v="3"/>
    <x v="7"/>
    <n v="105.027969"/>
    <n v="86.542776000000003"/>
    <n v="178.15"/>
    <n v="104.027969"/>
  </r>
  <r>
    <n v="99"/>
    <x v="37"/>
    <x v="2"/>
    <x v="3"/>
    <x v="7"/>
    <n v="142.62341000000001"/>
    <n v="66.197935000000001"/>
    <n v="185.05"/>
    <n v="141.62341000000001"/>
  </r>
  <r>
    <s v=" "/>
    <x v="0"/>
    <x v="1"/>
    <x v="3"/>
    <x v="8"/>
    <n v="85650.225529999996"/>
    <n v="5.3098780000000003"/>
    <n v="8913.93"/>
    <n v="8913.93"/>
  </r>
  <r>
    <s v=" "/>
    <x v="0"/>
    <x v="0"/>
    <x v="3"/>
    <x v="8"/>
    <n v="116650.24984600001"/>
    <n v="6.545661"/>
    <n v="14965.64"/>
    <n v="14965.64"/>
  </r>
  <r>
    <s v=" "/>
    <x v="0"/>
    <x v="2"/>
    <x v="3"/>
    <x v="8"/>
    <n v="202300.47537599999"/>
    <n v="4.9482809999999997"/>
    <n v="19620.38"/>
    <n v="19620.38"/>
  </r>
  <r>
    <s v=" "/>
    <x v="1"/>
    <x v="1"/>
    <x v="3"/>
    <x v="8"/>
    <n v="3351.324271"/>
    <n v="16.181025999999999"/>
    <n v="1062.8699999999999"/>
    <n v="1062.8699999999999"/>
  </r>
  <r>
    <s v=" "/>
    <x v="1"/>
    <x v="0"/>
    <x v="3"/>
    <x v="8"/>
    <n v="3612.9519340000002"/>
    <n v="14.181755000000001"/>
    <n v="1004.26"/>
    <n v="1004.26"/>
  </r>
  <r>
    <s v=" "/>
    <x v="1"/>
    <x v="2"/>
    <x v="3"/>
    <x v="8"/>
    <n v="6964.2762050000001"/>
    <n v="12.277419999999999"/>
    <n v="1675.87"/>
    <n v="1675.87"/>
  </r>
  <r>
    <s v=" "/>
    <x v="2"/>
    <x v="1"/>
    <x v="3"/>
    <x v="8"/>
    <n v="47083.835111"/>
    <n v="6.351979"/>
    <n v="5861.88"/>
    <n v="5861.88"/>
  </r>
  <r>
    <s v=" "/>
    <x v="2"/>
    <x v="0"/>
    <x v="3"/>
    <x v="8"/>
    <n v="61523.084907999997"/>
    <n v="7.0929399999999996"/>
    <n v="8553.0400000000009"/>
    <n v="8553.0400000000009"/>
  </r>
  <r>
    <s v=" "/>
    <x v="2"/>
    <x v="2"/>
    <x v="3"/>
    <x v="8"/>
    <n v="108606.920019"/>
    <n v="5.9213760000000004"/>
    <n v="12604.81"/>
    <n v="12604.81"/>
  </r>
  <r>
    <s v=" "/>
    <x v="3"/>
    <x v="1"/>
    <x v="3"/>
    <x v="8"/>
    <n v="26788.232249000001"/>
    <n v="11.181257"/>
    <n v="5870.71"/>
    <n v="5870.71"/>
  </r>
  <r>
    <s v=" "/>
    <x v="3"/>
    <x v="0"/>
    <x v="3"/>
    <x v="8"/>
    <n v="41695.863774999998"/>
    <n v="14.574676999999999"/>
    <n v="11910.99"/>
    <n v="11910.99"/>
  </r>
  <r>
    <s v=" "/>
    <x v="3"/>
    <x v="2"/>
    <x v="3"/>
    <x v="8"/>
    <n v="68484.096023999999"/>
    <n v="10.476786000000001"/>
    <n v="14062.87"/>
    <n v="14062.87"/>
  </r>
  <r>
    <s v=" "/>
    <x v="4"/>
    <x v="1"/>
    <x v="3"/>
    <x v="8"/>
    <n v="3998.435833"/>
    <n v="20.262847000000001"/>
    <n v="1587.99"/>
    <n v="1587.99"/>
  </r>
  <r>
    <s v=" "/>
    <x v="4"/>
    <x v="0"/>
    <x v="3"/>
    <x v="8"/>
    <n v="5655.5610070000002"/>
    <n v="19.282606000000001"/>
    <n v="2137.46"/>
    <n v="2137.46"/>
  </r>
  <r>
    <s v=" "/>
    <x v="4"/>
    <x v="2"/>
    <x v="3"/>
    <x v="8"/>
    <n v="9653.9968399999998"/>
    <n v="17.851607000000001"/>
    <n v="3377.85"/>
    <n v="3377.85"/>
  </r>
  <r>
    <s v=" "/>
    <x v="5"/>
    <x v="0"/>
    <x v="3"/>
    <x v="8"/>
    <n v="4162.7882220000001"/>
    <n v="22.489066000000001"/>
    <n v="1834.9"/>
    <n v="1834.9"/>
  </r>
  <r>
    <s v=" "/>
    <x v="5"/>
    <x v="1"/>
    <x v="3"/>
    <x v="8"/>
    <n v="4428.3980659999997"/>
    <n v="30.438248999999999"/>
    <n v="2641.94"/>
    <n v="2641.94"/>
  </r>
  <r>
    <s v=" "/>
    <x v="5"/>
    <x v="2"/>
    <x v="3"/>
    <x v="8"/>
    <n v="8591.1862880000008"/>
    <n v="22.296087"/>
    <n v="3754.38"/>
    <n v="3754.38"/>
  </r>
  <r>
    <n v="91"/>
    <x v="6"/>
    <x v="2"/>
    <x v="3"/>
    <x v="8"/>
    <m/>
    <m/>
    <m/>
    <m/>
  </r>
  <r>
    <n v="91"/>
    <x v="6"/>
    <x v="1"/>
    <x v="3"/>
    <x v="8"/>
    <m/>
    <m/>
    <m/>
    <m/>
  </r>
  <r>
    <n v="91"/>
    <x v="6"/>
    <x v="0"/>
    <x v="3"/>
    <x v="8"/>
    <m/>
    <m/>
    <m/>
    <m/>
  </r>
  <r>
    <s v="05"/>
    <x v="7"/>
    <x v="1"/>
    <x v="3"/>
    <x v="8"/>
    <n v="17687.597478"/>
    <n v="12.583971"/>
    <n v="4362.57"/>
    <n v="4362.57"/>
  </r>
  <r>
    <s v="05"/>
    <x v="7"/>
    <x v="0"/>
    <x v="3"/>
    <x v="8"/>
    <n v="25656.964475000001"/>
    <n v="12.922791"/>
    <n v="6498.57"/>
    <n v="6498.57"/>
  </r>
  <r>
    <s v="05"/>
    <x v="7"/>
    <x v="2"/>
    <x v="3"/>
    <x v="8"/>
    <n v="43344.561953999997"/>
    <n v="11.57183"/>
    <n v="9830.89"/>
    <n v="9830.89"/>
  </r>
  <r>
    <n v="81"/>
    <x v="8"/>
    <x v="1"/>
    <x v="3"/>
    <x v="8"/>
    <n v="688.22806300000002"/>
    <n v="67.403379000000001"/>
    <n v="909.22"/>
    <n v="687.22806300000002"/>
  </r>
  <r>
    <n v="81"/>
    <x v="8"/>
    <x v="0"/>
    <x v="3"/>
    <x v="8"/>
    <n v="1281.2363889999999"/>
    <n v="48.581122000000001"/>
    <n v="1219.98"/>
    <n v="1219.98"/>
  </r>
  <r>
    <n v="81"/>
    <x v="8"/>
    <x v="2"/>
    <x v="3"/>
    <x v="8"/>
    <n v="1969.4644519999999"/>
    <n v="48.026784999999997"/>
    <n v="1853.91"/>
    <n v="1853.91"/>
  </r>
  <r>
    <n v="88"/>
    <x v="9"/>
    <x v="2"/>
    <x v="3"/>
    <x v="8"/>
    <m/>
    <m/>
    <m/>
    <m/>
  </r>
  <r>
    <n v="88"/>
    <x v="9"/>
    <x v="1"/>
    <x v="3"/>
    <x v="8"/>
    <m/>
    <m/>
    <m/>
    <m/>
  </r>
  <r>
    <n v="88"/>
    <x v="9"/>
    <x v="0"/>
    <x v="3"/>
    <x v="8"/>
    <m/>
    <m/>
    <m/>
    <m/>
  </r>
  <r>
    <s v="08"/>
    <x v="10"/>
    <x v="1"/>
    <x v="3"/>
    <x v="8"/>
    <n v="978.70136300000001"/>
    <n v="41.33907"/>
    <n v="792.99"/>
    <n v="792.99"/>
  </r>
  <r>
    <s v="08"/>
    <x v="10"/>
    <x v="0"/>
    <x v="3"/>
    <x v="8"/>
    <n v="1133.5913889999999"/>
    <n v="26.662118"/>
    <n v="592.39"/>
    <n v="592.39"/>
  </r>
  <r>
    <s v="08"/>
    <x v="10"/>
    <x v="2"/>
    <x v="3"/>
    <x v="8"/>
    <n v="2112.2927519999998"/>
    <n v="25.618711000000001"/>
    <n v="1060.6400000000001"/>
    <n v="1060.6400000000001"/>
  </r>
  <r>
    <n v="13"/>
    <x v="11"/>
    <x v="1"/>
    <x v="3"/>
    <x v="8"/>
    <n v="2914.9435149999999"/>
    <n v="34.073110999999997"/>
    <n v="1946.7"/>
    <n v="1946.7"/>
  </r>
  <r>
    <n v="13"/>
    <x v="11"/>
    <x v="0"/>
    <x v="3"/>
    <x v="8"/>
    <n v="4628.177901"/>
    <n v="30.157910999999999"/>
    <n v="2735.69"/>
    <n v="2735.69"/>
  </r>
  <r>
    <n v="13"/>
    <x v="11"/>
    <x v="2"/>
    <x v="3"/>
    <x v="8"/>
    <n v="7543.121416"/>
    <n v="30.689553"/>
    <n v="4537.3"/>
    <n v="4537.3"/>
  </r>
  <r>
    <n v="15"/>
    <x v="12"/>
    <x v="0"/>
    <x v="3"/>
    <x v="8"/>
    <n v="1572.234794"/>
    <n v="20.44004"/>
    <n v="629.88"/>
    <n v="629.88"/>
  </r>
  <r>
    <n v="15"/>
    <x v="12"/>
    <x v="1"/>
    <x v="3"/>
    <x v="8"/>
    <n v="1933.0736119999999"/>
    <n v="28.518259"/>
    <n v="1080.51"/>
    <n v="1080.51"/>
  </r>
  <r>
    <n v="15"/>
    <x v="12"/>
    <x v="2"/>
    <x v="3"/>
    <x v="8"/>
    <n v="3505.3084060000001"/>
    <n v="20.678011999999999"/>
    <n v="1420.66"/>
    <n v="1420.66"/>
  </r>
  <r>
    <n v="17"/>
    <x v="13"/>
    <x v="0"/>
    <x v="3"/>
    <x v="8"/>
    <n v="3635.9832040000001"/>
    <n v="20.505694999999999"/>
    <n v="1461.34"/>
    <n v="1461.34"/>
  </r>
  <r>
    <n v="17"/>
    <x v="13"/>
    <x v="1"/>
    <x v="3"/>
    <x v="8"/>
    <n v="5542.6079669999999"/>
    <n v="18.371952"/>
    <n v="1995.84"/>
    <n v="1995.84"/>
  </r>
  <r>
    <n v="17"/>
    <x v="13"/>
    <x v="2"/>
    <x v="3"/>
    <x v="8"/>
    <n v="9178.5911720000004"/>
    <n v="17.328787999999999"/>
    <n v="3117.46"/>
    <n v="3117.46"/>
  </r>
  <r>
    <n v="18"/>
    <x v="14"/>
    <x v="1"/>
    <x v="3"/>
    <x v="8"/>
    <n v="2710.9127170000002"/>
    <n v="18.469669"/>
    <n v="981.37"/>
    <n v="981.37"/>
  </r>
  <r>
    <n v="18"/>
    <x v="14"/>
    <x v="0"/>
    <x v="3"/>
    <x v="8"/>
    <n v="2828.6334940000002"/>
    <n v="16.115399"/>
    <n v="893.46"/>
    <n v="893.46"/>
  </r>
  <r>
    <n v="18"/>
    <x v="14"/>
    <x v="2"/>
    <x v="3"/>
    <x v="8"/>
    <n v="5539.5462100000004"/>
    <n v="14.135368"/>
    <n v="1534.75"/>
    <n v="1534.75"/>
  </r>
  <r>
    <n v="85"/>
    <x v="15"/>
    <x v="1"/>
    <x v="3"/>
    <x v="8"/>
    <n v="897.03782200000001"/>
    <n v="34.256019000000002"/>
    <n v="602.29"/>
    <n v="602.29"/>
  </r>
  <r>
    <n v="85"/>
    <x v="15"/>
    <x v="0"/>
    <x v="3"/>
    <x v="8"/>
    <n v="1678.7553620000001"/>
    <n v="24.272963000000001"/>
    <n v="798.67"/>
    <n v="798.67"/>
  </r>
  <r>
    <n v="85"/>
    <x v="15"/>
    <x v="2"/>
    <x v="3"/>
    <x v="8"/>
    <n v="2575.7931830000002"/>
    <n v="23.562111999999999"/>
    <n v="1189.55"/>
    <n v="1189.55"/>
  </r>
  <r>
    <n v="19"/>
    <x v="16"/>
    <x v="1"/>
    <x v="3"/>
    <x v="8"/>
    <n v="704.39335100000005"/>
    <n v="50.950923000000003"/>
    <n v="703.43"/>
    <n v="703.43"/>
  </r>
  <r>
    <n v="19"/>
    <x v="16"/>
    <x v="0"/>
    <x v="3"/>
    <x v="8"/>
    <n v="972.42813699999999"/>
    <n v="48.941256000000003"/>
    <n v="932.8"/>
    <n v="932.8"/>
  </r>
  <r>
    <n v="19"/>
    <x v="16"/>
    <x v="2"/>
    <x v="3"/>
    <x v="8"/>
    <n v="1676.8214869999999"/>
    <n v="43.111592000000002"/>
    <n v="1416.89"/>
    <n v="1416.89"/>
  </r>
  <r>
    <n v="20"/>
    <x v="17"/>
    <x v="0"/>
    <x v="3"/>
    <x v="8"/>
    <n v="5580.7086859999999"/>
    <n v="15.039982999999999"/>
    <n v="1645.1"/>
    <n v="1645.1"/>
  </r>
  <r>
    <n v="20"/>
    <x v="17"/>
    <x v="1"/>
    <x v="3"/>
    <x v="8"/>
    <n v="6043.2579150000001"/>
    <n v="16.050497"/>
    <n v="1901.15"/>
    <n v="1901.15"/>
  </r>
  <r>
    <n v="20"/>
    <x v="17"/>
    <x v="2"/>
    <x v="3"/>
    <x v="8"/>
    <n v="11623.966601"/>
    <n v="13.076276"/>
    <n v="2979.16"/>
    <n v="2979.16"/>
  </r>
  <r>
    <n v="27"/>
    <x v="18"/>
    <x v="0"/>
    <x v="3"/>
    <x v="8"/>
    <n v="1586.2791549999999"/>
    <n v="34.356206"/>
    <n v="1068.17"/>
    <n v="1068.17"/>
  </r>
  <r>
    <n v="27"/>
    <x v="18"/>
    <x v="1"/>
    <x v="3"/>
    <x v="8"/>
    <n v="2088.0607709999999"/>
    <n v="54.249178999999998"/>
    <n v="2220.1999999999998"/>
    <n v="2087.0607709999999"/>
  </r>
  <r>
    <n v="27"/>
    <x v="18"/>
    <x v="2"/>
    <x v="3"/>
    <x v="8"/>
    <n v="3674.3399260000001"/>
    <n v="35.292617999999997"/>
    <n v="2541.67"/>
    <n v="2541.67"/>
  </r>
  <r>
    <n v="23"/>
    <x v="19"/>
    <x v="1"/>
    <x v="3"/>
    <x v="8"/>
    <n v="5237.0693190000002"/>
    <n v="20.281129"/>
    <n v="2081.79"/>
    <n v="2081.79"/>
  </r>
  <r>
    <n v="23"/>
    <x v="19"/>
    <x v="0"/>
    <x v="3"/>
    <x v="8"/>
    <n v="6876.3982109999997"/>
    <n v="12.106147"/>
    <n v="1631.64"/>
    <n v="1631.64"/>
  </r>
  <r>
    <n v="23"/>
    <x v="19"/>
    <x v="2"/>
    <x v="3"/>
    <x v="8"/>
    <n v="12113.46753"/>
    <n v="14.229276"/>
    <n v="3378.37"/>
    <n v="3378.37"/>
  </r>
  <r>
    <n v="25"/>
    <x v="20"/>
    <x v="1"/>
    <x v="3"/>
    <x v="8"/>
    <n v="4231.8860359999999"/>
    <n v="14.284777"/>
    <n v="1184.8499999999999"/>
    <n v="1184.8499999999999"/>
  </r>
  <r>
    <n v="25"/>
    <x v="20"/>
    <x v="0"/>
    <x v="3"/>
    <x v="8"/>
    <n v="5715.2208570000003"/>
    <n v="11.926449"/>
    <n v="1335.98"/>
    <n v="1335.98"/>
  </r>
  <r>
    <n v="25"/>
    <x v="20"/>
    <x v="2"/>
    <x v="3"/>
    <x v="8"/>
    <n v="9947.1068930000001"/>
    <n v="10.838691000000001"/>
    <n v="2113.15"/>
    <n v="2113.15"/>
  </r>
  <r>
    <n v="94"/>
    <x v="21"/>
    <x v="2"/>
    <x v="3"/>
    <x v="8"/>
    <m/>
    <m/>
    <m/>
    <m/>
  </r>
  <r>
    <n v="94"/>
    <x v="21"/>
    <x v="1"/>
    <x v="3"/>
    <x v="8"/>
    <m/>
    <m/>
    <m/>
    <m/>
  </r>
  <r>
    <n v="94"/>
    <x v="21"/>
    <x v="0"/>
    <x v="3"/>
    <x v="8"/>
    <m/>
    <m/>
    <m/>
    <m/>
  </r>
  <r>
    <n v="95"/>
    <x v="22"/>
    <x v="0"/>
    <x v="3"/>
    <x v="8"/>
    <n v="487.27187600000002"/>
    <n v="24.420956"/>
    <n v="233.23"/>
    <n v="233.23"/>
  </r>
  <r>
    <n v="95"/>
    <x v="22"/>
    <x v="1"/>
    <x v="3"/>
    <x v="8"/>
    <n v="541.39603299999999"/>
    <n v="36.411481999999999"/>
    <n v="386.38"/>
    <n v="386.38"/>
  </r>
  <r>
    <n v="95"/>
    <x v="22"/>
    <x v="2"/>
    <x v="3"/>
    <x v="8"/>
    <n v="1028.667909"/>
    <n v="24.035229999999999"/>
    <n v="484.6"/>
    <n v="484.6"/>
  </r>
  <r>
    <n v="41"/>
    <x v="23"/>
    <x v="0"/>
    <x v="3"/>
    <x v="8"/>
    <n v="1855.5531410000001"/>
    <n v="19.489751999999999"/>
    <n v="708.82"/>
    <n v="708.82"/>
  </r>
  <r>
    <n v="41"/>
    <x v="23"/>
    <x v="1"/>
    <x v="3"/>
    <x v="8"/>
    <n v="1933.0870849999999"/>
    <n v="23.544350000000001"/>
    <n v="892.06"/>
    <n v="892.06"/>
  </r>
  <r>
    <n v="41"/>
    <x v="23"/>
    <x v="2"/>
    <x v="3"/>
    <x v="8"/>
    <n v="3788.640226"/>
    <n v="18.506392000000002"/>
    <n v="1374.24"/>
    <n v="1374.24"/>
  </r>
  <r>
    <n v="44"/>
    <x v="24"/>
    <x v="0"/>
    <x v="3"/>
    <x v="8"/>
    <n v="1923.7060300000001"/>
    <n v="27.932186000000002"/>
    <n v="1053.17"/>
    <n v="1053.17"/>
  </r>
  <r>
    <n v="44"/>
    <x v="24"/>
    <x v="1"/>
    <x v="3"/>
    <x v="8"/>
    <n v="2106.5053859999998"/>
    <n v="24.546353"/>
    <n v="1013.46"/>
    <n v="1013.46"/>
  </r>
  <r>
    <n v="44"/>
    <x v="24"/>
    <x v="2"/>
    <x v="3"/>
    <x v="8"/>
    <n v="4030.2114160000001"/>
    <n v="22.031286999999999"/>
    <n v="1740.3"/>
    <n v="1740.3"/>
  </r>
  <r>
    <n v="47"/>
    <x v="25"/>
    <x v="1"/>
    <x v="3"/>
    <x v="8"/>
    <n v="7490.8072169999996"/>
    <n v="31.002531999999999"/>
    <n v="4551.79"/>
    <n v="4551.79"/>
  </r>
  <r>
    <n v="47"/>
    <x v="25"/>
    <x v="0"/>
    <x v="3"/>
    <x v="8"/>
    <n v="18646.347544"/>
    <n v="30.848603000000001"/>
    <n v="11274.19"/>
    <n v="11274.19"/>
  </r>
  <r>
    <n v="47"/>
    <x v="25"/>
    <x v="2"/>
    <x v="3"/>
    <x v="8"/>
    <n v="26137.154760000001"/>
    <n v="24.017303999999999"/>
    <n v="12303.78"/>
    <n v="12303.78"/>
  </r>
  <r>
    <n v="50"/>
    <x v="26"/>
    <x v="1"/>
    <x v="3"/>
    <x v="8"/>
    <n v="2413.1699490000001"/>
    <n v="24.403448000000001"/>
    <n v="1154.24"/>
    <n v="1154.24"/>
  </r>
  <r>
    <n v="50"/>
    <x v="26"/>
    <x v="0"/>
    <x v="3"/>
    <x v="8"/>
    <n v="2693.5692560000002"/>
    <n v="29.602827999999999"/>
    <n v="1562.85"/>
    <n v="1562.85"/>
  </r>
  <r>
    <n v="50"/>
    <x v="26"/>
    <x v="2"/>
    <x v="3"/>
    <x v="8"/>
    <n v="5106.7392049999999"/>
    <n v="25.584823"/>
    <n v="2560.84"/>
    <n v="2560.84"/>
  </r>
  <r>
    <n v="52"/>
    <x v="27"/>
    <x v="1"/>
    <x v="3"/>
    <x v="8"/>
    <n v="110.457697"/>
    <n v="68.766136000000003"/>
    <n v="148.88"/>
    <n v="109.457697"/>
  </r>
  <r>
    <n v="52"/>
    <x v="27"/>
    <x v="0"/>
    <x v="3"/>
    <x v="8"/>
    <n v="223.72997100000001"/>
    <n v="47.896883000000003"/>
    <n v="210.03"/>
    <n v="210.03"/>
  </r>
  <r>
    <n v="52"/>
    <x v="27"/>
    <x v="2"/>
    <x v="3"/>
    <x v="8"/>
    <n v="334.18766799999997"/>
    <n v="39.647264"/>
    <n v="259.69"/>
    <n v="259.69"/>
  </r>
  <r>
    <n v="54"/>
    <x v="28"/>
    <x v="1"/>
    <x v="3"/>
    <x v="8"/>
    <n v="4609.0027840000002"/>
    <n v="15.954511"/>
    <n v="1441.27"/>
    <n v="1441.27"/>
  </r>
  <r>
    <n v="54"/>
    <x v="28"/>
    <x v="0"/>
    <x v="3"/>
    <x v="8"/>
    <n v="4823.5998440000003"/>
    <n v="16.333672"/>
    <n v="1544.23"/>
    <n v="1544.23"/>
  </r>
  <r>
    <n v="54"/>
    <x v="28"/>
    <x v="2"/>
    <x v="3"/>
    <x v="8"/>
    <n v="9432.6026290000009"/>
    <n v="13.073506999999999"/>
    <n v="2417.02"/>
    <n v="2417.02"/>
  </r>
  <r>
    <n v="86"/>
    <x v="29"/>
    <x v="1"/>
    <x v="3"/>
    <x v="8"/>
    <n v="99.015521000000007"/>
    <n v="67.814166"/>
    <n v="131.61000000000001"/>
    <n v="98.015521000000007"/>
  </r>
  <r>
    <n v="86"/>
    <x v="29"/>
    <x v="0"/>
    <x v="3"/>
    <x v="8"/>
    <n v="297.04656399999999"/>
    <n v="67.814166"/>
    <n v="394.82"/>
    <n v="296.04656399999999"/>
  </r>
  <r>
    <n v="86"/>
    <x v="29"/>
    <x v="2"/>
    <x v="3"/>
    <x v="8"/>
    <n v="396.06208600000002"/>
    <n v="60.179102999999998"/>
    <n v="467.16"/>
    <n v="395.06208600000002"/>
  </r>
  <r>
    <n v="63"/>
    <x v="30"/>
    <x v="0"/>
    <x v="3"/>
    <x v="8"/>
    <n v="190.323859"/>
    <n v="71.165086000000002"/>
    <n v="265.47000000000003"/>
    <n v="189.323859"/>
  </r>
  <r>
    <n v="63"/>
    <x v="30"/>
    <x v="1"/>
    <x v="3"/>
    <x v="8"/>
    <n v="218.51433599999999"/>
    <n v="54.618983999999998"/>
    <n v="233.93"/>
    <n v="217.51433599999999"/>
  </r>
  <r>
    <n v="63"/>
    <x v="30"/>
    <x v="2"/>
    <x v="3"/>
    <x v="8"/>
    <n v="408.83819399999999"/>
    <n v="57.444783000000001"/>
    <n v="460.32"/>
    <n v="407.83819399999999"/>
  </r>
  <r>
    <n v="66"/>
    <x v="31"/>
    <x v="0"/>
    <x v="3"/>
    <x v="8"/>
    <n v="376.79369700000001"/>
    <n v="32.043700999999999"/>
    <n v="236.65"/>
    <n v="236.65"/>
  </r>
  <r>
    <n v="66"/>
    <x v="31"/>
    <x v="1"/>
    <x v="3"/>
    <x v="8"/>
    <n v="921.51797399999998"/>
    <n v="37.673129000000003"/>
    <n v="680.44"/>
    <n v="680.44"/>
  </r>
  <r>
    <n v="66"/>
    <x v="31"/>
    <x v="2"/>
    <x v="3"/>
    <x v="8"/>
    <n v="1298.3116709999999"/>
    <n v="28.933104"/>
    <n v="736.26"/>
    <n v="736.26"/>
  </r>
  <r>
    <n v="68"/>
    <x v="32"/>
    <x v="1"/>
    <x v="3"/>
    <x v="8"/>
    <n v="6532.7398659999999"/>
    <n v="13.794274"/>
    <n v="1766.24"/>
    <n v="1766.24"/>
  </r>
  <r>
    <n v="68"/>
    <x v="32"/>
    <x v="0"/>
    <x v="3"/>
    <x v="8"/>
    <n v="11946.889228"/>
    <n v="17.693346999999999"/>
    <n v="4143.0600000000004"/>
    <n v="4143.0600000000004"/>
  </r>
  <r>
    <n v="68"/>
    <x v="32"/>
    <x v="2"/>
    <x v="3"/>
    <x v="8"/>
    <n v="18479.629094"/>
    <n v="14.066506"/>
    <n v="5094.8999999999996"/>
    <n v="5094.8999999999996"/>
  </r>
  <r>
    <n v="70"/>
    <x v="33"/>
    <x v="1"/>
    <x v="3"/>
    <x v="8"/>
    <n v="2016.947533"/>
    <n v="15.023789000000001"/>
    <n v="593.91999999999996"/>
    <n v="593.91999999999996"/>
  </r>
  <r>
    <n v="70"/>
    <x v="33"/>
    <x v="0"/>
    <x v="3"/>
    <x v="8"/>
    <n v="2906.9340149999998"/>
    <n v="11.796063"/>
    <n v="672.09"/>
    <n v="672.09"/>
  </r>
  <r>
    <n v="70"/>
    <x v="33"/>
    <x v="2"/>
    <x v="3"/>
    <x v="8"/>
    <n v="4923.8815480000003"/>
    <n v="12.046827"/>
    <n v="1162.6199999999999"/>
    <n v="1162.6199999999999"/>
  </r>
  <r>
    <n v="73"/>
    <x v="34"/>
    <x v="1"/>
    <x v="3"/>
    <x v="8"/>
    <n v="3473.8079720000001"/>
    <n v="22.101548999999999"/>
    <n v="1504.82"/>
    <n v="1504.82"/>
  </r>
  <r>
    <n v="73"/>
    <x v="34"/>
    <x v="0"/>
    <x v="3"/>
    <x v="8"/>
    <n v="5749.5218089999998"/>
    <n v="22.497461000000001"/>
    <n v="2535.25"/>
    <n v="2535.25"/>
  </r>
  <r>
    <n v="73"/>
    <x v="34"/>
    <x v="2"/>
    <x v="3"/>
    <x v="8"/>
    <n v="9223.3297810000004"/>
    <n v="18.832179"/>
    <n v="3404.43"/>
    <n v="3404.43"/>
  </r>
  <r>
    <n v="76"/>
    <x v="35"/>
    <x v="0"/>
    <x v="3"/>
    <x v="8"/>
    <n v="1380.3509590000001"/>
    <n v="42.331127000000002"/>
    <n v="1145.26"/>
    <n v="1145.26"/>
  </r>
  <r>
    <n v="76"/>
    <x v="35"/>
    <x v="1"/>
    <x v="3"/>
    <x v="8"/>
    <n v="1525.4862479999999"/>
    <n v="41.417583"/>
    <n v="1238.3699999999999"/>
    <n v="1238.3699999999999"/>
  </r>
  <r>
    <n v="76"/>
    <x v="35"/>
    <x v="2"/>
    <x v="3"/>
    <x v="8"/>
    <n v="2905.837207"/>
    <n v="41.401781"/>
    <n v="2358.0100000000002"/>
    <n v="2358.0100000000002"/>
  </r>
  <r>
    <n v="97"/>
    <x v="36"/>
    <x v="2"/>
    <x v="3"/>
    <x v="8"/>
    <m/>
    <m/>
    <m/>
    <m/>
  </r>
  <r>
    <n v="97"/>
    <x v="36"/>
    <x v="1"/>
    <x v="3"/>
    <x v="8"/>
    <m/>
    <m/>
    <m/>
    <m/>
  </r>
  <r>
    <n v="97"/>
    <x v="36"/>
    <x v="0"/>
    <x v="3"/>
    <x v="8"/>
    <m/>
    <m/>
    <m/>
    <m/>
  </r>
  <r>
    <n v="99"/>
    <x v="37"/>
    <x v="2"/>
    <x v="3"/>
    <x v="8"/>
    <n v="2"/>
    <n v="0"/>
    <n v="0"/>
    <n v="0"/>
  </r>
  <r>
    <n v="99"/>
    <x v="37"/>
    <x v="0"/>
    <x v="3"/>
    <x v="8"/>
    <n v="2"/>
    <n v="0"/>
    <n v="0"/>
    <n v="0"/>
  </r>
  <r>
    <n v="99"/>
    <x v="37"/>
    <x v="1"/>
    <x v="3"/>
    <x v="8"/>
    <m/>
    <m/>
    <m/>
    <m/>
  </r>
  <r>
    <s v=" "/>
    <x v="0"/>
    <x v="0"/>
    <x v="7"/>
    <x v="7"/>
    <n v="360008.62836899998"/>
    <n v="25.728337"/>
    <n v="181543.5"/>
    <n v="181543.5"/>
  </r>
  <r>
    <s v=" "/>
    <x v="0"/>
    <x v="1"/>
    <x v="7"/>
    <x v="7"/>
    <n v="820252.614772"/>
    <n v="21.034721999999999"/>
    <n v="338174.21"/>
    <n v="338174.21"/>
  </r>
  <r>
    <s v=" "/>
    <x v="0"/>
    <x v="2"/>
    <x v="7"/>
    <x v="7"/>
    <n v="1180261.2431409999"/>
    <n v="20.304320000000001"/>
    <n v="469702.28"/>
    <n v="469702.28"/>
  </r>
  <r>
    <s v=" "/>
    <x v="1"/>
    <x v="0"/>
    <x v="7"/>
    <x v="7"/>
    <n v="1425.1082269999999"/>
    <n v="33.531154000000001"/>
    <n v="936.6"/>
    <n v="936.6"/>
  </r>
  <r>
    <s v=" "/>
    <x v="1"/>
    <x v="1"/>
    <x v="7"/>
    <x v="7"/>
    <n v="3687.7242980000001"/>
    <n v="31.933937"/>
    <n v="2308.17"/>
    <n v="2308.17"/>
  </r>
  <r>
    <s v=" "/>
    <x v="1"/>
    <x v="2"/>
    <x v="7"/>
    <x v="7"/>
    <n v="5112.8325249999998"/>
    <n v="31.006191999999999"/>
    <n v="3107.18"/>
    <n v="3107.18"/>
  </r>
  <r>
    <s v=" "/>
    <x v="2"/>
    <x v="0"/>
    <x v="7"/>
    <x v="7"/>
    <n v="109195.98787899999"/>
    <n v="13.774936"/>
    <n v="29481.69"/>
    <n v="29481.69"/>
  </r>
  <r>
    <s v=" "/>
    <x v="2"/>
    <x v="1"/>
    <x v="7"/>
    <x v="7"/>
    <n v="229274.62880100001"/>
    <n v="10.463717000000001"/>
    <n v="47021.67"/>
    <n v="47021.67"/>
  </r>
  <r>
    <s v=" "/>
    <x v="2"/>
    <x v="2"/>
    <x v="7"/>
    <x v="7"/>
    <n v="338470.61667999998"/>
    <n v="11.048313"/>
    <n v="73294.77"/>
    <n v="73294.77"/>
  </r>
  <r>
    <s v=" "/>
    <x v="3"/>
    <x v="0"/>
    <x v="7"/>
    <x v="7"/>
    <n v="215128.98289399999"/>
    <n v="42.286417"/>
    <n v="178301.87"/>
    <n v="178301.87"/>
  </r>
  <r>
    <s v=" "/>
    <x v="3"/>
    <x v="1"/>
    <x v="7"/>
    <x v="7"/>
    <n v="499714.76648200001"/>
    <n v="34.014769000000001"/>
    <n v="333154.58"/>
    <n v="333154.58"/>
  </r>
  <r>
    <s v=" "/>
    <x v="3"/>
    <x v="2"/>
    <x v="7"/>
    <x v="7"/>
    <n v="714843.74937600002"/>
    <n v="32.931714999999997"/>
    <n v="461404.2"/>
    <n v="461404.2"/>
  </r>
  <r>
    <s v=" "/>
    <x v="4"/>
    <x v="0"/>
    <x v="7"/>
    <x v="7"/>
    <n v="20787.525426"/>
    <n v="25.387432"/>
    <n v="10343.74"/>
    <n v="10343.74"/>
  </r>
  <r>
    <s v=" "/>
    <x v="4"/>
    <x v="1"/>
    <x v="7"/>
    <x v="7"/>
    <n v="57451.467376000001"/>
    <n v="24.786794"/>
    <n v="27911.14"/>
    <n v="27911.14"/>
  </r>
  <r>
    <s v=" "/>
    <x v="4"/>
    <x v="2"/>
    <x v="7"/>
    <x v="7"/>
    <n v="78238.992801"/>
    <n v="24.29879"/>
    <n v="37261.81"/>
    <n v="37261.81"/>
  </r>
  <r>
    <s v=" "/>
    <x v="5"/>
    <x v="0"/>
    <x v="7"/>
    <x v="7"/>
    <n v="13471.023944"/>
    <n v="52.129807"/>
    <n v="13763.94"/>
    <n v="13470.023944"/>
  </r>
  <r>
    <s v=" "/>
    <x v="5"/>
    <x v="1"/>
    <x v="7"/>
    <x v="7"/>
    <n v="30124.027815000001"/>
    <n v="32.772722000000002"/>
    <n v="19350.03"/>
    <n v="19350.03"/>
  </r>
  <r>
    <s v=" "/>
    <x v="5"/>
    <x v="2"/>
    <x v="7"/>
    <x v="7"/>
    <n v="43595.051759000002"/>
    <n v="36.188958"/>
    <n v="30922.13"/>
    <n v="30922.13"/>
  </r>
  <r>
    <n v="91"/>
    <x v="6"/>
    <x v="2"/>
    <x v="7"/>
    <x v="7"/>
    <m/>
    <m/>
    <m/>
    <m/>
  </r>
  <r>
    <n v="91"/>
    <x v="6"/>
    <x v="1"/>
    <x v="7"/>
    <x v="7"/>
    <m/>
    <m/>
    <m/>
    <m/>
  </r>
  <r>
    <n v="91"/>
    <x v="6"/>
    <x v="0"/>
    <x v="7"/>
    <x v="7"/>
    <m/>
    <m/>
    <m/>
    <m/>
  </r>
  <r>
    <s v="05"/>
    <x v="7"/>
    <x v="0"/>
    <x v="7"/>
    <x v="7"/>
    <n v="13920.506041000001"/>
    <n v="81.048266999999996"/>
    <n v="22113.360000000001"/>
    <n v="13919.506041000001"/>
  </r>
  <r>
    <s v="05"/>
    <x v="7"/>
    <x v="1"/>
    <x v="7"/>
    <x v="7"/>
    <n v="14843.497149999999"/>
    <n v="83.722577000000001"/>
    <n v="24357.62"/>
    <n v="14842.497149999999"/>
  </r>
  <r>
    <s v="05"/>
    <x v="7"/>
    <x v="2"/>
    <x v="7"/>
    <x v="7"/>
    <n v="28764.003191"/>
    <n v="82.385796999999997"/>
    <n v="46447.01"/>
    <n v="28763.003191"/>
  </r>
  <r>
    <n v="81"/>
    <x v="8"/>
    <x v="0"/>
    <x v="7"/>
    <x v="7"/>
    <n v="1175.7172430000001"/>
    <n v="38.897354"/>
    <n v="896.35"/>
    <n v="896.35"/>
  </r>
  <r>
    <n v="81"/>
    <x v="8"/>
    <x v="1"/>
    <x v="7"/>
    <x v="7"/>
    <n v="2210.6751810000001"/>
    <n v="44.139836000000003"/>
    <n v="1912.55"/>
    <n v="1912.55"/>
  </r>
  <r>
    <n v="81"/>
    <x v="8"/>
    <x v="2"/>
    <x v="7"/>
    <x v="7"/>
    <n v="3386.3924240000001"/>
    <n v="38.480857999999998"/>
    <n v="2554.1"/>
    <n v="2554.1"/>
  </r>
  <r>
    <n v="88"/>
    <x v="9"/>
    <x v="2"/>
    <x v="7"/>
    <x v="7"/>
    <m/>
    <m/>
    <m/>
    <m/>
  </r>
  <r>
    <n v="88"/>
    <x v="9"/>
    <x v="1"/>
    <x v="7"/>
    <x v="7"/>
    <m/>
    <m/>
    <m/>
    <m/>
  </r>
  <r>
    <n v="88"/>
    <x v="9"/>
    <x v="0"/>
    <x v="7"/>
    <x v="7"/>
    <m/>
    <m/>
    <m/>
    <m/>
  </r>
  <r>
    <s v="08"/>
    <x v="10"/>
    <x v="0"/>
    <x v="7"/>
    <x v="7"/>
    <n v="872.82994699999995"/>
    <n v="60.472045000000001"/>
    <n v="1034.52"/>
    <n v="871.82994699999995"/>
  </r>
  <r>
    <s v="08"/>
    <x v="10"/>
    <x v="1"/>
    <x v="7"/>
    <x v="7"/>
    <n v="2300.4477240000001"/>
    <n v="65.004554999999996"/>
    <n v="2930.98"/>
    <n v="2299.4477240000001"/>
  </r>
  <r>
    <s v="08"/>
    <x v="10"/>
    <x v="2"/>
    <x v="7"/>
    <x v="7"/>
    <n v="3173.2776709999998"/>
    <n v="58.989837999999999"/>
    <n v="3668.95"/>
    <n v="3172.2776709999998"/>
  </r>
  <r>
    <n v="13"/>
    <x v="11"/>
    <x v="0"/>
    <x v="7"/>
    <x v="7"/>
    <n v="7436.2663350000003"/>
    <n v="44.705928"/>
    <n v="6515.93"/>
    <n v="6515.93"/>
  </r>
  <r>
    <n v="13"/>
    <x v="11"/>
    <x v="1"/>
    <x v="7"/>
    <x v="7"/>
    <n v="31328.585749999998"/>
    <n v="59.169213999999997"/>
    <n v="36332.28"/>
    <n v="31327.585749999998"/>
  </r>
  <r>
    <n v="13"/>
    <x v="11"/>
    <x v="2"/>
    <x v="7"/>
    <x v="7"/>
    <n v="38764.852084999999"/>
    <n v="55.569153"/>
    <n v="42220.95"/>
    <n v="38763.852084999999"/>
  </r>
  <r>
    <n v="15"/>
    <x v="12"/>
    <x v="0"/>
    <x v="7"/>
    <x v="7"/>
    <n v="33760.105559000003"/>
    <n v="8.0659849999999995"/>
    <n v="5337.25"/>
    <n v="5337.25"/>
  </r>
  <r>
    <n v="15"/>
    <x v="12"/>
    <x v="1"/>
    <x v="7"/>
    <x v="7"/>
    <n v="84221.558480000007"/>
    <n v="9.2214840000000002"/>
    <n v="15222.3"/>
    <n v="15222.3"/>
  </r>
  <r>
    <n v="15"/>
    <x v="12"/>
    <x v="2"/>
    <x v="7"/>
    <x v="7"/>
    <n v="117981.664039"/>
    <n v="8.3739349999999995"/>
    <n v="19364.23"/>
    <n v="19364.23"/>
  </r>
  <r>
    <n v="17"/>
    <x v="13"/>
    <x v="0"/>
    <x v="7"/>
    <x v="7"/>
    <n v="192.091182"/>
    <n v="58.251936999999998"/>
    <n v="219.32"/>
    <n v="191.091182"/>
  </r>
  <r>
    <n v="17"/>
    <x v="13"/>
    <x v="1"/>
    <x v="7"/>
    <x v="7"/>
    <n v="313.41013700000002"/>
    <n v="62.278728999999998"/>
    <n v="382.57"/>
    <n v="312.41013700000002"/>
  </r>
  <r>
    <n v="17"/>
    <x v="13"/>
    <x v="2"/>
    <x v="7"/>
    <x v="7"/>
    <n v="505.50131900000002"/>
    <n v="58.329763999999997"/>
    <n v="577.91999999999996"/>
    <n v="504.50131900000002"/>
  </r>
  <r>
    <n v="18"/>
    <x v="14"/>
    <x v="0"/>
    <x v="7"/>
    <x v="7"/>
    <n v="632.247568"/>
    <n v="58.016416999999997"/>
    <n v="718.94"/>
    <n v="631.247568"/>
  </r>
  <r>
    <n v="18"/>
    <x v="14"/>
    <x v="1"/>
    <x v="7"/>
    <x v="7"/>
    <n v="2148.4567390000002"/>
    <n v="44.639194000000003"/>
    <n v="1879.75"/>
    <n v="1879.75"/>
  </r>
  <r>
    <n v="18"/>
    <x v="14"/>
    <x v="2"/>
    <x v="7"/>
    <x v="7"/>
    <n v="2780.704307"/>
    <n v="45.135522999999999"/>
    <n v="2459.9699999999998"/>
    <n v="2459.9699999999998"/>
  </r>
  <r>
    <n v="85"/>
    <x v="15"/>
    <x v="0"/>
    <x v="7"/>
    <x v="7"/>
    <n v="5324.3391940000001"/>
    <n v="32.652012999999997"/>
    <n v="3407.47"/>
    <n v="3407.47"/>
  </r>
  <r>
    <n v="85"/>
    <x v="15"/>
    <x v="1"/>
    <x v="7"/>
    <x v="7"/>
    <n v="14453.907691"/>
    <n v="41.964523999999997"/>
    <n v="11888.41"/>
    <n v="11888.41"/>
  </r>
  <r>
    <n v="85"/>
    <x v="15"/>
    <x v="2"/>
    <x v="7"/>
    <x v="7"/>
    <n v="19778.246885"/>
    <n v="36.233024"/>
    <n v="14045.86"/>
    <n v="14045.86"/>
  </r>
  <r>
    <n v="19"/>
    <x v="16"/>
    <x v="0"/>
    <x v="7"/>
    <x v="7"/>
    <n v="3892.4655469999998"/>
    <n v="39.919530000000002"/>
    <n v="3045.55"/>
    <n v="3045.55"/>
  </r>
  <r>
    <n v="19"/>
    <x v="16"/>
    <x v="1"/>
    <x v="7"/>
    <x v="7"/>
    <n v="13716.802132999999"/>
    <n v="53.225475000000003"/>
    <n v="14309.63"/>
    <n v="13715.802132999999"/>
  </r>
  <r>
    <n v="19"/>
    <x v="16"/>
    <x v="2"/>
    <x v="7"/>
    <x v="7"/>
    <n v="17609.267680000001"/>
    <n v="49.408453999999999"/>
    <n v="17052.919999999998"/>
    <n v="17052.919999999998"/>
  </r>
  <r>
    <n v="20"/>
    <x v="17"/>
    <x v="0"/>
    <x v="7"/>
    <x v="7"/>
    <n v="45194.876945999997"/>
    <n v="35.616290999999997"/>
    <n v="31549.61"/>
    <n v="31549.61"/>
  </r>
  <r>
    <n v="20"/>
    <x v="17"/>
    <x v="1"/>
    <x v="7"/>
    <x v="7"/>
    <n v="88137.098117000001"/>
    <n v="28.963712000000001"/>
    <n v="50034.44"/>
    <n v="50034.44"/>
  </r>
  <r>
    <n v="20"/>
    <x v="17"/>
    <x v="2"/>
    <x v="7"/>
    <x v="7"/>
    <n v="133331.97506299999"/>
    <n v="27.776409000000001"/>
    <n v="72588.28"/>
    <n v="72588.28"/>
  </r>
  <r>
    <n v="27"/>
    <x v="18"/>
    <x v="2"/>
    <x v="7"/>
    <x v="7"/>
    <m/>
    <m/>
    <m/>
    <m/>
  </r>
  <r>
    <n v="27"/>
    <x v="18"/>
    <x v="1"/>
    <x v="7"/>
    <x v="7"/>
    <m/>
    <m/>
    <m/>
    <m/>
  </r>
  <r>
    <n v="27"/>
    <x v="18"/>
    <x v="0"/>
    <x v="7"/>
    <x v="7"/>
    <m/>
    <m/>
    <m/>
    <m/>
  </r>
  <r>
    <n v="23"/>
    <x v="19"/>
    <x v="0"/>
    <x v="7"/>
    <x v="7"/>
    <n v="11275.848662"/>
    <n v="32.404122000000001"/>
    <n v="7161.53"/>
    <n v="7161.53"/>
  </r>
  <r>
    <n v="23"/>
    <x v="19"/>
    <x v="1"/>
    <x v="7"/>
    <x v="7"/>
    <n v="26306.640779000001"/>
    <n v="32.583275"/>
    <n v="16800.27"/>
    <n v="16800.27"/>
  </r>
  <r>
    <n v="23"/>
    <x v="19"/>
    <x v="2"/>
    <x v="7"/>
    <x v="7"/>
    <n v="37582.489441999998"/>
    <n v="31.912945000000001"/>
    <n v="23507.61"/>
    <n v="23507.61"/>
  </r>
  <r>
    <n v="25"/>
    <x v="20"/>
    <x v="0"/>
    <x v="7"/>
    <x v="7"/>
    <n v="14915.020569"/>
    <n v="15.610407"/>
    <n v="4563.46"/>
    <n v="4563.46"/>
  </r>
  <r>
    <n v="25"/>
    <x v="20"/>
    <x v="1"/>
    <x v="7"/>
    <x v="7"/>
    <n v="39140.252521000002"/>
    <n v="19.840126999999999"/>
    <n v="15220.33"/>
    <n v="15220.33"/>
  </r>
  <r>
    <n v="25"/>
    <x v="20"/>
    <x v="2"/>
    <x v="7"/>
    <x v="7"/>
    <n v="54055.273090000002"/>
    <n v="17.639714000000001"/>
    <n v="18688.98"/>
    <n v="18688.98"/>
  </r>
  <r>
    <n v="94"/>
    <x v="21"/>
    <x v="2"/>
    <x v="7"/>
    <x v="7"/>
    <m/>
    <m/>
    <m/>
    <m/>
  </r>
  <r>
    <n v="94"/>
    <x v="21"/>
    <x v="1"/>
    <x v="7"/>
    <x v="7"/>
    <m/>
    <m/>
    <m/>
    <m/>
  </r>
  <r>
    <n v="94"/>
    <x v="21"/>
    <x v="0"/>
    <x v="7"/>
    <x v="7"/>
    <m/>
    <m/>
    <m/>
    <m/>
  </r>
  <r>
    <n v="95"/>
    <x v="22"/>
    <x v="0"/>
    <x v="7"/>
    <x v="7"/>
    <n v="413.91418900000002"/>
    <n v="47.314870999999997"/>
    <n v="383.85"/>
    <n v="383.85"/>
  </r>
  <r>
    <n v="95"/>
    <x v="22"/>
    <x v="1"/>
    <x v="7"/>
    <x v="7"/>
    <n v="944.191866"/>
    <n v="59.940381000000002"/>
    <n v="1109.27"/>
    <n v="943.191866"/>
  </r>
  <r>
    <n v="95"/>
    <x v="22"/>
    <x v="2"/>
    <x v="7"/>
    <x v="7"/>
    <n v="1358.1060540000001"/>
    <n v="54.940331999999998"/>
    <n v="1462.45"/>
    <n v="1357.1060540000001"/>
  </r>
  <r>
    <n v="41"/>
    <x v="23"/>
    <x v="0"/>
    <x v="7"/>
    <x v="7"/>
    <n v="1433.659022"/>
    <n v="28.923071"/>
    <n v="812.73"/>
    <n v="812.73"/>
  </r>
  <r>
    <n v="41"/>
    <x v="23"/>
    <x v="1"/>
    <x v="7"/>
    <x v="7"/>
    <n v="2320.8900429999999"/>
    <n v="34.735619999999997"/>
    <n v="1580.1"/>
    <n v="1580.1"/>
  </r>
  <r>
    <n v="41"/>
    <x v="23"/>
    <x v="2"/>
    <x v="7"/>
    <x v="7"/>
    <n v="3754.5490650000002"/>
    <n v="30.482728000000002"/>
    <n v="2243.1999999999998"/>
    <n v="2243.1999999999998"/>
  </r>
  <r>
    <n v="44"/>
    <x v="24"/>
    <x v="0"/>
    <x v="7"/>
    <x v="7"/>
    <n v="37053.512654999999"/>
    <n v="58.767802000000003"/>
    <n v="42680.05"/>
    <n v="37052.512654999999"/>
  </r>
  <r>
    <n v="44"/>
    <x v="24"/>
    <x v="1"/>
    <x v="7"/>
    <x v="7"/>
    <n v="195901.35878400001"/>
    <n v="75.127404999999996"/>
    <n v="288464.19"/>
    <n v="195900.35878400001"/>
  </r>
  <r>
    <n v="44"/>
    <x v="24"/>
    <x v="2"/>
    <x v="7"/>
    <x v="7"/>
    <n v="232954.87143999999"/>
    <n v="70.385808999999995"/>
    <n v="321375.65999999997"/>
    <n v="232953.87143999999"/>
  </r>
  <r>
    <n v="47"/>
    <x v="25"/>
    <x v="0"/>
    <x v="7"/>
    <x v="7"/>
    <n v="94712.696704999995"/>
    <n v="91.095821000000001"/>
    <n v="169107.45"/>
    <n v="94711.696704999995"/>
  </r>
  <r>
    <n v="47"/>
    <x v="25"/>
    <x v="1"/>
    <x v="7"/>
    <x v="7"/>
    <n v="110932.856355"/>
    <n v="68.404268000000002"/>
    <n v="148730.29999999999"/>
    <n v="110931.856355"/>
  </r>
  <r>
    <n v="47"/>
    <x v="25"/>
    <x v="2"/>
    <x v="7"/>
    <x v="7"/>
    <n v="205645.55306000001"/>
    <n v="78.007227999999998"/>
    <n v="314420.06"/>
    <n v="205644.55306000001"/>
  </r>
  <r>
    <n v="50"/>
    <x v="26"/>
    <x v="0"/>
    <x v="7"/>
    <x v="7"/>
    <n v="14076.247701"/>
    <n v="35.225189"/>
    <n v="9718.43"/>
    <n v="9718.43"/>
  </r>
  <r>
    <n v="50"/>
    <x v="26"/>
    <x v="1"/>
    <x v="7"/>
    <x v="7"/>
    <n v="40042.795789000003"/>
    <n v="32.059994000000003"/>
    <n v="25161.93"/>
    <n v="25161.93"/>
  </r>
  <r>
    <n v="50"/>
    <x v="26"/>
    <x v="2"/>
    <x v="7"/>
    <x v="7"/>
    <n v="54119.043489999996"/>
    <n v="32.424992000000003"/>
    <n v="34394.269999999997"/>
    <n v="34394.269999999997"/>
  </r>
  <r>
    <n v="52"/>
    <x v="27"/>
    <x v="0"/>
    <x v="7"/>
    <x v="7"/>
    <n v="986.91906700000004"/>
    <n v="22.38259"/>
    <n v="432.96"/>
    <n v="432.96"/>
  </r>
  <r>
    <n v="52"/>
    <x v="27"/>
    <x v="1"/>
    <x v="7"/>
    <x v="7"/>
    <n v="2993.1560949999998"/>
    <n v="26.351662999999999"/>
    <n v="1545.94"/>
    <n v="1545.94"/>
  </r>
  <r>
    <n v="52"/>
    <x v="27"/>
    <x v="2"/>
    <x v="7"/>
    <x v="7"/>
    <n v="3980.075163"/>
    <n v="24.299544000000001"/>
    <n v="1895.59"/>
    <n v="1895.59"/>
  </r>
  <r>
    <n v="54"/>
    <x v="28"/>
    <x v="0"/>
    <x v="7"/>
    <x v="7"/>
    <n v="3041.370938"/>
    <n v="28.97766"/>
    <n v="1727.38"/>
    <n v="1727.38"/>
  </r>
  <r>
    <n v="54"/>
    <x v="28"/>
    <x v="1"/>
    <x v="7"/>
    <x v="7"/>
    <n v="7952.1109930000002"/>
    <n v="47.938915000000001"/>
    <n v="7471.83"/>
    <n v="7471.83"/>
  </r>
  <r>
    <n v="54"/>
    <x v="28"/>
    <x v="2"/>
    <x v="7"/>
    <x v="7"/>
    <n v="10993.481931"/>
    <n v="41.730842000000003"/>
    <n v="8991.84"/>
    <n v="8991.84"/>
  </r>
  <r>
    <n v="86"/>
    <x v="29"/>
    <x v="0"/>
    <x v="7"/>
    <x v="7"/>
    <n v="378.94646999999998"/>
    <n v="62.136595"/>
    <n v="461.51"/>
    <n v="377.94646999999998"/>
  </r>
  <r>
    <n v="86"/>
    <x v="29"/>
    <x v="1"/>
    <x v="7"/>
    <x v="7"/>
    <n v="595.075693"/>
    <n v="64.372636"/>
    <n v="750.81"/>
    <n v="594.075693"/>
  </r>
  <r>
    <n v="86"/>
    <x v="29"/>
    <x v="2"/>
    <x v="7"/>
    <x v="7"/>
    <n v="974.02216299999998"/>
    <n v="63.386668"/>
    <n v="1210.0999999999999"/>
    <n v="973.02216299999998"/>
  </r>
  <r>
    <n v="63"/>
    <x v="30"/>
    <x v="0"/>
    <x v="7"/>
    <x v="7"/>
    <n v="450.09260399999999"/>
    <n v="48.452252000000001"/>
    <n v="427.44"/>
    <n v="427.44"/>
  </r>
  <r>
    <n v="63"/>
    <x v="30"/>
    <x v="1"/>
    <x v="7"/>
    <x v="7"/>
    <n v="857.68250599999999"/>
    <n v="50.425894"/>
    <n v="847.69"/>
    <n v="847.69"/>
  </r>
  <r>
    <n v="63"/>
    <x v="30"/>
    <x v="2"/>
    <x v="7"/>
    <x v="7"/>
    <n v="1307.77511"/>
    <n v="45.803624999999997"/>
    <n v="1174.06"/>
    <n v="1174.06"/>
  </r>
  <r>
    <n v="66"/>
    <x v="31"/>
    <x v="1"/>
    <x v="7"/>
    <x v="7"/>
    <n v="343.01872100000003"/>
    <n v="51.321292999999997"/>
    <n v="345.04"/>
    <n v="342.01872100000003"/>
  </r>
  <r>
    <n v="66"/>
    <x v="31"/>
    <x v="0"/>
    <x v="7"/>
    <x v="7"/>
    <n v="465.59304800000001"/>
    <n v="54.278863000000001"/>
    <n v="495.33"/>
    <n v="464.59304800000001"/>
  </r>
  <r>
    <n v="66"/>
    <x v="31"/>
    <x v="2"/>
    <x v="7"/>
    <x v="7"/>
    <n v="808.61176999999998"/>
    <n v="48.974888999999997"/>
    <n v="776.19"/>
    <n v="776.19"/>
  </r>
  <r>
    <n v="68"/>
    <x v="32"/>
    <x v="0"/>
    <x v="7"/>
    <x v="7"/>
    <n v="22220.257201"/>
    <n v="31.604925999999999"/>
    <n v="13764.48"/>
    <n v="13764.48"/>
  </r>
  <r>
    <n v="68"/>
    <x v="32"/>
    <x v="1"/>
    <x v="7"/>
    <x v="7"/>
    <n v="32118.074400000001"/>
    <n v="23.628463"/>
    <n v="14874.45"/>
    <n v="14874.45"/>
  </r>
  <r>
    <n v="68"/>
    <x v="32"/>
    <x v="2"/>
    <x v="7"/>
    <x v="7"/>
    <n v="54338.331600999998"/>
    <n v="26.514023000000002"/>
    <n v="28238.26"/>
    <n v="28238.26"/>
  </r>
  <r>
    <n v="70"/>
    <x v="33"/>
    <x v="0"/>
    <x v="7"/>
    <x v="7"/>
    <n v="18582.951643"/>
    <n v="46.142228000000003"/>
    <n v="16806.189999999999"/>
    <n v="16806.189999999999"/>
  </r>
  <r>
    <n v="70"/>
    <x v="33"/>
    <x v="1"/>
    <x v="7"/>
    <x v="7"/>
    <n v="44807.778973"/>
    <n v="44.761572000000001"/>
    <n v="39311.07"/>
    <n v="39311.07"/>
  </r>
  <r>
    <n v="70"/>
    <x v="33"/>
    <x v="2"/>
    <x v="7"/>
    <x v="7"/>
    <n v="63390.730615"/>
    <n v="45.056254000000003"/>
    <n v="55980.52"/>
    <n v="55980.52"/>
  </r>
  <r>
    <n v="73"/>
    <x v="34"/>
    <x v="0"/>
    <x v="7"/>
    <x v="7"/>
    <n v="18797.291713999999"/>
    <n v="31.801392"/>
    <n v="11716.49"/>
    <n v="11716.49"/>
  </r>
  <r>
    <n v="73"/>
    <x v="34"/>
    <x v="1"/>
    <x v="7"/>
    <x v="7"/>
    <n v="47164.133849999998"/>
    <n v="31.977184999999999"/>
    <n v="29560.25"/>
    <n v="29560.25"/>
  </r>
  <r>
    <n v="73"/>
    <x v="34"/>
    <x v="2"/>
    <x v="7"/>
    <x v="7"/>
    <n v="65961.425564000005"/>
    <n v="30.987348999999998"/>
    <n v="40061.81"/>
    <n v="40061.81"/>
  </r>
  <r>
    <n v="76"/>
    <x v="35"/>
    <x v="0"/>
    <x v="7"/>
    <x v="7"/>
    <n v="8591.63933"/>
    <n v="79.667996000000002"/>
    <n v="13415.78"/>
    <n v="8590.63933"/>
  </r>
  <r>
    <n v="76"/>
    <x v="35"/>
    <x v="1"/>
    <x v="7"/>
    <x v="7"/>
    <n v="13414.069587"/>
    <n v="49.191485999999998"/>
    <n v="12933.22"/>
    <n v="12933.22"/>
  </r>
  <r>
    <n v="76"/>
    <x v="35"/>
    <x v="2"/>
    <x v="7"/>
    <x v="7"/>
    <n v="22005.708916"/>
    <n v="59.643931000000002"/>
    <n v="25725.14"/>
    <n v="22004.708916"/>
  </r>
  <r>
    <n v="97"/>
    <x v="36"/>
    <x v="2"/>
    <x v="7"/>
    <x v="7"/>
    <m/>
    <m/>
    <m/>
    <m/>
  </r>
  <r>
    <n v="97"/>
    <x v="36"/>
    <x v="1"/>
    <x v="7"/>
    <x v="7"/>
    <m/>
    <m/>
    <m/>
    <m/>
  </r>
  <r>
    <n v="97"/>
    <x v="36"/>
    <x v="0"/>
    <x v="7"/>
    <x v="7"/>
    <m/>
    <m/>
    <m/>
    <m/>
  </r>
  <r>
    <n v="99"/>
    <x v="37"/>
    <x v="0"/>
    <x v="7"/>
    <x v="7"/>
    <n v="211.22128799999999"/>
    <n v="87.334743000000003"/>
    <n v="361.56"/>
    <n v="210.22128799999999"/>
  </r>
  <r>
    <n v="99"/>
    <x v="37"/>
    <x v="1"/>
    <x v="7"/>
    <x v="7"/>
    <n v="744.08871399999998"/>
    <n v="65.661180000000002"/>
    <n v="957.61"/>
    <n v="743.08871399999998"/>
  </r>
  <r>
    <n v="99"/>
    <x v="37"/>
    <x v="2"/>
    <x v="7"/>
    <x v="7"/>
    <n v="955.31000200000005"/>
    <n v="68.960954000000001"/>
    <n v="1291.23"/>
    <n v="954.31000200000005"/>
  </r>
  <r>
    <s v=" "/>
    <x v="0"/>
    <x v="0"/>
    <x v="7"/>
    <x v="8"/>
    <n v="402581.37998299999"/>
    <n v="18.382504000000001"/>
    <n v="145048.89000000001"/>
    <n v="145048.89000000001"/>
  </r>
  <r>
    <s v=" "/>
    <x v="0"/>
    <x v="1"/>
    <x v="7"/>
    <x v="8"/>
    <n v="1158615.5672200001"/>
    <n v="27.190759"/>
    <n v="617471.29"/>
    <n v="617471.29"/>
  </r>
  <r>
    <s v=" "/>
    <x v="0"/>
    <x v="2"/>
    <x v="7"/>
    <x v="8"/>
    <n v="1561196.9472040001"/>
    <n v="24.678566"/>
    <n v="755150.81"/>
    <n v="755150.81"/>
  </r>
  <r>
    <s v=" "/>
    <x v="1"/>
    <x v="0"/>
    <x v="7"/>
    <x v="8"/>
    <n v="2802.1507980000001"/>
    <n v="55.744540999999998"/>
    <n v="3061.61"/>
    <n v="2801.1507980000001"/>
  </r>
  <r>
    <s v=" "/>
    <x v="1"/>
    <x v="1"/>
    <x v="7"/>
    <x v="8"/>
    <n v="5792.5213279999998"/>
    <n v="56.260451000000003"/>
    <n v="6387.44"/>
    <n v="5791.5213279999998"/>
  </r>
  <r>
    <s v=" "/>
    <x v="1"/>
    <x v="2"/>
    <x v="7"/>
    <x v="8"/>
    <n v="8594.6721259999995"/>
    <n v="55.879556000000001"/>
    <n v="9413.2199999999993"/>
    <n v="8593.6721259999995"/>
  </r>
  <r>
    <s v=" "/>
    <x v="2"/>
    <x v="0"/>
    <x v="7"/>
    <x v="8"/>
    <n v="89617.489547999998"/>
    <n v="9.0721299999999996"/>
    <n v="15935.22"/>
    <n v="15935.22"/>
  </r>
  <r>
    <s v=" "/>
    <x v="2"/>
    <x v="1"/>
    <x v="7"/>
    <x v="8"/>
    <n v="224658.01913100001"/>
    <n v="10.510467"/>
    <n v="46280.71"/>
    <n v="46280.71"/>
  </r>
  <r>
    <s v=" "/>
    <x v="2"/>
    <x v="2"/>
    <x v="7"/>
    <x v="8"/>
    <n v="314275.50867800001"/>
    <n v="9.3012379999999997"/>
    <n v="57293.77"/>
    <n v="57293.77"/>
  </r>
  <r>
    <s v=" "/>
    <x v="3"/>
    <x v="0"/>
    <x v="7"/>
    <x v="8"/>
    <n v="268859.39111999999"/>
    <n v="27.197769000000001"/>
    <n v="143322.56"/>
    <n v="143322.56"/>
  </r>
  <r>
    <s v=" "/>
    <x v="3"/>
    <x v="1"/>
    <x v="7"/>
    <x v="8"/>
    <n v="848986.34390600002"/>
    <n v="36.966881000000001"/>
    <n v="615133.80000000005"/>
    <n v="615133.80000000005"/>
  </r>
  <r>
    <s v=" "/>
    <x v="3"/>
    <x v="2"/>
    <x v="7"/>
    <x v="8"/>
    <n v="1117845.7350270001"/>
    <n v="34.320680000000003"/>
    <n v="751958.42"/>
    <n v="751958.42"/>
  </r>
  <r>
    <s v=" "/>
    <x v="4"/>
    <x v="0"/>
    <x v="7"/>
    <x v="8"/>
    <n v="27782.433212"/>
    <n v="25.844631"/>
    <n v="14073.32"/>
    <n v="14073.32"/>
  </r>
  <r>
    <s v=" "/>
    <x v="4"/>
    <x v="1"/>
    <x v="7"/>
    <x v="8"/>
    <n v="52020.758177000003"/>
    <n v="22.496634"/>
    <n v="22937.72"/>
    <n v="22937.72"/>
  </r>
  <r>
    <s v=" "/>
    <x v="4"/>
    <x v="2"/>
    <x v="7"/>
    <x v="8"/>
    <n v="79803.191389"/>
    <n v="21.353607"/>
    <n v="33400.089999999997"/>
    <n v="33400.089999999997"/>
  </r>
  <r>
    <s v=" "/>
    <x v="5"/>
    <x v="0"/>
    <x v="7"/>
    <x v="8"/>
    <n v="13519.915305"/>
    <n v="22.786894"/>
    <n v="6038.31"/>
    <n v="6038.31"/>
  </r>
  <r>
    <s v=" "/>
    <x v="5"/>
    <x v="1"/>
    <x v="7"/>
    <x v="8"/>
    <n v="27157.924679"/>
    <n v="24.664003999999998"/>
    <n v="13128.53"/>
    <n v="13128.53"/>
  </r>
  <r>
    <s v=" "/>
    <x v="5"/>
    <x v="2"/>
    <x v="7"/>
    <x v="8"/>
    <n v="40677.839983999998"/>
    <n v="22.595057000000001"/>
    <n v="18014.71"/>
    <n v="18014.71"/>
  </r>
  <r>
    <n v="91"/>
    <x v="6"/>
    <x v="2"/>
    <x v="7"/>
    <x v="8"/>
    <m/>
    <m/>
    <m/>
    <m/>
  </r>
  <r>
    <n v="91"/>
    <x v="6"/>
    <x v="1"/>
    <x v="7"/>
    <x v="8"/>
    <m/>
    <m/>
    <m/>
    <m/>
  </r>
  <r>
    <n v="91"/>
    <x v="6"/>
    <x v="0"/>
    <x v="7"/>
    <x v="8"/>
    <m/>
    <m/>
    <m/>
    <m/>
  </r>
  <r>
    <s v="05"/>
    <x v="7"/>
    <x v="0"/>
    <x v="7"/>
    <x v="8"/>
    <n v="3136.3219800000002"/>
    <n v="58.351393999999999"/>
    <n v="3586.97"/>
    <n v="3135.3219800000002"/>
  </r>
  <r>
    <s v="05"/>
    <x v="7"/>
    <x v="1"/>
    <x v="7"/>
    <x v="8"/>
    <n v="18548.274976000001"/>
    <n v="62.991751000000001"/>
    <n v="22900.41"/>
    <n v="18547.274976000001"/>
  </r>
  <r>
    <s v="05"/>
    <x v="7"/>
    <x v="2"/>
    <x v="7"/>
    <x v="8"/>
    <n v="21684.596956000001"/>
    <n v="61.584997999999999"/>
    <n v="26174.74"/>
    <n v="21683.596956000001"/>
  </r>
  <r>
    <n v="81"/>
    <x v="8"/>
    <x v="0"/>
    <x v="7"/>
    <x v="8"/>
    <n v="202.90781200000001"/>
    <n v="60.051808000000001"/>
    <n v="238.83"/>
    <n v="201.90781200000001"/>
  </r>
  <r>
    <n v="81"/>
    <x v="8"/>
    <x v="1"/>
    <x v="7"/>
    <x v="8"/>
    <n v="333.98141700000002"/>
    <n v="60.405149000000002"/>
    <n v="395.41"/>
    <n v="332.98141700000002"/>
  </r>
  <r>
    <n v="81"/>
    <x v="8"/>
    <x v="2"/>
    <x v="7"/>
    <x v="8"/>
    <n v="536.889229"/>
    <n v="60.166203000000003"/>
    <n v="633.13"/>
    <n v="535.889229"/>
  </r>
  <r>
    <n v="88"/>
    <x v="9"/>
    <x v="2"/>
    <x v="7"/>
    <x v="8"/>
    <m/>
    <m/>
    <m/>
    <m/>
  </r>
  <r>
    <n v="88"/>
    <x v="9"/>
    <x v="1"/>
    <x v="7"/>
    <x v="8"/>
    <m/>
    <m/>
    <m/>
    <m/>
  </r>
  <r>
    <n v="88"/>
    <x v="9"/>
    <x v="0"/>
    <x v="7"/>
    <x v="8"/>
    <m/>
    <m/>
    <m/>
    <m/>
  </r>
  <r>
    <s v="08"/>
    <x v="10"/>
    <x v="0"/>
    <x v="7"/>
    <x v="8"/>
    <n v="5566.5647520000002"/>
    <n v="64.485551000000001"/>
    <n v="7035.67"/>
    <n v="5565.5647520000002"/>
  </r>
  <r>
    <s v="08"/>
    <x v="10"/>
    <x v="1"/>
    <x v="7"/>
    <x v="8"/>
    <n v="9179.7120880000002"/>
    <n v="56.282344000000002"/>
    <n v="10126.450000000001"/>
    <n v="9178.7120880000002"/>
  </r>
  <r>
    <s v="08"/>
    <x v="10"/>
    <x v="2"/>
    <x v="7"/>
    <x v="8"/>
    <n v="14746.27684"/>
    <n v="59.076407000000003"/>
    <n v="17074.68"/>
    <n v="14745.27684"/>
  </r>
  <r>
    <n v="13"/>
    <x v="11"/>
    <x v="0"/>
    <x v="7"/>
    <x v="8"/>
    <n v="1329.8212040000001"/>
    <n v="38.723320000000001"/>
    <n v="1009.3"/>
    <n v="1009.3"/>
  </r>
  <r>
    <n v="13"/>
    <x v="11"/>
    <x v="1"/>
    <x v="7"/>
    <x v="8"/>
    <n v="11035.48647"/>
    <n v="64.115268999999998"/>
    <n v="13867.85"/>
    <n v="11034.48647"/>
  </r>
  <r>
    <n v="13"/>
    <x v="11"/>
    <x v="2"/>
    <x v="7"/>
    <x v="8"/>
    <n v="12365.307674"/>
    <n v="59.680498999999998"/>
    <n v="14464.17"/>
    <n v="12364.307674"/>
  </r>
  <r>
    <n v="15"/>
    <x v="12"/>
    <x v="0"/>
    <x v="7"/>
    <x v="8"/>
    <n v="34020.683556000004"/>
    <n v="12.118033"/>
    <n v="8080.37"/>
    <n v="8080.37"/>
  </r>
  <r>
    <n v="15"/>
    <x v="12"/>
    <x v="1"/>
    <x v="7"/>
    <x v="8"/>
    <n v="77042.684475999995"/>
    <n v="12.613054999999999"/>
    <n v="19046.18"/>
    <n v="19046.18"/>
  </r>
  <r>
    <n v="15"/>
    <x v="12"/>
    <x v="2"/>
    <x v="7"/>
    <x v="8"/>
    <n v="111063.368032"/>
    <n v="11.732184"/>
    <n v="25539.11"/>
    <n v="25539.11"/>
  </r>
  <r>
    <n v="17"/>
    <x v="13"/>
    <x v="0"/>
    <x v="7"/>
    <x v="8"/>
    <n v="1076.654221"/>
    <n v="47.259799999999998"/>
    <n v="997.3"/>
    <n v="997.3"/>
  </r>
  <r>
    <n v="17"/>
    <x v="13"/>
    <x v="1"/>
    <x v="7"/>
    <x v="8"/>
    <n v="1410.975328"/>
    <n v="57.294987999999996"/>
    <n v="1584.5"/>
    <n v="1409.975328"/>
  </r>
  <r>
    <n v="17"/>
    <x v="13"/>
    <x v="2"/>
    <x v="7"/>
    <x v="8"/>
    <n v="2487.6295479999999"/>
    <n v="43.581513000000001"/>
    <n v="2124.9299999999998"/>
    <n v="2124.9299999999998"/>
  </r>
  <r>
    <n v="18"/>
    <x v="14"/>
    <x v="1"/>
    <x v="7"/>
    <x v="8"/>
    <n v="224.08400900000001"/>
    <n v="42.242624999999997"/>
    <n v="185.53"/>
    <n v="185.53"/>
  </r>
  <r>
    <n v="18"/>
    <x v="14"/>
    <x v="0"/>
    <x v="7"/>
    <x v="8"/>
    <n v="301.712695"/>
    <n v="42.171433"/>
    <n v="249.38"/>
    <n v="249.38"/>
  </r>
  <r>
    <n v="18"/>
    <x v="14"/>
    <x v="2"/>
    <x v="7"/>
    <x v="8"/>
    <n v="525.79670399999998"/>
    <n v="39.656491000000003"/>
    <n v="408.68"/>
    <n v="408.68"/>
  </r>
  <r>
    <n v="85"/>
    <x v="15"/>
    <x v="0"/>
    <x v="7"/>
    <x v="8"/>
    <n v="13181.458094"/>
    <n v="42.815717999999997"/>
    <n v="11061.72"/>
    <n v="11061.72"/>
  </r>
  <r>
    <n v="85"/>
    <x v="15"/>
    <x v="1"/>
    <x v="7"/>
    <x v="8"/>
    <n v="21813.23229"/>
    <n v="35.503847999999998"/>
    <n v="15179.29"/>
    <n v="15179.29"/>
  </r>
  <r>
    <n v="85"/>
    <x v="15"/>
    <x v="2"/>
    <x v="7"/>
    <x v="8"/>
    <n v="34994.690384000001"/>
    <n v="33.196429000000002"/>
    <n v="22769.3"/>
    <n v="22769.3"/>
  </r>
  <r>
    <n v="19"/>
    <x v="16"/>
    <x v="0"/>
    <x v="7"/>
    <x v="8"/>
    <n v="6286.160277"/>
    <n v="27.682141999999999"/>
    <n v="3410.68"/>
    <n v="3410.68"/>
  </r>
  <r>
    <n v="19"/>
    <x v="16"/>
    <x v="1"/>
    <x v="7"/>
    <x v="8"/>
    <n v="8029.1324500000001"/>
    <n v="45.013013000000001"/>
    <n v="7083.74"/>
    <n v="7083.74"/>
  </r>
  <r>
    <n v="19"/>
    <x v="16"/>
    <x v="2"/>
    <x v="7"/>
    <x v="8"/>
    <n v="14315.292727"/>
    <n v="34.411445000000001"/>
    <n v="9655.15"/>
    <n v="9655.15"/>
  </r>
  <r>
    <n v="20"/>
    <x v="17"/>
    <x v="0"/>
    <x v="7"/>
    <x v="8"/>
    <n v="27317.677329999999"/>
    <n v="26.971094999999998"/>
    <n v="14441.04"/>
    <n v="14441.04"/>
  </r>
  <r>
    <n v="20"/>
    <x v="17"/>
    <x v="1"/>
    <x v="7"/>
    <x v="8"/>
    <n v="65909.893792999996"/>
    <n v="21.947424999999999"/>
    <n v="28352.43"/>
    <n v="28352.43"/>
  </r>
  <r>
    <n v="20"/>
    <x v="17"/>
    <x v="2"/>
    <x v="7"/>
    <x v="8"/>
    <n v="93227.571123000002"/>
    <n v="21.722411999999998"/>
    <n v="39692.5"/>
    <n v="39692.5"/>
  </r>
  <r>
    <n v="27"/>
    <x v="18"/>
    <x v="2"/>
    <x v="7"/>
    <x v="8"/>
    <m/>
    <m/>
    <m/>
    <m/>
  </r>
  <r>
    <n v="27"/>
    <x v="18"/>
    <x v="1"/>
    <x v="7"/>
    <x v="8"/>
    <m/>
    <m/>
    <m/>
    <m/>
  </r>
  <r>
    <n v="27"/>
    <x v="18"/>
    <x v="0"/>
    <x v="7"/>
    <x v="8"/>
    <m/>
    <m/>
    <m/>
    <m/>
  </r>
  <r>
    <n v="23"/>
    <x v="19"/>
    <x v="0"/>
    <x v="7"/>
    <x v="8"/>
    <n v="31462.307264999999"/>
    <n v="22.848486999999999"/>
    <n v="14089.78"/>
    <n v="14089.78"/>
  </r>
  <r>
    <n v="23"/>
    <x v="19"/>
    <x v="1"/>
    <x v="7"/>
    <x v="8"/>
    <n v="74040.216272000005"/>
    <n v="14.382586"/>
    <n v="20871.84"/>
    <n v="20871.84"/>
  </r>
  <r>
    <n v="23"/>
    <x v="19"/>
    <x v="2"/>
    <x v="7"/>
    <x v="8"/>
    <n v="105502.523537"/>
    <n v="14.491018"/>
    <n v="29965.24"/>
    <n v="29965.24"/>
  </r>
  <r>
    <n v="25"/>
    <x v="20"/>
    <x v="0"/>
    <x v="7"/>
    <x v="8"/>
    <n v="18298.629173000001"/>
    <n v="26.072009999999999"/>
    <n v="9350.81"/>
    <n v="9350.81"/>
  </r>
  <r>
    <n v="25"/>
    <x v="20"/>
    <x v="1"/>
    <x v="7"/>
    <x v="8"/>
    <n v="51787.000582000001"/>
    <n v="22.836977999999998"/>
    <n v="23180.11"/>
    <n v="23180.11"/>
  </r>
  <r>
    <n v="25"/>
    <x v="20"/>
    <x v="2"/>
    <x v="7"/>
    <x v="8"/>
    <n v="70085.629755000002"/>
    <n v="21.532876000000002"/>
    <n v="29579.25"/>
    <n v="29579.25"/>
  </r>
  <r>
    <n v="94"/>
    <x v="21"/>
    <x v="2"/>
    <x v="7"/>
    <x v="8"/>
    <m/>
    <m/>
    <m/>
    <m/>
  </r>
  <r>
    <n v="94"/>
    <x v="21"/>
    <x v="1"/>
    <x v="7"/>
    <x v="8"/>
    <m/>
    <m/>
    <m/>
    <m/>
  </r>
  <r>
    <n v="94"/>
    <x v="21"/>
    <x v="0"/>
    <x v="7"/>
    <x v="8"/>
    <m/>
    <m/>
    <m/>
    <m/>
  </r>
  <r>
    <n v="95"/>
    <x v="22"/>
    <x v="0"/>
    <x v="7"/>
    <x v="8"/>
    <n v="1990.762569"/>
    <n v="77.116919999999993"/>
    <n v="3009.02"/>
    <n v="1989.762569"/>
  </r>
  <r>
    <n v="95"/>
    <x v="22"/>
    <x v="1"/>
    <x v="7"/>
    <x v="8"/>
    <n v="4320.3790449999997"/>
    <n v="72.794386000000003"/>
    <n v="6164.19"/>
    <n v="4319.3790449999997"/>
  </r>
  <r>
    <n v="95"/>
    <x v="22"/>
    <x v="2"/>
    <x v="7"/>
    <x v="8"/>
    <n v="6311.1416140000001"/>
    <n v="74.068505000000002"/>
    <n v="9162.15"/>
    <n v="6310.1416140000001"/>
  </r>
  <r>
    <n v="41"/>
    <x v="23"/>
    <x v="0"/>
    <x v="7"/>
    <x v="8"/>
    <n v="2068.1186790000002"/>
    <n v="41.54101"/>
    <n v="1683.87"/>
    <n v="1683.87"/>
  </r>
  <r>
    <n v="41"/>
    <x v="23"/>
    <x v="1"/>
    <x v="7"/>
    <x v="8"/>
    <n v="6215.9798559999999"/>
    <n v="47.385966000000003"/>
    <n v="5773.18"/>
    <n v="5773.18"/>
  </r>
  <r>
    <n v="41"/>
    <x v="23"/>
    <x v="2"/>
    <x v="7"/>
    <x v="8"/>
    <n v="8284.0985349999992"/>
    <n v="45.678812000000001"/>
    <n v="7416.79"/>
    <n v="7416.79"/>
  </r>
  <r>
    <n v="44"/>
    <x v="24"/>
    <x v="0"/>
    <x v="7"/>
    <x v="8"/>
    <n v="134660.61522899999"/>
    <n v="49.589953999999999"/>
    <n v="130885.15"/>
    <n v="130885.15"/>
  </r>
  <r>
    <n v="44"/>
    <x v="24"/>
    <x v="1"/>
    <x v="7"/>
    <x v="8"/>
    <n v="480881.17714400002"/>
    <n v="62.194602000000003"/>
    <n v="586200.98"/>
    <n v="480880.17714400002"/>
  </r>
  <r>
    <n v="44"/>
    <x v="24"/>
    <x v="2"/>
    <x v="7"/>
    <x v="8"/>
    <n v="615541.79237299995"/>
    <n v="59.062285000000003"/>
    <n v="712563.97"/>
    <n v="615540.79237299995"/>
  </r>
  <r>
    <n v="47"/>
    <x v="25"/>
    <x v="0"/>
    <x v="7"/>
    <x v="8"/>
    <n v="58571.297462000002"/>
    <n v="47.244999"/>
    <n v="54237.14"/>
    <n v="54237.14"/>
  </r>
  <r>
    <n v="47"/>
    <x v="25"/>
    <x v="1"/>
    <x v="7"/>
    <x v="8"/>
    <n v="177679.18752899999"/>
    <n v="52.270311999999997"/>
    <n v="182031.99"/>
    <n v="177678.18752899999"/>
  </r>
  <r>
    <n v="47"/>
    <x v="25"/>
    <x v="2"/>
    <x v="7"/>
    <x v="8"/>
    <n v="236250.484991"/>
    <n v="50.447831000000001"/>
    <n v="233599.16"/>
    <n v="233599.16"/>
  </r>
  <r>
    <n v="50"/>
    <x v="26"/>
    <x v="0"/>
    <x v="7"/>
    <x v="8"/>
    <n v="14384.482066"/>
    <n v="30.847712000000001"/>
    <n v="8697.08"/>
    <n v="8697.08"/>
  </r>
  <r>
    <n v="50"/>
    <x v="26"/>
    <x v="1"/>
    <x v="7"/>
    <x v="8"/>
    <n v="29841.845576"/>
    <n v="29.393241"/>
    <n v="17192.11"/>
    <n v="17192.11"/>
  </r>
  <r>
    <n v="50"/>
    <x v="26"/>
    <x v="2"/>
    <x v="7"/>
    <x v="8"/>
    <n v="44226.327641999997"/>
    <n v="28.180423000000001"/>
    <n v="24427.81"/>
    <n v="24427.81"/>
  </r>
  <r>
    <n v="52"/>
    <x v="27"/>
    <x v="0"/>
    <x v="7"/>
    <x v="8"/>
    <n v="1293.9725940000001"/>
    <n v="41.792257999999997"/>
    <n v="1059.93"/>
    <n v="1059.93"/>
  </r>
  <r>
    <n v="52"/>
    <x v="27"/>
    <x v="1"/>
    <x v="7"/>
    <x v="8"/>
    <n v="4656.1529799999998"/>
    <n v="52.872481999999998"/>
    <n v="4825.17"/>
    <n v="4655.1529799999998"/>
  </r>
  <r>
    <n v="52"/>
    <x v="27"/>
    <x v="2"/>
    <x v="7"/>
    <x v="8"/>
    <n v="5950.125575"/>
    <n v="50.317050000000002"/>
    <n v="5868.1"/>
    <n v="5868.1"/>
  </r>
  <r>
    <n v="54"/>
    <x v="28"/>
    <x v="0"/>
    <x v="7"/>
    <x v="8"/>
    <n v="1726.145487"/>
    <n v="22.858440000000002"/>
    <n v="773.36"/>
    <n v="773.36"/>
  </r>
  <r>
    <n v="54"/>
    <x v="28"/>
    <x v="1"/>
    <x v="7"/>
    <x v="8"/>
    <n v="4004.7246"/>
    <n v="39.226854000000003"/>
    <n v="3079.02"/>
    <n v="3079.02"/>
  </r>
  <r>
    <n v="54"/>
    <x v="28"/>
    <x v="2"/>
    <x v="7"/>
    <x v="8"/>
    <n v="5730.8700870000002"/>
    <n v="33.417198999999997"/>
    <n v="3753.59"/>
    <n v="3753.59"/>
  </r>
  <r>
    <n v="86"/>
    <x v="29"/>
    <x v="0"/>
    <x v="7"/>
    <x v="8"/>
    <n v="509.67553500000002"/>
    <n v="50.753509999999999"/>
    <n v="507.01"/>
    <n v="507.01"/>
  </r>
  <r>
    <n v="86"/>
    <x v="29"/>
    <x v="1"/>
    <x v="7"/>
    <x v="8"/>
    <n v="1248.058274"/>
    <n v="68.010361000000003"/>
    <n v="1663.67"/>
    <n v="1247.058274"/>
  </r>
  <r>
    <n v="86"/>
    <x v="29"/>
    <x v="2"/>
    <x v="7"/>
    <x v="8"/>
    <n v="1757.7338090000001"/>
    <n v="61.551215999999997"/>
    <n v="2120.54"/>
    <n v="1756.7338090000001"/>
  </r>
  <r>
    <n v="63"/>
    <x v="30"/>
    <x v="0"/>
    <x v="7"/>
    <x v="8"/>
    <n v="769.950737"/>
    <n v="55.24136"/>
    <n v="833.65"/>
    <n v="768.950737"/>
  </r>
  <r>
    <n v="63"/>
    <x v="30"/>
    <x v="1"/>
    <x v="7"/>
    <x v="8"/>
    <n v="926.94331"/>
    <n v="58.075693000000001"/>
    <n v="1055.1199999999999"/>
    <n v="925.94331"/>
  </r>
  <r>
    <n v="63"/>
    <x v="30"/>
    <x v="2"/>
    <x v="7"/>
    <x v="8"/>
    <n v="1696.894047"/>
    <n v="45.621135000000002"/>
    <n v="1517.32"/>
    <n v="1517.32"/>
  </r>
  <r>
    <n v="66"/>
    <x v="31"/>
    <x v="1"/>
    <x v="7"/>
    <x v="8"/>
    <n v="385.71845200000001"/>
    <n v="56.457250999999999"/>
    <n v="426.82"/>
    <n v="384.71845200000001"/>
  </r>
  <r>
    <n v="66"/>
    <x v="31"/>
    <x v="0"/>
    <x v="7"/>
    <x v="8"/>
    <n v="908.50206100000003"/>
    <n v="44.435692000000003"/>
    <n v="791.25"/>
    <n v="791.25"/>
  </r>
  <r>
    <n v="66"/>
    <x v="31"/>
    <x v="2"/>
    <x v="7"/>
    <x v="8"/>
    <n v="1294.220513"/>
    <n v="42.634287"/>
    <n v="1081.49"/>
    <n v="1081.49"/>
  </r>
  <r>
    <n v="68"/>
    <x v="32"/>
    <x v="0"/>
    <x v="7"/>
    <x v="8"/>
    <n v="19035.039878"/>
    <n v="21.648792"/>
    <n v="8076.88"/>
    <n v="8076.88"/>
  </r>
  <r>
    <n v="68"/>
    <x v="32"/>
    <x v="1"/>
    <x v="7"/>
    <x v="8"/>
    <n v="27668.991624999999"/>
    <n v="15.387637"/>
    <n v="8344.9"/>
    <n v="8344.9"/>
  </r>
  <r>
    <n v="68"/>
    <x v="32"/>
    <x v="2"/>
    <x v="7"/>
    <x v="8"/>
    <n v="46704.031502999998"/>
    <n v="16.761703000000001"/>
    <n v="15343.65"/>
    <n v="15343.65"/>
  </r>
  <r>
    <n v="70"/>
    <x v="33"/>
    <x v="0"/>
    <x v="7"/>
    <x v="8"/>
    <n v="9951.1078780000007"/>
    <n v="17.144969"/>
    <n v="3343.98"/>
    <n v="3343.98"/>
  </r>
  <r>
    <n v="70"/>
    <x v="33"/>
    <x v="1"/>
    <x v="7"/>
    <x v="8"/>
    <n v="30260.670611000001"/>
    <n v="15.816231999999999"/>
    <n v="9380.75"/>
    <n v="9380.75"/>
  </r>
  <r>
    <n v="70"/>
    <x v="33"/>
    <x v="2"/>
    <x v="7"/>
    <x v="8"/>
    <n v="40211.778488999997"/>
    <n v="15.607666"/>
    <n v="12301.2"/>
    <n v="12301.2"/>
  </r>
  <r>
    <n v="73"/>
    <x v="34"/>
    <x v="0"/>
    <x v="7"/>
    <x v="8"/>
    <n v="8577.4437770000004"/>
    <n v="24.776143000000001"/>
    <n v="4165.3100000000004"/>
    <n v="4165.3100000000004"/>
  </r>
  <r>
    <n v="73"/>
    <x v="34"/>
    <x v="1"/>
    <x v="7"/>
    <x v="8"/>
    <n v="36666.725925999999"/>
    <n v="34.116328000000003"/>
    <n v="24518.31"/>
    <n v="24518.31"/>
  </r>
  <r>
    <n v="73"/>
    <x v="34"/>
    <x v="2"/>
    <x v="7"/>
    <x v="8"/>
    <n v="45244.169701999999"/>
    <n v="31.041982000000001"/>
    <n v="27527.59"/>
    <n v="27527.59"/>
  </r>
  <r>
    <n v="76"/>
    <x v="35"/>
    <x v="0"/>
    <x v="7"/>
    <x v="8"/>
    <n v="5939.7824339999997"/>
    <n v="41.820853"/>
    <n v="4868.7700000000004"/>
    <n v="4868.7700000000004"/>
  </r>
  <r>
    <n v="76"/>
    <x v="35"/>
    <x v="1"/>
    <x v="7"/>
    <x v="8"/>
    <n v="14472.639247999999"/>
    <n v="35.057993000000003"/>
    <n v="9944.68"/>
    <n v="9944.68"/>
  </r>
  <r>
    <n v="76"/>
    <x v="35"/>
    <x v="2"/>
    <x v="7"/>
    <x v="8"/>
    <n v="20412.421682"/>
    <n v="35.070574999999998"/>
    <n v="14031.16"/>
    <n v="14031.16"/>
  </r>
  <r>
    <n v="97"/>
    <x v="36"/>
    <x v="2"/>
    <x v="7"/>
    <x v="8"/>
    <m/>
    <m/>
    <m/>
    <m/>
  </r>
  <r>
    <n v="97"/>
    <x v="36"/>
    <x v="1"/>
    <x v="7"/>
    <x v="8"/>
    <m/>
    <m/>
    <m/>
    <m/>
  </r>
  <r>
    <n v="97"/>
    <x v="36"/>
    <x v="0"/>
    <x v="7"/>
    <x v="8"/>
    <m/>
    <m/>
    <m/>
    <m/>
  </r>
  <r>
    <n v="99"/>
    <x v="37"/>
    <x v="0"/>
    <x v="7"/>
    <x v="8"/>
    <n v="13.585240000000001"/>
    <n v="90.064355000000006"/>
    <n v="23.98"/>
    <n v="12.585240000000001"/>
  </r>
  <r>
    <n v="99"/>
    <x v="37"/>
    <x v="1"/>
    <x v="7"/>
    <x v="8"/>
    <n v="31.698893000000002"/>
    <n v="90.064355000000006"/>
    <n v="55.96"/>
    <n v="30.698893000000002"/>
  </r>
  <r>
    <n v="99"/>
    <x v="37"/>
    <x v="2"/>
    <x v="7"/>
    <x v="8"/>
    <n v="45.284132999999997"/>
    <n v="90.064355000000006"/>
    <n v="79.94"/>
    <n v="44.284132999999997"/>
  </r>
  <r>
    <s v=" "/>
    <x v="0"/>
    <x v="0"/>
    <x v="4"/>
    <x v="7"/>
    <n v="454911.917678"/>
    <n v="7.0523300000000004"/>
    <n v="62880.5"/>
    <n v="62880.5"/>
  </r>
  <r>
    <s v=" "/>
    <x v="0"/>
    <x v="1"/>
    <x v="4"/>
    <x v="7"/>
    <n v="518249.981455"/>
    <n v="5.7777789999999998"/>
    <n v="58688.94"/>
    <n v="58688.94"/>
  </r>
  <r>
    <s v=" "/>
    <x v="0"/>
    <x v="2"/>
    <x v="4"/>
    <x v="7"/>
    <n v="973161.89913300006"/>
    <n v="5.99681"/>
    <n v="114382.99"/>
    <n v="114382.99"/>
  </r>
  <r>
    <s v=" "/>
    <x v="1"/>
    <x v="0"/>
    <x v="4"/>
    <x v="7"/>
    <n v="10193.052036999999"/>
    <n v="16.94416"/>
    <n v="3385.17"/>
    <n v="3385.17"/>
  </r>
  <r>
    <s v=" "/>
    <x v="1"/>
    <x v="1"/>
    <x v="4"/>
    <x v="7"/>
    <n v="11289.388793"/>
    <n v="15.641578000000001"/>
    <n v="3461.04"/>
    <n v="3461.04"/>
  </r>
  <r>
    <s v=" "/>
    <x v="1"/>
    <x v="2"/>
    <x v="4"/>
    <x v="7"/>
    <n v="21482.440831"/>
    <n v="15.168208"/>
    <n v="6386.66"/>
    <n v="6386.66"/>
  </r>
  <r>
    <s v=" "/>
    <x v="2"/>
    <x v="0"/>
    <x v="4"/>
    <x v="7"/>
    <n v="139172.08584499999"/>
    <n v="7.2174810000000003"/>
    <n v="19687.650000000001"/>
    <n v="19687.650000000001"/>
  </r>
  <r>
    <s v=" "/>
    <x v="2"/>
    <x v="1"/>
    <x v="4"/>
    <x v="7"/>
    <n v="157533.592607"/>
    <n v="7.3566279999999997"/>
    <n v="22714.76"/>
    <n v="22714.76"/>
  </r>
  <r>
    <s v=" "/>
    <x v="2"/>
    <x v="2"/>
    <x v="4"/>
    <x v="7"/>
    <n v="296705.67845100001"/>
    <n v="6.7551129999999997"/>
    <n v="39283.89"/>
    <n v="39283.89"/>
  </r>
  <r>
    <s v=" "/>
    <x v="3"/>
    <x v="0"/>
    <x v="4"/>
    <x v="7"/>
    <n v="170691.115074"/>
    <n v="15.813286"/>
    <n v="52904.07"/>
    <n v="52904.07"/>
  </r>
  <r>
    <s v=" "/>
    <x v="3"/>
    <x v="1"/>
    <x v="4"/>
    <x v="7"/>
    <n v="210459.41742400001"/>
    <n v="10.636670000000001"/>
    <n v="43876.31"/>
    <n v="43876.31"/>
  </r>
  <r>
    <s v=" "/>
    <x v="3"/>
    <x v="2"/>
    <x v="4"/>
    <x v="7"/>
    <n v="381150.53249800002"/>
    <n v="12.244465999999999"/>
    <n v="91472.9"/>
    <n v="91472.9"/>
  </r>
  <r>
    <s v=" "/>
    <x v="4"/>
    <x v="1"/>
    <x v="4"/>
    <x v="7"/>
    <n v="97160.073015000002"/>
    <n v="13.183505"/>
    <n v="25105.84"/>
    <n v="25105.84"/>
  </r>
  <r>
    <s v=" "/>
    <x v="4"/>
    <x v="0"/>
    <x v="4"/>
    <x v="7"/>
    <n v="98588.330692000003"/>
    <n v="12.917529999999999"/>
    <n v="24960.95"/>
    <n v="24960.95"/>
  </r>
  <r>
    <s v=" "/>
    <x v="4"/>
    <x v="2"/>
    <x v="4"/>
    <x v="7"/>
    <n v="195748.40370699999"/>
    <n v="12.417147999999999"/>
    <n v="47640.480000000003"/>
    <n v="47640.480000000003"/>
  </r>
  <r>
    <s v=" "/>
    <x v="5"/>
    <x v="0"/>
    <x v="4"/>
    <x v="7"/>
    <n v="36267.334028999998"/>
    <n v="16.224155"/>
    <n v="11532.77"/>
    <n v="11532.77"/>
  </r>
  <r>
    <s v=" "/>
    <x v="5"/>
    <x v="1"/>
    <x v="4"/>
    <x v="7"/>
    <n v="41807.509616000003"/>
    <n v="23.187536999999999"/>
    <n v="19000.5"/>
    <n v="19000.5"/>
  </r>
  <r>
    <s v=" "/>
    <x v="5"/>
    <x v="2"/>
    <x v="4"/>
    <x v="7"/>
    <n v="78074.843645000001"/>
    <n v="19.192181999999999"/>
    <n v="29369.16"/>
    <n v="29369.16"/>
  </r>
  <r>
    <n v="91"/>
    <x v="6"/>
    <x v="2"/>
    <x v="4"/>
    <x v="7"/>
    <m/>
    <m/>
    <m/>
    <m/>
  </r>
  <r>
    <n v="91"/>
    <x v="6"/>
    <x v="1"/>
    <x v="4"/>
    <x v="7"/>
    <m/>
    <m/>
    <m/>
    <m/>
  </r>
  <r>
    <n v="91"/>
    <x v="6"/>
    <x v="0"/>
    <x v="4"/>
    <x v="7"/>
    <m/>
    <m/>
    <m/>
    <m/>
  </r>
  <r>
    <s v="05"/>
    <x v="7"/>
    <x v="0"/>
    <x v="4"/>
    <x v="7"/>
    <n v="26198.887891999999"/>
    <n v="16.558337999999999"/>
    <n v="8502.68"/>
    <n v="8502.68"/>
  </r>
  <r>
    <s v="05"/>
    <x v="7"/>
    <x v="1"/>
    <x v="4"/>
    <x v="7"/>
    <n v="33868.351992000004"/>
    <n v="16.692426999999999"/>
    <n v="11080.76"/>
    <n v="11080.76"/>
  </r>
  <r>
    <s v="05"/>
    <x v="7"/>
    <x v="2"/>
    <x v="4"/>
    <x v="7"/>
    <n v="60067.239884000002"/>
    <n v="16.001909000000001"/>
    <n v="18839.330000000002"/>
    <n v="18839.330000000002"/>
  </r>
  <r>
    <n v="81"/>
    <x v="8"/>
    <x v="1"/>
    <x v="4"/>
    <x v="7"/>
    <n v="10594.427231"/>
    <n v="19.059135000000001"/>
    <n v="3957.64"/>
    <n v="3957.64"/>
  </r>
  <r>
    <n v="81"/>
    <x v="8"/>
    <x v="0"/>
    <x v="4"/>
    <x v="7"/>
    <n v="11026.851359"/>
    <n v="21.423867000000001"/>
    <n v="4630.26"/>
    <n v="4630.26"/>
  </r>
  <r>
    <n v="81"/>
    <x v="8"/>
    <x v="2"/>
    <x v="4"/>
    <x v="7"/>
    <n v="21621.278590000002"/>
    <n v="19.236181999999999"/>
    <n v="8151.85"/>
    <n v="8151.85"/>
  </r>
  <r>
    <n v="88"/>
    <x v="9"/>
    <x v="1"/>
    <x v="4"/>
    <x v="7"/>
    <n v="22.494731000000002"/>
    <n v="89.973540999999997"/>
    <n v="39.67"/>
    <n v="21.494731000000002"/>
  </r>
  <r>
    <n v="88"/>
    <x v="9"/>
    <x v="0"/>
    <x v="4"/>
    <x v="7"/>
    <n v="67.484193000000005"/>
    <n v="89.973540999999997"/>
    <n v="119.01"/>
    <n v="66.484193000000005"/>
  </r>
  <r>
    <n v="88"/>
    <x v="9"/>
    <x v="2"/>
    <x v="4"/>
    <x v="7"/>
    <n v="89.978924000000006"/>
    <n v="89.973540999999997"/>
    <n v="158.68"/>
    <n v="88.978924000000006"/>
  </r>
  <r>
    <s v="08"/>
    <x v="10"/>
    <x v="0"/>
    <x v="4"/>
    <x v="7"/>
    <n v="7288.914256"/>
    <n v="31.897207999999999"/>
    <n v="4556.92"/>
    <n v="4556.92"/>
  </r>
  <r>
    <s v="08"/>
    <x v="10"/>
    <x v="1"/>
    <x v="4"/>
    <x v="7"/>
    <n v="24264.722743999999"/>
    <n v="41.704815000000004"/>
    <n v="19834.330000000002"/>
    <n v="19834.330000000002"/>
  </r>
  <r>
    <s v="08"/>
    <x v="10"/>
    <x v="2"/>
    <x v="4"/>
    <x v="7"/>
    <n v="31553.636998999998"/>
    <n v="39.201239999999999"/>
    <n v="24244.06"/>
    <n v="24244.06"/>
  </r>
  <r>
    <n v="13"/>
    <x v="11"/>
    <x v="0"/>
    <x v="4"/>
    <x v="7"/>
    <n v="15580.248218000001"/>
    <n v="20.909278"/>
    <n v="6385.13"/>
    <n v="6385.13"/>
  </r>
  <r>
    <n v="13"/>
    <x v="11"/>
    <x v="1"/>
    <x v="4"/>
    <x v="7"/>
    <n v="18312.668468"/>
    <n v="26.655237"/>
    <n v="9567.32"/>
    <n v="9567.32"/>
  </r>
  <r>
    <n v="13"/>
    <x v="11"/>
    <x v="2"/>
    <x v="4"/>
    <x v="7"/>
    <n v="33892.916685999997"/>
    <n v="23.29907"/>
    <n v="15477.6"/>
    <n v="15477.6"/>
  </r>
  <r>
    <n v="15"/>
    <x v="12"/>
    <x v="1"/>
    <x v="4"/>
    <x v="7"/>
    <n v="10954.146962999999"/>
    <n v="15.886334"/>
    <n v="3410.82"/>
    <n v="3410.82"/>
  </r>
  <r>
    <n v="15"/>
    <x v="12"/>
    <x v="0"/>
    <x v="4"/>
    <x v="7"/>
    <n v="15438.972938999999"/>
    <n v="18.3919"/>
    <n v="5565.46"/>
    <n v="5565.46"/>
  </r>
  <r>
    <n v="15"/>
    <x v="12"/>
    <x v="2"/>
    <x v="4"/>
    <x v="7"/>
    <n v="26393.119901999999"/>
    <n v="15.774864000000001"/>
    <n v="8160.42"/>
    <n v="8160.42"/>
  </r>
  <r>
    <n v="17"/>
    <x v="13"/>
    <x v="0"/>
    <x v="4"/>
    <x v="7"/>
    <n v="13722.282031000001"/>
    <n v="20.625181000000001"/>
    <n v="5547.28"/>
    <n v="5547.28"/>
  </r>
  <r>
    <n v="17"/>
    <x v="13"/>
    <x v="1"/>
    <x v="4"/>
    <x v="7"/>
    <n v="18712.591326000002"/>
    <n v="27.949513"/>
    <n v="10250.950000000001"/>
    <n v="10250.950000000001"/>
  </r>
  <r>
    <n v="17"/>
    <x v="13"/>
    <x v="2"/>
    <x v="4"/>
    <x v="7"/>
    <n v="32434.873357"/>
    <n v="23.745522999999999"/>
    <n v="15095.59"/>
    <n v="15095.59"/>
  </r>
  <r>
    <n v="18"/>
    <x v="14"/>
    <x v="0"/>
    <x v="4"/>
    <x v="7"/>
    <n v="4255.5335949999999"/>
    <n v="24.505094"/>
    <n v="2043.93"/>
    <n v="2043.93"/>
  </r>
  <r>
    <n v="18"/>
    <x v="14"/>
    <x v="1"/>
    <x v="4"/>
    <x v="7"/>
    <n v="5030.9967210000004"/>
    <n v="23.722024999999999"/>
    <n v="2339.17"/>
    <n v="2339.17"/>
  </r>
  <r>
    <n v="18"/>
    <x v="14"/>
    <x v="2"/>
    <x v="4"/>
    <x v="7"/>
    <n v="9286.5303160000003"/>
    <n v="20.780736999999998"/>
    <n v="3782.43"/>
    <n v="3782.43"/>
  </r>
  <r>
    <n v="85"/>
    <x v="15"/>
    <x v="1"/>
    <x v="4"/>
    <x v="7"/>
    <n v="69123.977110000007"/>
    <n v="17.558029000000001"/>
    <n v="23788.14"/>
    <n v="23788.14"/>
  </r>
  <r>
    <n v="85"/>
    <x v="15"/>
    <x v="0"/>
    <x v="4"/>
    <x v="7"/>
    <n v="70144.659264999995"/>
    <n v="17.061136000000001"/>
    <n v="23456.25"/>
    <n v="23456.25"/>
  </r>
  <r>
    <n v="85"/>
    <x v="15"/>
    <x v="2"/>
    <x v="4"/>
    <x v="7"/>
    <n v="139268.636375"/>
    <n v="16.475024000000001"/>
    <n v="44971.3"/>
    <n v="44971.3"/>
  </r>
  <r>
    <n v="19"/>
    <x v="16"/>
    <x v="0"/>
    <x v="4"/>
    <x v="7"/>
    <n v="11694.289955"/>
    <n v="27.847577000000001"/>
    <n v="6382.89"/>
    <n v="6382.89"/>
  </r>
  <r>
    <n v="19"/>
    <x v="16"/>
    <x v="1"/>
    <x v="4"/>
    <x v="7"/>
    <n v="13156.715543"/>
    <n v="24.276062"/>
    <n v="6260.11"/>
    <n v="6260.11"/>
  </r>
  <r>
    <n v="19"/>
    <x v="16"/>
    <x v="2"/>
    <x v="4"/>
    <x v="7"/>
    <n v="24851.005496999998"/>
    <n v="23.604742999999999"/>
    <n v="11497.39"/>
    <n v="11497.39"/>
  </r>
  <r>
    <n v="20"/>
    <x v="17"/>
    <x v="0"/>
    <x v="4"/>
    <x v="7"/>
    <n v="25681.394250000001"/>
    <n v="15.459047"/>
    <n v="7781.39"/>
    <n v="7781.39"/>
  </r>
  <r>
    <n v="20"/>
    <x v="17"/>
    <x v="1"/>
    <x v="4"/>
    <x v="7"/>
    <n v="38882.821352999999"/>
    <n v="16.518930999999998"/>
    <n v="12589.13"/>
    <n v="12589.13"/>
  </r>
  <r>
    <n v="20"/>
    <x v="17"/>
    <x v="2"/>
    <x v="4"/>
    <x v="7"/>
    <n v="64564.215602999997"/>
    <n v="14.388408"/>
    <n v="18207.93"/>
    <n v="18207.93"/>
  </r>
  <r>
    <n v="27"/>
    <x v="18"/>
    <x v="0"/>
    <x v="4"/>
    <x v="7"/>
    <n v="4484.057033"/>
    <n v="94.870908"/>
    <n v="8337.9699999999993"/>
    <n v="4483.057033"/>
  </r>
  <r>
    <n v="27"/>
    <x v="18"/>
    <x v="1"/>
    <x v="4"/>
    <x v="7"/>
    <n v="9163.0730669999994"/>
    <n v="97.285105000000001"/>
    <n v="17472.04"/>
    <n v="9162.0730669999994"/>
  </r>
  <r>
    <n v="27"/>
    <x v="18"/>
    <x v="2"/>
    <x v="4"/>
    <x v="7"/>
    <n v="13647.1301"/>
    <n v="96.485943000000006"/>
    <n v="25808.42"/>
    <n v="13646.1301"/>
  </r>
  <r>
    <n v="23"/>
    <x v="19"/>
    <x v="0"/>
    <x v="4"/>
    <x v="7"/>
    <n v="32847.607745000001"/>
    <n v="11.179499"/>
    <n v="7197.51"/>
    <n v="7197.51"/>
  </r>
  <r>
    <n v="23"/>
    <x v="19"/>
    <x v="1"/>
    <x v="4"/>
    <x v="7"/>
    <n v="34916.601498000004"/>
    <n v="10.115659000000001"/>
    <n v="6922.81"/>
    <n v="6922.81"/>
  </r>
  <r>
    <n v="23"/>
    <x v="19"/>
    <x v="2"/>
    <x v="4"/>
    <x v="7"/>
    <n v="67764.209241999997"/>
    <n v="9.9340499999999992"/>
    <n v="13194.19"/>
    <n v="13194.19"/>
  </r>
  <r>
    <n v="25"/>
    <x v="20"/>
    <x v="0"/>
    <x v="4"/>
    <x v="7"/>
    <n v="29354.395797000001"/>
    <n v="22.16478"/>
    <n v="12752.42"/>
    <n v="12752.42"/>
  </r>
  <r>
    <n v="25"/>
    <x v="20"/>
    <x v="1"/>
    <x v="4"/>
    <x v="7"/>
    <n v="30060.961950000001"/>
    <n v="20.077597000000001"/>
    <n v="11829.62"/>
    <n v="11829.62"/>
  </r>
  <r>
    <n v="25"/>
    <x v="20"/>
    <x v="2"/>
    <x v="4"/>
    <x v="7"/>
    <n v="59415.357747000002"/>
    <n v="19.492270999999999"/>
    <n v="22699.55"/>
    <n v="22699.55"/>
  </r>
  <r>
    <n v="94"/>
    <x v="21"/>
    <x v="2"/>
    <x v="4"/>
    <x v="7"/>
    <m/>
    <m/>
    <m/>
    <m/>
  </r>
  <r>
    <n v="94"/>
    <x v="21"/>
    <x v="1"/>
    <x v="4"/>
    <x v="7"/>
    <m/>
    <m/>
    <m/>
    <m/>
  </r>
  <r>
    <n v="94"/>
    <x v="21"/>
    <x v="0"/>
    <x v="4"/>
    <x v="7"/>
    <m/>
    <m/>
    <m/>
    <m/>
  </r>
  <r>
    <n v="95"/>
    <x v="22"/>
    <x v="0"/>
    <x v="4"/>
    <x v="7"/>
    <n v="3217.817078"/>
    <n v="26.480464000000001"/>
    <n v="1670.1"/>
    <n v="1670.1"/>
  </r>
  <r>
    <n v="95"/>
    <x v="22"/>
    <x v="1"/>
    <x v="4"/>
    <x v="7"/>
    <n v="3395.2122199999999"/>
    <n v="24.635024000000001"/>
    <n v="1639.37"/>
    <n v="1639.37"/>
  </r>
  <r>
    <n v="95"/>
    <x v="22"/>
    <x v="2"/>
    <x v="4"/>
    <x v="7"/>
    <n v="6613.0292980000004"/>
    <n v="24.922547999999999"/>
    <n v="3230.35"/>
    <n v="3230.35"/>
  </r>
  <r>
    <n v="41"/>
    <x v="23"/>
    <x v="0"/>
    <x v="4"/>
    <x v="7"/>
    <n v="5847.4321179999997"/>
    <n v="21.697752000000001"/>
    <n v="2486.77"/>
    <n v="2486.77"/>
  </r>
  <r>
    <n v="41"/>
    <x v="23"/>
    <x v="1"/>
    <x v="4"/>
    <x v="7"/>
    <n v="7526.6810489999998"/>
    <n v="21.124426"/>
    <n v="3116.34"/>
    <n v="3116.34"/>
  </r>
  <r>
    <n v="41"/>
    <x v="23"/>
    <x v="2"/>
    <x v="4"/>
    <x v="7"/>
    <n v="13374.113167"/>
    <n v="20.963049000000002"/>
    <n v="5495.1"/>
    <n v="5495.1"/>
  </r>
  <r>
    <n v="44"/>
    <x v="24"/>
    <x v="0"/>
    <x v="4"/>
    <x v="7"/>
    <n v="12398.576397000001"/>
    <n v="34.883856000000002"/>
    <n v="8477.2000000000007"/>
    <n v="8477.2000000000007"/>
  </r>
  <r>
    <n v="44"/>
    <x v="24"/>
    <x v="1"/>
    <x v="4"/>
    <x v="7"/>
    <n v="16501.666088000002"/>
    <n v="37.224139000000001"/>
    <n v="12039.5"/>
    <n v="12039.5"/>
  </r>
  <r>
    <n v="44"/>
    <x v="24"/>
    <x v="2"/>
    <x v="4"/>
    <x v="7"/>
    <n v="28900.242484999999"/>
    <n v="35.742939"/>
    <n v="20246.400000000001"/>
    <n v="20246.400000000001"/>
  </r>
  <r>
    <n v="47"/>
    <x v="25"/>
    <x v="1"/>
    <x v="4"/>
    <x v="7"/>
    <n v="54121.394665"/>
    <n v="29.458722999999999"/>
    <n v="31249.200000000001"/>
    <n v="31249.200000000001"/>
  </r>
  <r>
    <n v="47"/>
    <x v="25"/>
    <x v="0"/>
    <x v="4"/>
    <x v="7"/>
    <n v="55819.327381000003"/>
    <n v="45.256472000000002"/>
    <n v="49513.24"/>
    <n v="49513.24"/>
  </r>
  <r>
    <n v="47"/>
    <x v="25"/>
    <x v="2"/>
    <x v="4"/>
    <x v="7"/>
    <n v="109940.722046"/>
    <n v="36.539033000000003"/>
    <n v="78735.7"/>
    <n v="78735.7"/>
  </r>
  <r>
    <n v="50"/>
    <x v="26"/>
    <x v="1"/>
    <x v="4"/>
    <x v="7"/>
    <n v="12155.800421"/>
    <n v="20.815639999999998"/>
    <n v="4959.3999999999996"/>
    <n v="4959.3999999999996"/>
  </r>
  <r>
    <n v="50"/>
    <x v="26"/>
    <x v="0"/>
    <x v="4"/>
    <x v="7"/>
    <n v="14260.633126999999"/>
    <n v="23.796837"/>
    <n v="6651.42"/>
    <n v="6651.42"/>
  </r>
  <r>
    <n v="50"/>
    <x v="26"/>
    <x v="2"/>
    <x v="4"/>
    <x v="7"/>
    <n v="26416.433548000001"/>
    <n v="21.475251"/>
    <n v="11119.07"/>
    <n v="11119.07"/>
  </r>
  <r>
    <n v="52"/>
    <x v="27"/>
    <x v="1"/>
    <x v="4"/>
    <x v="7"/>
    <n v="13924.071231"/>
    <n v="12.17332"/>
    <n v="3322.24"/>
    <n v="3322.24"/>
  </r>
  <r>
    <n v="52"/>
    <x v="27"/>
    <x v="0"/>
    <x v="4"/>
    <x v="7"/>
    <n v="14484.109829999999"/>
    <n v="13.426887000000001"/>
    <n v="3811.74"/>
    <n v="3811.74"/>
  </r>
  <r>
    <n v="52"/>
    <x v="27"/>
    <x v="2"/>
    <x v="4"/>
    <x v="7"/>
    <n v="28408.181060999999"/>
    <n v="11.251039"/>
    <n v="6264.58"/>
    <n v="6264.58"/>
  </r>
  <r>
    <n v="54"/>
    <x v="28"/>
    <x v="1"/>
    <x v="4"/>
    <x v="7"/>
    <n v="12444.596063000001"/>
    <n v="18.114515000000001"/>
    <n v="4418.3900000000003"/>
    <n v="4418.3900000000003"/>
  </r>
  <r>
    <n v="54"/>
    <x v="28"/>
    <x v="0"/>
    <x v="4"/>
    <x v="7"/>
    <n v="13750.652966"/>
    <n v="16.270188000000001"/>
    <n v="4385.0200000000004"/>
    <n v="4385.0200000000004"/>
  </r>
  <r>
    <n v="54"/>
    <x v="28"/>
    <x v="2"/>
    <x v="4"/>
    <x v="7"/>
    <n v="26195.249028999999"/>
    <n v="16.273971"/>
    <n v="8355.49"/>
    <n v="8355.49"/>
  </r>
  <r>
    <n v="86"/>
    <x v="29"/>
    <x v="0"/>
    <x v="4"/>
    <x v="7"/>
    <n v="2714.610224"/>
    <n v="39.835889999999999"/>
    <n v="2119.52"/>
    <n v="2119.52"/>
  </r>
  <r>
    <n v="86"/>
    <x v="29"/>
    <x v="1"/>
    <x v="4"/>
    <x v="7"/>
    <n v="2858.0887130000001"/>
    <n v="34.887587000000003"/>
    <n v="1954.35"/>
    <n v="1954.35"/>
  </r>
  <r>
    <n v="86"/>
    <x v="29"/>
    <x v="2"/>
    <x v="4"/>
    <x v="7"/>
    <n v="5572.6989359999998"/>
    <n v="36.675671999999999"/>
    <n v="4005.9"/>
    <n v="4005.9"/>
  </r>
  <r>
    <n v="63"/>
    <x v="30"/>
    <x v="1"/>
    <x v="4"/>
    <x v="7"/>
    <n v="1733.3973590000001"/>
    <n v="20.220690000000001"/>
    <n v="686.99"/>
    <n v="686.99"/>
  </r>
  <r>
    <n v="63"/>
    <x v="30"/>
    <x v="0"/>
    <x v="4"/>
    <x v="7"/>
    <n v="2489.7276590000001"/>
    <n v="23.917528000000001"/>
    <n v="1167.1400000000001"/>
    <n v="1167.1400000000001"/>
  </r>
  <r>
    <n v="63"/>
    <x v="30"/>
    <x v="2"/>
    <x v="4"/>
    <x v="7"/>
    <n v="4223.1250190000001"/>
    <n v="21.069642999999999"/>
    <n v="1744"/>
    <n v="1744"/>
  </r>
  <r>
    <n v="66"/>
    <x v="31"/>
    <x v="0"/>
    <x v="4"/>
    <x v="7"/>
    <n v="7601.4545969999999"/>
    <n v="34.488478999999998"/>
    <n v="5138.3900000000003"/>
    <n v="5138.3900000000003"/>
  </r>
  <r>
    <n v="66"/>
    <x v="31"/>
    <x v="1"/>
    <x v="4"/>
    <x v="7"/>
    <n v="10967.957087999999"/>
    <n v="27.816465999999998"/>
    <n v="5979.76"/>
    <n v="5979.76"/>
  </r>
  <r>
    <n v="66"/>
    <x v="31"/>
    <x v="2"/>
    <x v="4"/>
    <x v="7"/>
    <n v="18569.411684999999"/>
    <n v="25.683447999999999"/>
    <n v="9347.76"/>
    <n v="9347.76"/>
  </r>
  <r>
    <n v="68"/>
    <x v="32"/>
    <x v="0"/>
    <x v="4"/>
    <x v="7"/>
    <n v="10715.771756"/>
    <n v="24.029291000000001"/>
    <n v="5046.8500000000004"/>
    <n v="5046.8500000000004"/>
  </r>
  <r>
    <n v="68"/>
    <x v="32"/>
    <x v="1"/>
    <x v="4"/>
    <x v="7"/>
    <n v="14630.881665999999"/>
    <n v="22.106518000000001"/>
    <n v="6339.38"/>
    <n v="6339.38"/>
  </r>
  <r>
    <n v="68"/>
    <x v="32"/>
    <x v="2"/>
    <x v="4"/>
    <x v="7"/>
    <n v="25346.653421999999"/>
    <n v="21.336048999999999"/>
    <n v="10599.63"/>
    <n v="10599.63"/>
  </r>
  <r>
    <n v="70"/>
    <x v="33"/>
    <x v="0"/>
    <x v="4"/>
    <x v="7"/>
    <n v="21007.562634999998"/>
    <n v="24.469753000000001"/>
    <n v="10075.379999999999"/>
    <n v="10075.379999999999"/>
  </r>
  <r>
    <n v="70"/>
    <x v="33"/>
    <x v="1"/>
    <x v="4"/>
    <x v="7"/>
    <n v="23437.047877000001"/>
    <n v="23.071252999999999"/>
    <n v="10598.15"/>
    <n v="10598.15"/>
  </r>
  <r>
    <n v="70"/>
    <x v="33"/>
    <x v="2"/>
    <x v="4"/>
    <x v="7"/>
    <n v="44444.610511999999"/>
    <n v="23.668272999999999"/>
    <n v="20617.77"/>
    <n v="20617.77"/>
  </r>
  <r>
    <n v="73"/>
    <x v="34"/>
    <x v="0"/>
    <x v="4"/>
    <x v="7"/>
    <n v="14052.508089999999"/>
    <n v="12.727482999999999"/>
    <n v="3505.52"/>
    <n v="3505.52"/>
  </r>
  <r>
    <n v="73"/>
    <x v="34"/>
    <x v="1"/>
    <x v="4"/>
    <x v="7"/>
    <n v="16634.027149000001"/>
    <n v="17.041872000000001"/>
    <n v="5556.11"/>
    <n v="5556.11"/>
  </r>
  <r>
    <n v="73"/>
    <x v="34"/>
    <x v="2"/>
    <x v="4"/>
    <x v="7"/>
    <n v="30686.535239000001"/>
    <n v="14.473530999999999"/>
    <n v="8705.19"/>
    <n v="8705.19"/>
  </r>
  <r>
    <n v="76"/>
    <x v="35"/>
    <x v="1"/>
    <x v="4"/>
    <x v="7"/>
    <n v="5563.6497749999999"/>
    <n v="21.546430000000001"/>
    <n v="2349.59"/>
    <n v="2349.59"/>
  </r>
  <r>
    <n v="76"/>
    <x v="35"/>
    <x v="0"/>
    <x v="4"/>
    <x v="7"/>
    <n v="5604.8772120000003"/>
    <n v="26.086521999999999"/>
    <n v="2865.75"/>
    <n v="2865.75"/>
  </r>
  <r>
    <n v="76"/>
    <x v="35"/>
    <x v="2"/>
    <x v="4"/>
    <x v="7"/>
    <n v="11168.526986999999"/>
    <n v="22.858518"/>
    <n v="5003.8"/>
    <n v="5003.8"/>
  </r>
  <r>
    <n v="97"/>
    <x v="36"/>
    <x v="1"/>
    <x v="4"/>
    <x v="7"/>
    <n v="5.0911400000000002"/>
    <n v="96.448564000000005"/>
    <n v="9.6199999999999992"/>
    <n v="4.0911400000000002"/>
  </r>
  <r>
    <n v="97"/>
    <x v="36"/>
    <x v="0"/>
    <x v="4"/>
    <x v="7"/>
    <n v="5.0911400000000002"/>
    <n v="96.448564000000005"/>
    <n v="9.6199999999999992"/>
    <n v="4.0911400000000002"/>
  </r>
  <r>
    <n v="97"/>
    <x v="36"/>
    <x v="2"/>
    <x v="4"/>
    <x v="7"/>
    <n v="10.182281"/>
    <n v="96.448564000000005"/>
    <n v="19.25"/>
    <n v="9.1822809999999997"/>
  </r>
  <r>
    <n v="99"/>
    <x v="37"/>
    <x v="0"/>
    <x v="4"/>
    <x v="7"/>
    <n v="3156.1869409999999"/>
    <n v="43.292687000000001"/>
    <n v="2678.14"/>
    <n v="2678.14"/>
  </r>
  <r>
    <n v="99"/>
    <x v="37"/>
    <x v="1"/>
    <x v="4"/>
    <x v="7"/>
    <n v="5285.8682529999996"/>
    <n v="47.452139000000003"/>
    <n v="4916.18"/>
    <n v="4916.18"/>
  </r>
  <r>
    <n v="99"/>
    <x v="37"/>
    <x v="2"/>
    <x v="4"/>
    <x v="7"/>
    <n v="8442.0551940000005"/>
    <n v="45.672671999999999"/>
    <n v="7557.2"/>
    <n v="7557.2"/>
  </r>
  <r>
    <s v=" "/>
    <x v="0"/>
    <x v="0"/>
    <x v="4"/>
    <x v="8"/>
    <n v="588059.28357500001"/>
    <n v="7.786448"/>
    <n v="89746.31"/>
    <n v="89746.31"/>
  </r>
  <r>
    <s v=" "/>
    <x v="0"/>
    <x v="1"/>
    <x v="4"/>
    <x v="8"/>
    <n v="677541.04899499996"/>
    <n v="6.5542769999999999"/>
    <n v="87039.52"/>
    <n v="87039.52"/>
  </r>
  <r>
    <s v=" "/>
    <x v="0"/>
    <x v="2"/>
    <x v="4"/>
    <x v="8"/>
    <n v="1265600.3325700001"/>
    <n v="6.7545440000000001"/>
    <n v="167551.63"/>
    <n v="167551.63"/>
  </r>
  <r>
    <s v=" "/>
    <x v="1"/>
    <x v="0"/>
    <x v="4"/>
    <x v="8"/>
    <n v="15252.397027999999"/>
    <n v="13.624089"/>
    <n v="4072.88"/>
    <n v="4072.88"/>
  </r>
  <r>
    <s v=" "/>
    <x v="1"/>
    <x v="1"/>
    <x v="4"/>
    <x v="8"/>
    <n v="16473.655921000001"/>
    <n v="19.204889000000001"/>
    <n v="6200.94"/>
    <n v="6200.94"/>
  </r>
  <r>
    <s v=" "/>
    <x v="1"/>
    <x v="2"/>
    <x v="4"/>
    <x v="8"/>
    <n v="31726.052950000001"/>
    <n v="15.767951999999999"/>
    <n v="9805"/>
    <n v="9805"/>
  </r>
  <r>
    <s v=" "/>
    <x v="2"/>
    <x v="0"/>
    <x v="4"/>
    <x v="8"/>
    <n v="182621.79089900001"/>
    <n v="5.6633810000000002"/>
    <n v="20271.43"/>
    <n v="20271.43"/>
  </r>
  <r>
    <s v=" "/>
    <x v="2"/>
    <x v="1"/>
    <x v="4"/>
    <x v="8"/>
    <n v="203194.42346600001"/>
    <n v="6.7531460000000001"/>
    <n v="26895.15"/>
    <n v="26895.15"/>
  </r>
  <r>
    <s v=" "/>
    <x v="2"/>
    <x v="2"/>
    <x v="4"/>
    <x v="8"/>
    <n v="385816.21436500002"/>
    <n v="5.8045020000000003"/>
    <n v="43893.63"/>
    <n v="43893.63"/>
  </r>
  <r>
    <s v=" "/>
    <x v="3"/>
    <x v="0"/>
    <x v="4"/>
    <x v="8"/>
    <n v="241079.218204"/>
    <n v="17.568176000000001"/>
    <n v="83012.31"/>
    <n v="83012.31"/>
  </r>
  <r>
    <s v=" "/>
    <x v="3"/>
    <x v="1"/>
    <x v="4"/>
    <x v="8"/>
    <n v="292599.935833"/>
    <n v="12.859793"/>
    <n v="73750.38"/>
    <n v="73750.38"/>
  </r>
  <r>
    <s v=" "/>
    <x v="3"/>
    <x v="2"/>
    <x v="4"/>
    <x v="8"/>
    <n v="533679.15403600002"/>
    <n v="14.316513"/>
    <n v="149752.32000000001"/>
    <n v="149752.32000000001"/>
  </r>
  <r>
    <s v=" "/>
    <x v="4"/>
    <x v="0"/>
    <x v="4"/>
    <x v="8"/>
    <n v="96831.786924"/>
    <n v="11.712161"/>
    <n v="22228.55"/>
    <n v="22228.55"/>
  </r>
  <r>
    <s v=" "/>
    <x v="4"/>
    <x v="1"/>
    <x v="4"/>
    <x v="8"/>
    <n v="98520.123762999996"/>
    <n v="11.776192"/>
    <n v="22739.759999999998"/>
    <n v="22739.759999999998"/>
  </r>
  <r>
    <s v=" "/>
    <x v="4"/>
    <x v="2"/>
    <x v="4"/>
    <x v="8"/>
    <n v="195351.910688"/>
    <n v="11.006453"/>
    <n v="42142.58"/>
    <n v="42142.58"/>
  </r>
  <r>
    <s v=" "/>
    <x v="5"/>
    <x v="0"/>
    <x v="4"/>
    <x v="8"/>
    <n v="52274.090519999998"/>
    <n v="15.174723"/>
    <n v="15547.6"/>
    <n v="15547.6"/>
  </r>
  <r>
    <s v=" "/>
    <x v="5"/>
    <x v="1"/>
    <x v="4"/>
    <x v="8"/>
    <n v="66752.910011"/>
    <n v="22.386305"/>
    <n v="29289.279999999999"/>
    <n v="29289.279999999999"/>
  </r>
  <r>
    <s v=" "/>
    <x v="5"/>
    <x v="2"/>
    <x v="4"/>
    <x v="8"/>
    <n v="119027.000531"/>
    <n v="18.431785999999999"/>
    <n v="43000.05"/>
    <n v="43000.05"/>
  </r>
  <r>
    <n v="91"/>
    <x v="6"/>
    <x v="2"/>
    <x v="4"/>
    <x v="8"/>
    <m/>
    <m/>
    <m/>
    <m/>
  </r>
  <r>
    <n v="91"/>
    <x v="6"/>
    <x v="1"/>
    <x v="4"/>
    <x v="8"/>
    <m/>
    <m/>
    <m/>
    <m/>
  </r>
  <r>
    <n v="91"/>
    <x v="6"/>
    <x v="0"/>
    <x v="4"/>
    <x v="8"/>
    <m/>
    <m/>
    <m/>
    <m/>
  </r>
  <r>
    <s v="05"/>
    <x v="7"/>
    <x v="0"/>
    <x v="4"/>
    <x v="8"/>
    <n v="40213.453667000002"/>
    <n v="15.614694999999999"/>
    <n v="12307.25"/>
    <n v="12307.25"/>
  </r>
  <r>
    <s v="05"/>
    <x v="7"/>
    <x v="1"/>
    <x v="4"/>
    <x v="8"/>
    <n v="55518.159226999996"/>
    <n v="18.221412999999998"/>
    <n v="19827.740000000002"/>
    <n v="19827.740000000002"/>
  </r>
  <r>
    <s v="05"/>
    <x v="7"/>
    <x v="2"/>
    <x v="4"/>
    <x v="8"/>
    <n v="95731.612894000005"/>
    <n v="16.260656000000001"/>
    <n v="30510.51"/>
    <n v="30510.51"/>
  </r>
  <r>
    <n v="81"/>
    <x v="8"/>
    <x v="0"/>
    <x v="4"/>
    <x v="8"/>
    <n v="14233.144552"/>
    <n v="30.055772999999999"/>
    <n v="8384.65"/>
    <n v="8384.65"/>
  </r>
  <r>
    <n v="81"/>
    <x v="8"/>
    <x v="1"/>
    <x v="4"/>
    <x v="8"/>
    <n v="20208.038516000001"/>
    <n v="29.669370000000001"/>
    <n v="11751.37"/>
    <n v="11751.37"/>
  </r>
  <r>
    <n v="81"/>
    <x v="8"/>
    <x v="2"/>
    <x v="4"/>
    <x v="8"/>
    <n v="34441.183067999998"/>
    <n v="28.521159999999998"/>
    <n v="19253.13"/>
    <n v="19253.13"/>
  </r>
  <r>
    <n v="88"/>
    <x v="9"/>
    <x v="1"/>
    <x v="4"/>
    <x v="8"/>
    <n v="13.502720999999999"/>
    <n v="89.973540999999997"/>
    <n v="23.81"/>
    <n v="12.502720999999999"/>
  </r>
  <r>
    <n v="88"/>
    <x v="9"/>
    <x v="0"/>
    <x v="4"/>
    <x v="8"/>
    <n v="54.010883999999997"/>
    <n v="89.973540999999997"/>
    <n v="95.25"/>
    <n v="53.010883999999997"/>
  </r>
  <r>
    <n v="88"/>
    <x v="9"/>
    <x v="2"/>
    <x v="4"/>
    <x v="8"/>
    <n v="67.513604999999998"/>
    <n v="89.973540999999997"/>
    <n v="119.06"/>
    <n v="66.513604999999998"/>
  </r>
  <r>
    <s v="08"/>
    <x v="10"/>
    <x v="1"/>
    <x v="4"/>
    <x v="8"/>
    <n v="16209.43152"/>
    <n v="53.240271999999997"/>
    <n v="16914.689999999999"/>
    <n v="16208.43152"/>
  </r>
  <r>
    <s v="08"/>
    <x v="10"/>
    <x v="0"/>
    <x v="4"/>
    <x v="8"/>
    <n v="16770.764350000001"/>
    <n v="48.619312000000001"/>
    <n v="15981.51"/>
    <n v="15981.51"/>
  </r>
  <r>
    <s v="08"/>
    <x v="10"/>
    <x v="2"/>
    <x v="4"/>
    <x v="8"/>
    <n v="32980.195870000003"/>
    <n v="50.532665999999999"/>
    <n v="32664.91"/>
    <n v="32664.91"/>
  </r>
  <r>
    <n v="13"/>
    <x v="11"/>
    <x v="0"/>
    <x v="4"/>
    <x v="8"/>
    <n v="12540.971105000001"/>
    <n v="19.958396"/>
    <n v="4905.83"/>
    <n v="4905.83"/>
  </r>
  <r>
    <n v="13"/>
    <x v="11"/>
    <x v="1"/>
    <x v="4"/>
    <x v="8"/>
    <n v="13342.596272000001"/>
    <n v="18.034884999999999"/>
    <n v="4716.3900000000003"/>
    <n v="4716.3900000000003"/>
  </r>
  <r>
    <n v="13"/>
    <x v="11"/>
    <x v="2"/>
    <x v="4"/>
    <x v="8"/>
    <n v="25883.567375999999"/>
    <n v="17.235499999999998"/>
    <n v="8743.8799999999992"/>
    <n v="8743.8799999999992"/>
  </r>
  <r>
    <n v="15"/>
    <x v="12"/>
    <x v="1"/>
    <x v="4"/>
    <x v="8"/>
    <n v="17313.477544000001"/>
    <n v="16.723834"/>
    <n v="5675.14"/>
    <n v="5675.14"/>
  </r>
  <r>
    <n v="15"/>
    <x v="12"/>
    <x v="0"/>
    <x v="4"/>
    <x v="8"/>
    <n v="19051.499663999999"/>
    <n v="15.379823999999999"/>
    <n v="5742.97"/>
    <n v="5742.97"/>
  </r>
  <r>
    <n v="15"/>
    <x v="12"/>
    <x v="2"/>
    <x v="4"/>
    <x v="8"/>
    <n v="36364.977207999997"/>
    <n v="15.220013"/>
    <n v="10848.12"/>
    <n v="10848.12"/>
  </r>
  <r>
    <n v="17"/>
    <x v="13"/>
    <x v="1"/>
    <x v="4"/>
    <x v="8"/>
    <n v="12442.03946"/>
    <n v="22.985133000000001"/>
    <n v="5605.25"/>
    <n v="5605.25"/>
  </r>
  <r>
    <n v="17"/>
    <x v="13"/>
    <x v="0"/>
    <x v="4"/>
    <x v="8"/>
    <n v="12544.326604"/>
    <n v="19.367194999999999"/>
    <n v="4761.79"/>
    <n v="4761.79"/>
  </r>
  <r>
    <n v="17"/>
    <x v="13"/>
    <x v="2"/>
    <x v="4"/>
    <x v="8"/>
    <n v="24986.366064000002"/>
    <n v="19.51887"/>
    <n v="9559.0300000000007"/>
    <n v="9559.0300000000007"/>
  </r>
  <r>
    <n v="18"/>
    <x v="14"/>
    <x v="1"/>
    <x v="4"/>
    <x v="8"/>
    <n v="5750.3197680000003"/>
    <n v="16.913803000000001"/>
    <n v="1906.29"/>
    <n v="1906.29"/>
  </r>
  <r>
    <n v="18"/>
    <x v="14"/>
    <x v="0"/>
    <x v="4"/>
    <x v="8"/>
    <n v="7430.2539720000004"/>
    <n v="16.118752000000001"/>
    <n v="2347.42"/>
    <n v="2347.42"/>
  </r>
  <r>
    <n v="18"/>
    <x v="14"/>
    <x v="2"/>
    <x v="4"/>
    <x v="8"/>
    <n v="13180.573741"/>
    <n v="15.470357"/>
    <n v="3996.6"/>
    <n v="3996.6"/>
  </r>
  <r>
    <n v="85"/>
    <x v="15"/>
    <x v="1"/>
    <x v="4"/>
    <x v="8"/>
    <n v="60221.326050999996"/>
    <n v="15.696267000000001"/>
    <n v="18526.900000000001"/>
    <n v="18526.900000000001"/>
  </r>
  <r>
    <n v="85"/>
    <x v="15"/>
    <x v="0"/>
    <x v="4"/>
    <x v="8"/>
    <n v="67788.239004999996"/>
    <n v="15.221966999999999"/>
    <n v="20224.66"/>
    <n v="20224.66"/>
  </r>
  <r>
    <n v="85"/>
    <x v="15"/>
    <x v="2"/>
    <x v="4"/>
    <x v="8"/>
    <n v="128009.56505600001"/>
    <n v="14.476119000000001"/>
    <n v="36320.400000000001"/>
    <n v="36320.400000000001"/>
  </r>
  <r>
    <n v="19"/>
    <x v="16"/>
    <x v="0"/>
    <x v="4"/>
    <x v="8"/>
    <n v="14328.964334"/>
    <n v="25.717182999999999"/>
    <n v="7222.61"/>
    <n v="7222.61"/>
  </r>
  <r>
    <n v="19"/>
    <x v="16"/>
    <x v="1"/>
    <x v="4"/>
    <x v="8"/>
    <n v="15136.717675"/>
    <n v="26.410872000000001"/>
    <n v="7835.57"/>
    <n v="7835.57"/>
  </r>
  <r>
    <n v="19"/>
    <x v="16"/>
    <x v="2"/>
    <x v="4"/>
    <x v="8"/>
    <n v="29465.682009"/>
    <n v="25.352277000000001"/>
    <n v="14641.63"/>
    <n v="14641.63"/>
  </r>
  <r>
    <n v="20"/>
    <x v="17"/>
    <x v="0"/>
    <x v="4"/>
    <x v="8"/>
    <n v="22850.344557"/>
    <n v="13.203265999999999"/>
    <n v="5913.3"/>
    <n v="5913.3"/>
  </r>
  <r>
    <n v="20"/>
    <x v="17"/>
    <x v="1"/>
    <x v="4"/>
    <x v="8"/>
    <n v="33918.396197000002"/>
    <n v="14.786113"/>
    <n v="9829.82"/>
    <n v="9829.82"/>
  </r>
  <r>
    <n v="20"/>
    <x v="17"/>
    <x v="2"/>
    <x v="4"/>
    <x v="8"/>
    <n v="56768.740753999999"/>
    <n v="13.787231999999999"/>
    <n v="15340.6"/>
    <n v="15340.6"/>
  </r>
  <r>
    <n v="27"/>
    <x v="18"/>
    <x v="0"/>
    <x v="4"/>
    <x v="8"/>
    <n v="2756.3229240000001"/>
    <n v="75.355925999999997"/>
    <n v="4071.02"/>
    <n v="2755.3229240000001"/>
  </r>
  <r>
    <n v="27"/>
    <x v="18"/>
    <x v="1"/>
    <x v="4"/>
    <x v="8"/>
    <n v="10795.598118"/>
    <n v="92.628889000000001"/>
    <n v="19599.689999999999"/>
    <n v="10794.598118"/>
  </r>
  <r>
    <n v="27"/>
    <x v="18"/>
    <x v="2"/>
    <x v="4"/>
    <x v="8"/>
    <n v="13551.921042"/>
    <n v="88.670192999999998"/>
    <n v="23552.37"/>
    <n v="13550.921042"/>
  </r>
  <r>
    <n v="23"/>
    <x v="19"/>
    <x v="0"/>
    <x v="4"/>
    <x v="8"/>
    <n v="49902.926819"/>
    <n v="11.538650000000001"/>
    <n v="11285.92"/>
    <n v="11285.92"/>
  </r>
  <r>
    <n v="23"/>
    <x v="19"/>
    <x v="1"/>
    <x v="4"/>
    <x v="8"/>
    <n v="62474.881976999997"/>
    <n v="14.3247"/>
    <n v="17540.7"/>
    <n v="17540.7"/>
  </r>
  <r>
    <n v="23"/>
    <x v="19"/>
    <x v="2"/>
    <x v="4"/>
    <x v="8"/>
    <n v="112377.808796"/>
    <n v="12.823218000000001"/>
    <n v="28244.49"/>
    <n v="28244.49"/>
  </r>
  <r>
    <n v="25"/>
    <x v="20"/>
    <x v="0"/>
    <x v="4"/>
    <x v="8"/>
    <n v="36770.072146999999"/>
    <n v="13.863604"/>
    <n v="9991.41"/>
    <n v="9991.41"/>
  </r>
  <r>
    <n v="25"/>
    <x v="20"/>
    <x v="1"/>
    <x v="4"/>
    <x v="8"/>
    <n v="39928.457926000003"/>
    <n v="14.841431999999999"/>
    <n v="11614.87"/>
    <n v="11614.87"/>
  </r>
  <r>
    <n v="25"/>
    <x v="20"/>
    <x v="2"/>
    <x v="4"/>
    <x v="8"/>
    <n v="76698.530073000002"/>
    <n v="12.695185"/>
    <n v="19084.560000000001"/>
    <n v="19084.560000000001"/>
  </r>
  <r>
    <n v="94"/>
    <x v="21"/>
    <x v="1"/>
    <x v="4"/>
    <x v="8"/>
    <n v="37.985495"/>
    <n v="70.447177999999994"/>
    <n v="52.45"/>
    <n v="36.985495"/>
  </r>
  <r>
    <n v="94"/>
    <x v="21"/>
    <x v="0"/>
    <x v="4"/>
    <x v="8"/>
    <n v="143.744517"/>
    <n v="77.048737000000003"/>
    <n v="217.08"/>
    <n v="142.744517"/>
  </r>
  <r>
    <n v="94"/>
    <x v="21"/>
    <x v="2"/>
    <x v="4"/>
    <x v="8"/>
    <n v="181.73001199999999"/>
    <n v="73.894124000000005"/>
    <n v="263.2"/>
    <n v="180.73001199999999"/>
  </r>
  <r>
    <n v="95"/>
    <x v="22"/>
    <x v="0"/>
    <x v="4"/>
    <x v="8"/>
    <n v="3478.3845270000002"/>
    <n v="18.227891"/>
    <n v="1242.71"/>
    <n v="1242.71"/>
  </r>
  <r>
    <n v="95"/>
    <x v="22"/>
    <x v="1"/>
    <x v="4"/>
    <x v="8"/>
    <n v="4137.2646029999996"/>
    <n v="21.063200999999999"/>
    <n v="1708.02"/>
    <n v="1708.02"/>
  </r>
  <r>
    <n v="95"/>
    <x v="22"/>
    <x v="2"/>
    <x v="4"/>
    <x v="8"/>
    <n v="7615.6491310000001"/>
    <n v="19.124113999999999"/>
    <n v="2854.59"/>
    <n v="2854.59"/>
  </r>
  <r>
    <n v="41"/>
    <x v="23"/>
    <x v="0"/>
    <x v="4"/>
    <x v="8"/>
    <n v="12174.406406"/>
    <n v="14.839376"/>
    <n v="3540.95"/>
    <n v="3540.95"/>
  </r>
  <r>
    <n v="41"/>
    <x v="23"/>
    <x v="1"/>
    <x v="4"/>
    <x v="8"/>
    <n v="13944.588422999999"/>
    <n v="16.05498"/>
    <n v="4388.05"/>
    <n v="4388.05"/>
  </r>
  <r>
    <n v="41"/>
    <x v="23"/>
    <x v="2"/>
    <x v="4"/>
    <x v="8"/>
    <n v="26118.99483"/>
    <n v="14.850766"/>
    <n v="7602.59"/>
    <n v="7602.59"/>
  </r>
  <r>
    <n v="44"/>
    <x v="24"/>
    <x v="0"/>
    <x v="4"/>
    <x v="8"/>
    <n v="10837.676175000001"/>
    <n v="33.221797000000002"/>
    <n v="7056.92"/>
    <n v="7056.92"/>
  </r>
  <r>
    <n v="44"/>
    <x v="24"/>
    <x v="1"/>
    <x v="4"/>
    <x v="8"/>
    <n v="19447.234604000001"/>
    <n v="41.133882999999997"/>
    <n v="15678.83"/>
    <n v="15678.83"/>
  </r>
  <r>
    <n v="44"/>
    <x v="24"/>
    <x v="2"/>
    <x v="4"/>
    <x v="8"/>
    <n v="30284.910779000002"/>
    <n v="38.000884999999997"/>
    <n v="22556.73"/>
    <n v="22556.73"/>
  </r>
  <r>
    <n v="47"/>
    <x v="25"/>
    <x v="0"/>
    <x v="4"/>
    <x v="8"/>
    <n v="105700.08431400001"/>
    <n v="38.559403000000003"/>
    <n v="79884.350000000006"/>
    <n v="79884.350000000006"/>
  </r>
  <r>
    <n v="47"/>
    <x v="25"/>
    <x v="1"/>
    <x v="4"/>
    <x v="8"/>
    <n v="114622.25255200001"/>
    <n v="29.649899999999999"/>
    <n v="66611.350000000006"/>
    <n v="66611.350000000006"/>
  </r>
  <r>
    <n v="47"/>
    <x v="25"/>
    <x v="2"/>
    <x v="4"/>
    <x v="8"/>
    <n v="220322.336866"/>
    <n v="32.443356000000001"/>
    <n v="140100.72"/>
    <n v="140100.72"/>
  </r>
  <r>
    <n v="50"/>
    <x v="26"/>
    <x v="0"/>
    <x v="4"/>
    <x v="8"/>
    <n v="13025.052309000001"/>
    <n v="13.780822000000001"/>
    <n v="3518.12"/>
    <n v="3518.12"/>
  </r>
  <r>
    <n v="50"/>
    <x v="26"/>
    <x v="1"/>
    <x v="4"/>
    <x v="8"/>
    <n v="16431.008191000001"/>
    <n v="17.646777"/>
    <n v="5683.11"/>
    <n v="5683.11"/>
  </r>
  <r>
    <n v="50"/>
    <x v="26"/>
    <x v="2"/>
    <x v="4"/>
    <x v="8"/>
    <n v="29456.0605"/>
    <n v="15.131479000000001"/>
    <n v="8735.99"/>
    <n v="8735.99"/>
  </r>
  <r>
    <n v="52"/>
    <x v="27"/>
    <x v="0"/>
    <x v="4"/>
    <x v="8"/>
    <n v="25982.913277"/>
    <n v="23.31082"/>
    <n v="11871.39"/>
    <n v="11871.39"/>
  </r>
  <r>
    <n v="52"/>
    <x v="27"/>
    <x v="1"/>
    <x v="4"/>
    <x v="8"/>
    <n v="30735.573596999999"/>
    <n v="32.101036999999998"/>
    <n v="19338.22"/>
    <n v="19338.22"/>
  </r>
  <r>
    <n v="52"/>
    <x v="27"/>
    <x v="2"/>
    <x v="4"/>
    <x v="8"/>
    <n v="56718.486873000002"/>
    <n v="27.605433999999999"/>
    <n v="30688.47"/>
    <n v="30688.47"/>
  </r>
  <r>
    <n v="54"/>
    <x v="28"/>
    <x v="0"/>
    <x v="4"/>
    <x v="8"/>
    <n v="18427.115180000001"/>
    <n v="14.006029"/>
    <n v="5058.58"/>
    <n v="5058.58"/>
  </r>
  <r>
    <n v="54"/>
    <x v="28"/>
    <x v="1"/>
    <x v="4"/>
    <x v="8"/>
    <n v="20333.762878000001"/>
    <n v="13.854604999999999"/>
    <n v="5521.64"/>
    <n v="5521.64"/>
  </r>
  <r>
    <n v="54"/>
    <x v="28"/>
    <x v="2"/>
    <x v="4"/>
    <x v="8"/>
    <n v="38760.878058000002"/>
    <n v="13.444095000000001"/>
    <n v="10213.66"/>
    <n v="10213.66"/>
  </r>
  <r>
    <n v="86"/>
    <x v="29"/>
    <x v="0"/>
    <x v="4"/>
    <x v="8"/>
    <n v="4200.0140119999996"/>
    <n v="37.415064000000001"/>
    <n v="3080.02"/>
    <n v="3080.02"/>
  </r>
  <r>
    <n v="86"/>
    <x v="29"/>
    <x v="1"/>
    <x v="4"/>
    <x v="8"/>
    <n v="6548.0860549999998"/>
    <n v="44.005713"/>
    <n v="5647.8"/>
    <n v="5647.8"/>
  </r>
  <r>
    <n v="86"/>
    <x v="29"/>
    <x v="2"/>
    <x v="4"/>
    <x v="8"/>
    <n v="10748.100066999999"/>
    <n v="40.264192000000001"/>
    <n v="8482.17"/>
    <n v="8482.17"/>
  </r>
  <r>
    <n v="63"/>
    <x v="30"/>
    <x v="1"/>
    <x v="4"/>
    <x v="8"/>
    <n v="2995.1738759999998"/>
    <n v="28.78566"/>
    <n v="1689.87"/>
    <n v="1689.87"/>
  </r>
  <r>
    <n v="63"/>
    <x v="30"/>
    <x v="0"/>
    <x v="4"/>
    <x v="8"/>
    <n v="5020.9960099999998"/>
    <n v="22.247875000000001"/>
    <n v="2189.4499999999998"/>
    <n v="2189.4499999999998"/>
  </r>
  <r>
    <n v="63"/>
    <x v="30"/>
    <x v="2"/>
    <x v="4"/>
    <x v="8"/>
    <n v="8016.1698859999997"/>
    <n v="22.783843000000001"/>
    <n v="3579.73"/>
    <n v="3579.73"/>
  </r>
  <r>
    <n v="66"/>
    <x v="31"/>
    <x v="0"/>
    <x v="4"/>
    <x v="8"/>
    <n v="5989.2227240000002"/>
    <n v="23.846668000000001"/>
    <n v="2799.33"/>
    <n v="2799.33"/>
  </r>
  <r>
    <n v="66"/>
    <x v="31"/>
    <x v="1"/>
    <x v="4"/>
    <x v="8"/>
    <n v="7087.3776749999997"/>
    <n v="23.761016000000001"/>
    <n v="3300.7"/>
    <n v="3300.7"/>
  </r>
  <r>
    <n v="66"/>
    <x v="31"/>
    <x v="2"/>
    <x v="4"/>
    <x v="8"/>
    <n v="13076.600399000001"/>
    <n v="22.09882"/>
    <n v="5663.96"/>
    <n v="5663.96"/>
  </r>
  <r>
    <n v="68"/>
    <x v="32"/>
    <x v="1"/>
    <x v="4"/>
    <x v="8"/>
    <n v="10399.220590999999"/>
    <n v="20.633073"/>
    <n v="4205.53"/>
    <n v="4205.53"/>
  </r>
  <r>
    <n v="68"/>
    <x v="32"/>
    <x v="0"/>
    <x v="4"/>
    <x v="8"/>
    <n v="11822.188151"/>
    <n v="20.605591"/>
    <n v="4774.62"/>
    <n v="4774.62"/>
  </r>
  <r>
    <n v="68"/>
    <x v="32"/>
    <x v="2"/>
    <x v="4"/>
    <x v="8"/>
    <n v="22221.408742"/>
    <n v="18.684317"/>
    <n v="8137.76"/>
    <n v="8137.76"/>
  </r>
  <r>
    <n v="70"/>
    <x v="33"/>
    <x v="0"/>
    <x v="4"/>
    <x v="8"/>
    <n v="22422.439998999998"/>
    <n v="9.6297499999999996"/>
    <n v="4232.08"/>
    <n v="4232.08"/>
  </r>
  <r>
    <n v="70"/>
    <x v="33"/>
    <x v="1"/>
    <x v="4"/>
    <x v="8"/>
    <n v="32571.639991"/>
    <n v="10.339174999999999"/>
    <n v="6600.57"/>
    <n v="6600.57"/>
  </r>
  <r>
    <n v="70"/>
    <x v="33"/>
    <x v="2"/>
    <x v="4"/>
    <x v="8"/>
    <n v="54994.079990999999"/>
    <n v="9.8265770000000003"/>
    <n v="10591.91"/>
    <n v="10591.91"/>
  </r>
  <r>
    <n v="73"/>
    <x v="34"/>
    <x v="0"/>
    <x v="4"/>
    <x v="8"/>
    <n v="20608.510344999999"/>
    <n v="13.655327"/>
    <n v="5515.75"/>
    <n v="5515.75"/>
  </r>
  <r>
    <n v="73"/>
    <x v="34"/>
    <x v="1"/>
    <x v="4"/>
    <x v="8"/>
    <n v="23232.165865999999"/>
    <n v="15.606066999999999"/>
    <n v="7106.23"/>
    <n v="7106.23"/>
  </r>
  <r>
    <n v="73"/>
    <x v="34"/>
    <x v="2"/>
    <x v="4"/>
    <x v="8"/>
    <n v="43840.676210999998"/>
    <n v="14.217349"/>
    <n v="12216.64"/>
    <n v="12216.64"/>
  </r>
  <r>
    <n v="76"/>
    <x v="35"/>
    <x v="0"/>
    <x v="4"/>
    <x v="8"/>
    <n v="9205.8899860000001"/>
    <n v="31.379840999999999"/>
    <n v="5662.04"/>
    <n v="5662.04"/>
  </r>
  <r>
    <n v="76"/>
    <x v="35"/>
    <x v="1"/>
    <x v="4"/>
    <x v="8"/>
    <n v="10085.020619999999"/>
    <n v="31.329722"/>
    <n v="6192.83"/>
    <n v="6192.83"/>
  </r>
  <r>
    <n v="76"/>
    <x v="35"/>
    <x v="2"/>
    <x v="4"/>
    <x v="8"/>
    <n v="19290.910606000001"/>
    <n v="31.083933999999999"/>
    <n v="11752.89"/>
    <n v="11752.89"/>
  </r>
  <r>
    <n v="97"/>
    <x v="36"/>
    <x v="2"/>
    <x v="4"/>
    <x v="8"/>
    <m/>
    <m/>
    <m/>
    <m/>
  </r>
  <r>
    <n v="97"/>
    <x v="36"/>
    <x v="1"/>
    <x v="4"/>
    <x v="8"/>
    <m/>
    <m/>
    <m/>
    <m/>
  </r>
  <r>
    <n v="97"/>
    <x v="36"/>
    <x v="0"/>
    <x v="4"/>
    <x v="8"/>
    <m/>
    <m/>
    <m/>
    <m/>
  </r>
  <r>
    <n v="99"/>
    <x v="37"/>
    <x v="1"/>
    <x v="4"/>
    <x v="8"/>
    <n v="1659.7510050000001"/>
    <n v="57.164830000000002"/>
    <n v="1859.64"/>
    <n v="1658.7510050000001"/>
  </r>
  <r>
    <n v="99"/>
    <x v="37"/>
    <x v="0"/>
    <x v="4"/>
    <x v="8"/>
    <n v="1785.351058"/>
    <n v="44.197266999999997"/>
    <n v="1546.59"/>
    <n v="1546.59"/>
  </r>
  <r>
    <n v="99"/>
    <x v="37"/>
    <x v="2"/>
    <x v="4"/>
    <x v="8"/>
    <n v="3445.1020629999998"/>
    <n v="46.420521000000001"/>
    <n v="3134.5"/>
    <n v="3134.5"/>
  </r>
  <r>
    <m/>
    <x v="38"/>
    <x v="3"/>
    <x v="9"/>
    <x v="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1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D14:F23" firstHeaderRow="0" firstDataRow="1" firstDataCol="1" rowPageCount="3" colPageCount="1"/>
  <pivotFields count="9">
    <pivotField showAll="0"/>
    <pivotField axis="axisPage" showAll="0">
      <items count="40">
        <item x="37"/>
        <item x="28"/>
        <item x="36"/>
        <item x="35"/>
        <item x="34"/>
        <item x="25"/>
        <item x="1"/>
        <item x="31"/>
        <item x="24"/>
        <item x="0"/>
        <item x="7"/>
        <item x="23"/>
        <item x="21"/>
        <item x="9"/>
        <item x="26"/>
        <item x="33"/>
        <item x="15"/>
        <item x="30"/>
        <item x="6"/>
        <item x="27"/>
        <item x="22"/>
        <item x="2"/>
        <item x="13"/>
        <item x="16"/>
        <item x="10"/>
        <item x="17"/>
        <item x="32"/>
        <item x="8"/>
        <item x="19"/>
        <item x="11"/>
        <item x="4"/>
        <item x="5"/>
        <item x="29"/>
        <item x="18"/>
        <item x="20"/>
        <item x="14"/>
        <item x="3"/>
        <item x="12"/>
        <item x="38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7">
        <item x="4"/>
        <item x="1"/>
        <item x="0"/>
        <item x="3"/>
        <item x="2"/>
        <item x="5"/>
        <item t="default"/>
      </items>
    </pivotField>
    <pivotField axis="axisRow" showAll="0">
      <items count="11">
        <item x="4"/>
        <item x="3"/>
        <item x="6"/>
        <item x="8"/>
        <item x="7"/>
        <item x="5"/>
        <item x="0"/>
        <item x="1"/>
        <item x="2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3">
    <pageField fld="1" item="0" hier="-1"/>
    <pageField fld="2" item="0" hier="-1"/>
    <pageField fld="3" item="0" hier="-1"/>
  </pageFields>
  <dataFields count="2">
    <dataField name="Suma de IC95%±" fld="7" baseField="0" baseItem="0"/>
    <dataField name="Suma de Inferior" fld="8" baseField="0" baseItem="0"/>
  </dataFields>
  <formats count="1">
    <format dxfId="6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Dinámica13" cacheId="0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D12:F21" firstHeaderRow="0" firstDataRow="1" firstDataCol="1" rowPageCount="1" colPageCount="1"/>
  <pivotFields count="6">
    <pivotField axis="axisPage" showAll="0">
      <items count="6">
        <item x="3"/>
        <item x="0"/>
        <item x="1"/>
        <item x="2"/>
        <item x="4"/>
        <item t="default"/>
      </items>
    </pivotField>
    <pivotField axis="axisRow" showAll="0">
      <items count="11">
        <item x="6"/>
        <item x="7"/>
        <item x="0"/>
        <item x="8"/>
        <item x="1"/>
        <item x="2"/>
        <item x="3"/>
        <item x="4"/>
        <item x="5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1">
    <pageField fld="0" item="0" hier="-1"/>
  </pageFields>
  <dataFields count="2">
    <dataField name="Suma de IC" fld="4" baseField="0" baseItem="0"/>
    <dataField name="Suma de Inferior" fld="5" baseField="0" baseItem="0"/>
  </dataFields>
  <formats count="1">
    <format dxfId="6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Dinámica4" cacheId="5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2">
  <location ref="A12:B21" firstHeaderRow="1" firstDataRow="1" firstDataCol="1" rowPageCount="1" colPageCount="1"/>
  <pivotFields count="7">
    <pivotField showAll="0"/>
    <pivotField axis="axisPage" showAll="0">
      <items count="40">
        <item x="37"/>
        <item x="1"/>
        <item x="36"/>
        <item x="35"/>
        <item x="34"/>
        <item x="26"/>
        <item x="3"/>
        <item x="33"/>
        <item x="19"/>
        <item x="2"/>
        <item x="8"/>
        <item x="21"/>
        <item x="23"/>
        <item x="10"/>
        <item x="24"/>
        <item x="31"/>
        <item x="14"/>
        <item x="28"/>
        <item x="6"/>
        <item x="30"/>
        <item x="29"/>
        <item x="4"/>
        <item x="11"/>
        <item x="16"/>
        <item x="13"/>
        <item x="25"/>
        <item x="32"/>
        <item x="18"/>
        <item x="17"/>
        <item x="9"/>
        <item x="5"/>
        <item x="7"/>
        <item x="27"/>
        <item x="22"/>
        <item x="20"/>
        <item x="15"/>
        <item x="0"/>
        <item x="12"/>
        <item x="38"/>
        <item t="default"/>
      </items>
    </pivotField>
    <pivotField axis="axisRow" showAll="0">
      <items count="11">
        <item x="3"/>
        <item x="4"/>
        <item x="5"/>
        <item x="6"/>
        <item x="7"/>
        <item x="8"/>
        <item x="0"/>
        <item x="1"/>
        <item x="2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1">
    <pageField fld="1" item="0" hier="-1"/>
  </pageFields>
  <dataFields count="1">
    <dataField name="Suma de Cabezas" fld="3" baseField="0" baseItem="0" numFmtId="164"/>
  </dataFields>
  <formats count="9"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" type="button" dataOnly="0" labelOnly="1" outline="0" axis="axisRow" fieldPosition="0"/>
    </format>
    <format dxfId="50">
      <pivotArea dataOnly="0" labelOnly="1" fieldPosition="0">
        <references count="1">
          <reference field="2" count="0"/>
        </references>
      </pivotArea>
    </format>
    <format dxfId="49">
      <pivotArea dataOnly="0" labelOnly="1" outline="0" axis="axisValues" fieldPosition="0"/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1" count="1">
            <x v="3"/>
          </reference>
        </references>
      </pivotArea>
    </format>
    <format dxfId="46">
      <pivotArea dataOnly="0" labelOnly="1" outline="0" axis="axisValues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laDinámica5" cacheId="5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D12:F21" firstHeaderRow="0" firstDataRow="1" firstDataCol="1" rowPageCount="1" colPageCount="1"/>
  <pivotFields count="7">
    <pivotField showAll="0"/>
    <pivotField axis="axisPage" showAll="0">
      <items count="40">
        <item x="37"/>
        <item x="1"/>
        <item x="36"/>
        <item x="35"/>
        <item x="34"/>
        <item x="26"/>
        <item x="3"/>
        <item x="33"/>
        <item x="19"/>
        <item x="2"/>
        <item x="8"/>
        <item x="21"/>
        <item x="23"/>
        <item x="10"/>
        <item x="24"/>
        <item x="31"/>
        <item x="14"/>
        <item x="28"/>
        <item x="6"/>
        <item x="30"/>
        <item x="29"/>
        <item x="4"/>
        <item x="11"/>
        <item x="16"/>
        <item x="13"/>
        <item x="25"/>
        <item x="32"/>
        <item x="18"/>
        <item x="17"/>
        <item x="9"/>
        <item x="5"/>
        <item x="7"/>
        <item x="27"/>
        <item x="22"/>
        <item x="20"/>
        <item x="15"/>
        <item x="0"/>
        <item x="12"/>
        <item x="38"/>
        <item t="default"/>
      </items>
    </pivotField>
    <pivotField axis="axisRow" showAll="0">
      <items count="11">
        <item x="3"/>
        <item x="4"/>
        <item x="5"/>
        <item x="6"/>
        <item x="7"/>
        <item x="8"/>
        <item x="0"/>
        <item x="1"/>
        <item x="2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a de IC" fld="5" baseField="0" baseItem="0"/>
    <dataField name="Suma de Inferior" fld="6" baseField="0" baseItem="0"/>
  </dataFields>
  <formats count="6"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2" type="button" dataOnly="0" labelOnly="1" outline="0" axis="axisRow" fieldPosition="0"/>
    </format>
    <format dxfId="56">
      <pivotArea dataOnly="0" labelOnly="1" fieldPosition="0">
        <references count="1">
          <reference field="2" count="0"/>
        </references>
      </pivotArea>
    </format>
    <format dxfId="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laDinámica2" cacheId="6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E13:G22" firstHeaderRow="0" firstDataRow="1" firstDataCol="1" rowPageCount="2" colPageCount="1"/>
  <pivotFields count="8">
    <pivotField showAll="0"/>
    <pivotField axis="axisPage" showAll="0">
      <items count="40">
        <item x="37"/>
        <item x="32"/>
        <item x="36"/>
        <item x="35"/>
        <item x="34"/>
        <item x="22"/>
        <item x="2"/>
        <item x="28"/>
        <item x="26"/>
        <item x="1"/>
        <item x="13"/>
        <item x="14"/>
        <item x="20"/>
        <item x="8"/>
        <item x="25"/>
        <item x="3"/>
        <item x="23"/>
        <item x="11"/>
        <item x="33"/>
        <item x="17"/>
        <item x="29"/>
        <item x="5"/>
        <item x="15"/>
        <item x="19"/>
        <item x="4"/>
        <item x="7"/>
        <item x="31"/>
        <item x="6"/>
        <item x="24"/>
        <item x="16"/>
        <item x="30"/>
        <item x="10"/>
        <item x="18"/>
        <item x="12"/>
        <item x="27"/>
        <item x="21"/>
        <item x="9"/>
        <item x="0"/>
        <item x="38"/>
        <item t="default"/>
      </items>
    </pivotField>
    <pivotField axis="axisPage" showAll="0">
      <items count="9">
        <item x="2"/>
        <item x="4"/>
        <item x="1"/>
        <item x="0"/>
        <item x="6"/>
        <item x="5"/>
        <item x="3"/>
        <item x="7"/>
        <item t="default"/>
      </items>
    </pivotField>
    <pivotField axis="axisRow" showAll="0">
      <items count="11">
        <item x="6"/>
        <item x="3"/>
        <item x="8"/>
        <item x="4"/>
        <item x="7"/>
        <item x="5"/>
        <item x="2"/>
        <item x="1"/>
        <item x="0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2">
    <pageField fld="1" item="0" hier="-1"/>
    <pageField fld="2" item="1" hier="-1"/>
  </pageFields>
  <dataFields count="2">
    <dataField name="Suma de IC95%±" fld="6" baseField="0" baseItem="0"/>
    <dataField name="Suma de Inferior" fld="7" baseField="0" baseItem="0"/>
  </dataFields>
  <formats count="1">
    <format dxfId="4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3">
  <location ref="B13:C22" firstHeaderRow="1" firstDataRow="1" firstDataCol="1" rowPageCount="2" colPageCount="1"/>
  <pivotFields count="8">
    <pivotField showAll="0"/>
    <pivotField axis="axisPage" showAll="0">
      <items count="40">
        <item x="37"/>
        <item x="32"/>
        <item x="36"/>
        <item x="35"/>
        <item x="34"/>
        <item x="22"/>
        <item x="2"/>
        <item x="28"/>
        <item x="26"/>
        <item x="1"/>
        <item x="13"/>
        <item x="14"/>
        <item x="20"/>
        <item x="8"/>
        <item x="25"/>
        <item x="3"/>
        <item x="23"/>
        <item x="11"/>
        <item x="33"/>
        <item x="17"/>
        <item x="29"/>
        <item x="5"/>
        <item x="15"/>
        <item x="19"/>
        <item x="4"/>
        <item x="7"/>
        <item x="31"/>
        <item x="6"/>
        <item x="24"/>
        <item x="16"/>
        <item x="30"/>
        <item x="10"/>
        <item x="18"/>
        <item x="12"/>
        <item x="27"/>
        <item x="21"/>
        <item x="9"/>
        <item x="0"/>
        <item x="38"/>
        <item t="default"/>
      </items>
    </pivotField>
    <pivotField axis="axisPage" showAll="0">
      <items count="9">
        <item x="2"/>
        <item x="4"/>
        <item x="1"/>
        <item x="0"/>
        <item x="6"/>
        <item x="5"/>
        <item x="3"/>
        <item x="7"/>
        <item t="default"/>
      </items>
    </pivotField>
    <pivotField axis="axisRow" showAll="0">
      <items count="11">
        <item x="6"/>
        <item x="3"/>
        <item x="8"/>
        <item x="4"/>
        <item x="7"/>
        <item x="5"/>
        <item x="2"/>
        <item x="1"/>
        <item x="0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2">
    <pageField fld="1" item="0" hier="-1"/>
    <pageField fld="2" item="1" hier="-1"/>
  </pageFields>
  <dataFields count="1">
    <dataField name="Suma de Cantidad" fld="4" baseField="0" baseItem="0" numFmtId="164"/>
  </dataFields>
  <formats count="1">
    <format dxfId="45">
      <pivotArea outline="0" collapsedLevelsAreSubtotals="1" fieldPosition="0"/>
    </format>
  </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TablaDinámica14" cacheId="7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1">
  <location ref="A13:B22" firstHeaderRow="1" firstDataRow="1" firstDataCol="1" rowPageCount="2" colPageCount="1"/>
  <pivotFields count="8">
    <pivotField showAll="0"/>
    <pivotField axis="axisPage" showAll="0">
      <items count="40">
        <item x="37"/>
        <item x="0"/>
        <item x="36"/>
        <item x="35"/>
        <item x="30"/>
        <item x="32"/>
        <item x="3"/>
        <item x="28"/>
        <item x="25"/>
        <item x="1"/>
        <item x="11"/>
        <item x="23"/>
        <item x="34"/>
        <item x="12"/>
        <item x="18"/>
        <item x="15"/>
        <item x="19"/>
        <item x="16"/>
        <item x="6"/>
        <item x="20"/>
        <item x="31"/>
        <item x="4"/>
        <item x="13"/>
        <item x="27"/>
        <item x="5"/>
        <item x="10"/>
        <item x="29"/>
        <item x="21"/>
        <item x="17"/>
        <item x="26"/>
        <item x="8"/>
        <item x="9"/>
        <item x="33"/>
        <item x="14"/>
        <item x="22"/>
        <item x="24"/>
        <item x="2"/>
        <item x="7"/>
        <item x="38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8"/>
        <item x="7"/>
        <item x="0"/>
        <item x="1"/>
        <item x="2"/>
        <item x="6"/>
        <item x="5"/>
        <item x="3"/>
        <item x="4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2">
    <pageField fld="1" item="0" hier="-1"/>
    <pageField fld="2" item="0" hier="-1"/>
  </pageFields>
  <dataFields count="1">
    <dataField name="Suma de Número" fld="4" baseField="0" baseItem="0" numFmtId="164"/>
  </dataFields>
  <formats count="1">
    <format dxfId="42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TablaDinámica15" cacheId="7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D13:F22" firstHeaderRow="0" firstDataRow="1" firstDataCol="1" rowPageCount="2" colPageCount="1"/>
  <pivotFields count="8">
    <pivotField showAll="0"/>
    <pivotField axis="axisPage" showAll="0">
      <items count="40">
        <item x="37"/>
        <item x="0"/>
        <item x="36"/>
        <item x="35"/>
        <item x="30"/>
        <item x="32"/>
        <item x="3"/>
        <item x="28"/>
        <item x="25"/>
        <item x="1"/>
        <item x="11"/>
        <item x="23"/>
        <item x="34"/>
        <item x="12"/>
        <item x="18"/>
        <item x="15"/>
        <item x="19"/>
        <item x="16"/>
        <item x="6"/>
        <item x="20"/>
        <item x="31"/>
        <item x="4"/>
        <item x="13"/>
        <item x="27"/>
        <item x="5"/>
        <item x="10"/>
        <item x="29"/>
        <item x="21"/>
        <item x="17"/>
        <item x="26"/>
        <item x="8"/>
        <item x="9"/>
        <item x="33"/>
        <item x="14"/>
        <item x="22"/>
        <item x="24"/>
        <item x="2"/>
        <item x="7"/>
        <item x="38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8"/>
        <item x="7"/>
        <item x="0"/>
        <item x="1"/>
        <item x="2"/>
        <item x="6"/>
        <item x="5"/>
        <item x="3"/>
        <item x="4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2">
    <pageField fld="1" item="0" hier="-1"/>
    <pageField fld="2" item="0" hier="-1"/>
  </pageFields>
  <dataFields count="2">
    <dataField name="Suma de IC" fld="6" baseField="0" baseItem="0"/>
    <dataField name="Suma de Inferior" fld="7" baseField="0" baseItem="0"/>
  </dataFields>
  <formats count="1">
    <format dxfId="4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TablaDinámica4" cacheId="14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chartFormat="1">
  <location ref="A14:B24" firstHeaderRow="1" firstDataRow="1" firstDataCol="1" rowPageCount="3" colPageCount="1"/>
  <pivotFields count="9">
    <pivotField showAll="0"/>
    <pivotField axis="axisPage" showAll="0">
      <items count="46">
        <item x="7"/>
        <item x="8"/>
        <item x="10"/>
        <item x="11"/>
        <item x="12"/>
        <item x="13"/>
        <item x="14"/>
        <item x="15"/>
        <item x="16"/>
        <item x="17"/>
        <item x="19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42"/>
        <item m="1" x="39"/>
        <item m="1" x="40"/>
        <item m="1" x="43"/>
        <item m="1" x="44"/>
        <item m="1" x="41"/>
        <item x="35"/>
        <item x="37"/>
        <item x="38"/>
        <item x="0"/>
        <item x="2"/>
        <item x="3"/>
        <item x="1"/>
        <item x="5"/>
        <item x="4"/>
        <item x="22"/>
        <item x="18"/>
        <item x="21"/>
        <item x="9"/>
        <item x="6"/>
        <item x="36"/>
        <item t="default"/>
      </items>
    </pivotField>
    <pivotField axis="axisPage" showAll="0">
      <items count="5">
        <item x="1"/>
        <item x="0"/>
        <item x="2"/>
        <item x="3"/>
        <item t="default"/>
      </items>
    </pivotField>
    <pivotField axis="axisPage" showAll="0">
      <items count="11">
        <item x="2"/>
        <item x="1"/>
        <item x="8"/>
        <item x="0"/>
        <item x="5"/>
        <item x="6"/>
        <item x="3"/>
        <item x="7"/>
        <item x="4"/>
        <item x="9"/>
        <item t="default"/>
      </items>
    </pivotField>
    <pivotField axis="axisRow" showAll="0" sortType="ascending">
      <items count="11">
        <item x="0"/>
        <item x="1"/>
        <item x="2"/>
        <item x="3"/>
        <item x="4"/>
        <item x="5"/>
        <item x="6"/>
        <item x="7"/>
        <item x="8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3">
    <pageField fld="1" item="33" hier="-1"/>
    <pageField fld="3" item="5" hier="-1"/>
    <pageField fld="2" item="2" hier="-1"/>
  </pageFields>
  <dataFields count="1">
    <dataField name="Suma de Cabezas" fld="5" baseField="0" baseItem="0" numFmtId="41"/>
  </dataFields>
  <formats count="1">
    <format dxfId="4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TablaDinámica5" cacheId="14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>
  <location ref="E14:G24" firstHeaderRow="0" firstDataRow="1" firstDataCol="1" rowPageCount="3" colPageCount="1"/>
  <pivotFields count="9">
    <pivotField showAll="0"/>
    <pivotField axis="axisPage" showAll="0">
      <items count="46">
        <item x="7"/>
        <item x="8"/>
        <item x="10"/>
        <item x="11"/>
        <item x="12"/>
        <item x="13"/>
        <item x="14"/>
        <item x="15"/>
        <item x="16"/>
        <item x="17"/>
        <item x="19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42"/>
        <item m="1" x="39"/>
        <item m="1" x="40"/>
        <item m="1" x="43"/>
        <item m="1" x="44"/>
        <item m="1" x="41"/>
        <item x="35"/>
        <item x="37"/>
        <item x="38"/>
        <item x="0"/>
        <item x="2"/>
        <item x="3"/>
        <item x="1"/>
        <item x="5"/>
        <item x="4"/>
        <item x="22"/>
        <item x="18"/>
        <item x="21"/>
        <item x="9"/>
        <item x="6"/>
        <item x="36"/>
        <item t="default"/>
      </items>
    </pivotField>
    <pivotField axis="axisPage" showAll="0">
      <items count="5">
        <item x="1"/>
        <item x="0"/>
        <item x="2"/>
        <item x="3"/>
        <item t="default"/>
      </items>
    </pivotField>
    <pivotField axis="axisPage" showAll="0">
      <items count="11">
        <item x="2"/>
        <item x="1"/>
        <item x="8"/>
        <item x="0"/>
        <item x="5"/>
        <item x="6"/>
        <item x="3"/>
        <item x="7"/>
        <item x="4"/>
        <item x="9"/>
        <item t="default"/>
      </items>
    </pivotField>
    <pivotField axis="axisRow" showAll="0" sortType="ascending">
      <items count="11">
        <item x="0"/>
        <item x="1"/>
        <item x="2"/>
        <item x="3"/>
        <item x="4"/>
        <item x="5"/>
        <item x="6"/>
        <item x="7"/>
        <item x="8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3">
    <pageField fld="1" item="33" hier="-1"/>
    <pageField fld="3" item="5" hier="-1"/>
    <pageField fld="2" item="2" hier="-1"/>
  </pageFields>
  <dataFields count="2">
    <dataField name="Suma de IC95%±" fld="7" baseField="0" baseItem="0"/>
    <dataField name="Suma de Inferior" fld="8" baseField="0" baseItem="0"/>
  </dataFields>
  <formats count="1">
    <format dxfId="4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3" cacheId="1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1">
  <location ref="A14:B23" firstHeaderRow="1" firstDataRow="1" firstDataCol="1" rowPageCount="3" colPageCount="1"/>
  <pivotFields count="9">
    <pivotField showAll="0"/>
    <pivotField axis="axisPage" showAll="0">
      <items count="40">
        <item x="37"/>
        <item x="28"/>
        <item x="36"/>
        <item x="35"/>
        <item x="34"/>
        <item x="25"/>
        <item x="1"/>
        <item x="31"/>
        <item x="24"/>
        <item x="0"/>
        <item x="7"/>
        <item x="23"/>
        <item x="21"/>
        <item x="9"/>
        <item x="26"/>
        <item x="33"/>
        <item x="15"/>
        <item x="30"/>
        <item x="6"/>
        <item x="27"/>
        <item x="22"/>
        <item x="2"/>
        <item x="13"/>
        <item x="16"/>
        <item x="10"/>
        <item x="17"/>
        <item x="32"/>
        <item x="8"/>
        <item x="19"/>
        <item x="11"/>
        <item x="4"/>
        <item x="5"/>
        <item x="29"/>
        <item x="18"/>
        <item x="20"/>
        <item x="14"/>
        <item x="3"/>
        <item x="12"/>
        <item x="38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7">
        <item x="4"/>
        <item x="1"/>
        <item x="0"/>
        <item x="3"/>
        <item x="2"/>
        <item x="5"/>
        <item t="default"/>
      </items>
    </pivotField>
    <pivotField axis="axisRow" showAll="0">
      <items count="11">
        <item x="4"/>
        <item x="3"/>
        <item x="6"/>
        <item x="8"/>
        <item x="7"/>
        <item x="5"/>
        <item x="0"/>
        <item x="1"/>
        <item x="2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3">
    <pageField fld="1" item="0" hier="-1"/>
    <pageField fld="2" item="0" hier="-1"/>
    <pageField fld="3" item="0" hier="-1"/>
  </pageFields>
  <dataFields count="1">
    <dataField name="Suma de Cabezas" fld="5" baseField="0" baseItem="0" numFmtId="164"/>
  </dataFields>
  <formats count="1">
    <format dxfId="7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7" cacheId="2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1">
  <location ref="A13:B22" firstHeaderRow="1" firstDataRow="1" firstDataCol="1" rowPageCount="2" colPageCount="1"/>
  <pivotFields count="8">
    <pivotField showAll="0"/>
    <pivotField axis="axisPage" showAll="0">
      <items count="40">
        <item x="37"/>
        <item x="0"/>
        <item x="36"/>
        <item x="35"/>
        <item x="27"/>
        <item x="33"/>
        <item x="1"/>
        <item x="34"/>
        <item x="9"/>
        <item x="2"/>
        <item x="4"/>
        <item x="8"/>
        <item x="31"/>
        <item x="17"/>
        <item x="28"/>
        <item x="18"/>
        <item x="23"/>
        <item x="30"/>
        <item x="3"/>
        <item x="29"/>
        <item x="32"/>
        <item x="5"/>
        <item x="14"/>
        <item x="25"/>
        <item x="16"/>
        <item x="15"/>
        <item x="20"/>
        <item x="19"/>
        <item x="21"/>
        <item x="11"/>
        <item x="12"/>
        <item x="13"/>
        <item x="24"/>
        <item x="10"/>
        <item x="26"/>
        <item x="22"/>
        <item x="6"/>
        <item x="7"/>
        <item x="38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0"/>
        <item x="1"/>
        <item x="2"/>
        <item x="3"/>
        <item x="4"/>
        <item x="7"/>
        <item x="8"/>
        <item x="5"/>
        <item x="6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2">
    <pageField fld="1" item="0" hier="-1"/>
    <pageField fld="2" item="1" hier="-1"/>
  </pageFields>
  <dataFields count="1">
    <dataField name="Suma de Cabezas" fld="4" baseField="0" baseItem="0" numFmtId="164"/>
  </dataFields>
  <formats count="1">
    <format dxfId="67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8" cacheId="2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D13:F22" firstHeaderRow="0" firstDataRow="1" firstDataCol="1" rowPageCount="2" colPageCount="1"/>
  <pivotFields count="8">
    <pivotField showAll="0"/>
    <pivotField axis="axisPage" showAll="0">
      <items count="40">
        <item x="37"/>
        <item x="0"/>
        <item x="36"/>
        <item x="35"/>
        <item x="27"/>
        <item x="33"/>
        <item x="1"/>
        <item x="34"/>
        <item x="9"/>
        <item x="2"/>
        <item x="4"/>
        <item x="8"/>
        <item x="31"/>
        <item x="17"/>
        <item x="28"/>
        <item x="18"/>
        <item x="23"/>
        <item x="30"/>
        <item x="3"/>
        <item x="29"/>
        <item x="32"/>
        <item x="5"/>
        <item x="14"/>
        <item x="25"/>
        <item x="16"/>
        <item x="15"/>
        <item x="20"/>
        <item x="19"/>
        <item x="21"/>
        <item x="11"/>
        <item x="12"/>
        <item x="13"/>
        <item x="24"/>
        <item x="10"/>
        <item x="26"/>
        <item x="22"/>
        <item x="6"/>
        <item x="7"/>
        <item x="38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0"/>
        <item x="1"/>
        <item x="2"/>
        <item x="3"/>
        <item x="4"/>
        <item x="7"/>
        <item x="8"/>
        <item x="5"/>
        <item x="6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2">
    <pageField fld="1" item="0" hier="-1"/>
    <pageField fld="2" item="1" hier="-1"/>
  </pageFields>
  <dataFields count="2">
    <dataField name="Suma de IC 95%" fld="6" baseField="0" baseItem="0"/>
    <dataField name="Suma de Inferior" fld="7" baseField="0" baseItem="0"/>
  </dataFields>
  <formats count="1">
    <format dxfId="6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10" cacheId="3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1">
  <location ref="A13:B22" firstHeaderRow="1" firstDataRow="1" firstDataCol="1" rowPageCount="2" colPageCount="1"/>
  <pivotFields count="8">
    <pivotField showAll="0"/>
    <pivotField axis="axisPage" showAll="0">
      <items count="40">
        <item x="35"/>
        <item x="23"/>
        <item x="34"/>
        <item x="28"/>
        <item x="33"/>
        <item x="24"/>
        <item x="36"/>
        <item x="27"/>
        <item x="14"/>
        <item x="1"/>
        <item x="10"/>
        <item x="2"/>
        <item x="26"/>
        <item x="6"/>
        <item x="13"/>
        <item x="32"/>
        <item x="17"/>
        <item x="15"/>
        <item x="5"/>
        <item x="20"/>
        <item x="25"/>
        <item x="0"/>
        <item x="29"/>
        <item x="3"/>
        <item x="4"/>
        <item x="9"/>
        <item x="31"/>
        <item x="16"/>
        <item x="19"/>
        <item x="12"/>
        <item x="7"/>
        <item x="8"/>
        <item x="30"/>
        <item x="11"/>
        <item x="22"/>
        <item x="21"/>
        <item x="37"/>
        <item x="18"/>
        <item x="38"/>
        <item t="default"/>
      </items>
    </pivotField>
    <pivotField axis="axisPage" showAll="0">
      <items count="6">
        <item x="1"/>
        <item x="3"/>
        <item x="2"/>
        <item x="0"/>
        <item x="4"/>
        <item t="default"/>
      </items>
    </pivotField>
    <pivotField axis="axisRow" showAll="0">
      <items count="11">
        <item x="5"/>
        <item x="7"/>
        <item x="6"/>
        <item x="3"/>
        <item x="4"/>
        <item x="2"/>
        <item x="8"/>
        <item x="0"/>
        <item x="1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2">
    <pageField fld="1" item="0" hier="-1"/>
    <pageField fld="2" item="3" hier="-1"/>
  </pageFields>
  <dataFields count="1">
    <dataField name="Suma de Cabezas" fld="4" baseField="0" baseItem="0" numFmtId="164"/>
  </dataFields>
  <formats count="1">
    <format dxfId="65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11" cacheId="3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D13:F22" firstHeaderRow="0" firstDataRow="1" firstDataCol="1" rowPageCount="2" colPageCount="1"/>
  <pivotFields count="8">
    <pivotField showAll="0"/>
    <pivotField axis="axisPage" showAll="0">
      <items count="40">
        <item x="35"/>
        <item x="23"/>
        <item x="34"/>
        <item x="28"/>
        <item x="33"/>
        <item x="24"/>
        <item x="36"/>
        <item x="27"/>
        <item x="14"/>
        <item x="1"/>
        <item x="10"/>
        <item x="2"/>
        <item x="26"/>
        <item x="6"/>
        <item x="13"/>
        <item x="32"/>
        <item x="17"/>
        <item x="15"/>
        <item x="5"/>
        <item x="20"/>
        <item x="25"/>
        <item x="0"/>
        <item x="29"/>
        <item x="3"/>
        <item x="4"/>
        <item x="9"/>
        <item x="31"/>
        <item x="16"/>
        <item x="19"/>
        <item x="12"/>
        <item x="7"/>
        <item x="8"/>
        <item x="30"/>
        <item x="11"/>
        <item x="22"/>
        <item x="21"/>
        <item x="37"/>
        <item x="18"/>
        <item x="38"/>
        <item t="default"/>
      </items>
    </pivotField>
    <pivotField axis="axisPage" showAll="0">
      <items count="6">
        <item x="1"/>
        <item x="3"/>
        <item x="2"/>
        <item x="0"/>
        <item x="4"/>
        <item t="default"/>
      </items>
    </pivotField>
    <pivotField axis="axisRow" showAll="0">
      <items count="11">
        <item x="5"/>
        <item x="7"/>
        <item x="6"/>
        <item x="3"/>
        <item x="4"/>
        <item x="2"/>
        <item x="8"/>
        <item x="0"/>
        <item x="1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2">
    <pageField fld="1" item="0" hier="-1"/>
    <pageField fld="2" item="3" hier="-1"/>
  </pageFields>
  <dataFields count="2">
    <dataField name="Suma de IC" fld="6" baseField="0" baseItem="0"/>
    <dataField name="Suma de Inferior" fld="7" baseField="0" baseItem="0"/>
  </dataFields>
  <formats count="1">
    <format dxfId="6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4">
  <location ref="A13:B22" firstHeaderRow="1" firstDataRow="1" firstDataCol="1" rowPageCount="2" colPageCount="1"/>
  <pivotFields count="8">
    <pivotField showAll="0"/>
    <pivotField axis="axisPage" showAll="0">
      <items count="40">
        <item x="35"/>
        <item x="0"/>
        <item x="34"/>
        <item x="33"/>
        <item x="21"/>
        <item x="31"/>
        <item x="1"/>
        <item x="30"/>
        <item x="19"/>
        <item x="36"/>
        <item x="16"/>
        <item x="29"/>
        <item x="26"/>
        <item x="8"/>
        <item x="28"/>
        <item x="7"/>
        <item x="25"/>
        <item x="22"/>
        <item x="20"/>
        <item x="27"/>
        <item x="32"/>
        <item x="2"/>
        <item x="11"/>
        <item x="17"/>
        <item x="10"/>
        <item x="4"/>
        <item x="14"/>
        <item x="23"/>
        <item x="13"/>
        <item x="24"/>
        <item x="3"/>
        <item x="5"/>
        <item x="15"/>
        <item x="12"/>
        <item x="18"/>
        <item x="9"/>
        <item x="37"/>
        <item x="6"/>
        <item x="38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1">
        <item x="0"/>
        <item x="1"/>
        <item x="2"/>
        <item x="3"/>
        <item x="4"/>
        <item x="8"/>
        <item x="6"/>
        <item x="5"/>
        <item x="7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2">
    <pageField fld="1" item="0" hier="-1"/>
    <pageField fld="2" item="0" hier="-1"/>
  </pageFields>
  <dataFields count="1">
    <dataField name="Suma de Cabezas" fld="4" baseField="0" baseItem="0" numFmtId="164"/>
  </dataFields>
  <formats count="1">
    <format dxfId="63">
      <pivotArea outline="0" collapsedLevelsAreSubtotals="1" fieldPosition="0"/>
    </format>
  </formats>
  <chartFormats count="1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Dinámica3" cacheId="4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>
  <location ref="D13:F22" firstHeaderRow="0" firstDataRow="1" firstDataCol="1" rowPageCount="2" colPageCount="1"/>
  <pivotFields count="8">
    <pivotField showAll="0"/>
    <pivotField axis="axisPage" showAll="0">
      <items count="40">
        <item x="35"/>
        <item x="0"/>
        <item x="34"/>
        <item x="33"/>
        <item x="21"/>
        <item x="31"/>
        <item x="1"/>
        <item x="30"/>
        <item x="19"/>
        <item x="36"/>
        <item x="16"/>
        <item x="29"/>
        <item x="26"/>
        <item x="8"/>
        <item x="28"/>
        <item x="7"/>
        <item x="25"/>
        <item x="22"/>
        <item x="20"/>
        <item x="27"/>
        <item x="32"/>
        <item x="2"/>
        <item x="11"/>
        <item x="17"/>
        <item x="10"/>
        <item x="4"/>
        <item x="14"/>
        <item x="23"/>
        <item x="13"/>
        <item x="24"/>
        <item x="3"/>
        <item x="5"/>
        <item x="15"/>
        <item x="12"/>
        <item x="18"/>
        <item x="9"/>
        <item x="37"/>
        <item x="6"/>
        <item x="38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1">
        <item x="0"/>
        <item x="1"/>
        <item x="2"/>
        <item x="3"/>
        <item x="4"/>
        <item x="8"/>
        <item x="6"/>
        <item x="5"/>
        <item x="7"/>
        <item h="1" x="9"/>
        <item t="default"/>
      </items>
    </pivotField>
    <pivotField showAll="0"/>
    <pivotField showAll="0"/>
    <pivotField dataField="1"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pageFields count="2">
    <pageField fld="1" item="0" hier="-1"/>
    <pageField fld="2" item="0" hier="-1"/>
  </pageFields>
  <dataFields count="2">
    <dataField name="Suma de IC" fld="6" baseField="0" baseItem="0"/>
    <dataField name="Suma de Inferior" fld="7" baseField="0" baseItem="0"/>
  </dataFields>
  <formats count="1">
    <format dxfId="6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Dinámica12" cacheId="0" applyNumberFormats="0" applyBorderFormats="0" applyFontFormats="0" applyPatternFormats="0" applyAlignmentFormats="0" applyWidthHeightFormats="1" dataCaption="Valores" updatedVersion="6" minRefreshableVersion="3" rowGrandTotals="0" itemPrintTitles="1" createdVersion="6" indent="0" outline="1" outlineData="1" multipleFieldFilters="0" chartFormat="4">
  <location ref="A12:B21" firstHeaderRow="1" firstDataRow="1" firstDataCol="1" rowPageCount="1" colPageCount="1"/>
  <pivotFields count="6">
    <pivotField axis="axisPage" showAll="0">
      <items count="6">
        <item x="3"/>
        <item x="0"/>
        <item x="1"/>
        <item x="2"/>
        <item x="4"/>
        <item t="default"/>
      </items>
    </pivotField>
    <pivotField axis="axisRow" showAll="0">
      <items count="11">
        <item x="6"/>
        <item x="7"/>
        <item x="0"/>
        <item x="8"/>
        <item x="1"/>
        <item x="2"/>
        <item x="3"/>
        <item x="4"/>
        <item x="5"/>
        <item h="1" x="9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1">
    <pageField fld="0" item="0" hier="-1"/>
  </pageFields>
  <dataFields count="1">
    <dataField name="Suma de Valor litro ($/ltr)" fld="2" baseField="0" baseItem="0" numFmtId="164"/>
  </dataFields>
  <formats count="1">
    <format dxfId="61">
      <pivotArea outline="0" collapsedLevelsAreSubtotals="1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1" sourceName="Departamento">
  <pivotTables>
    <pivotTable tabId="2" name="TablaDinámica5"/>
    <pivotTable tabId="2" name="TablaDinámica4"/>
  </pivotTables>
  <data>
    <tabular pivotCacheId="490092202">
      <items count="45">
        <i x="0" s="1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24"/>
        <i x="25"/>
        <i x="26"/>
        <i x="27"/>
        <i x="28"/>
        <i x="29"/>
        <i x="30"/>
        <i x="31"/>
        <i x="32"/>
        <i x="33"/>
        <i x="34"/>
        <i x="35"/>
        <i x="37"/>
        <i x="42" nd="1"/>
        <i x="39" nd="1"/>
        <i x="40" nd="1"/>
        <i x="43" nd="1"/>
        <i x="44" nd="1"/>
        <i x="41" nd="1"/>
        <i x="36" nd="1"/>
        <i x="38" nd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Varible1" sourceName="Varible">
  <pivotTables>
    <pivotTable tabId="6" name="TablaDinámica3"/>
    <pivotTable tabId="6" name="TablaDinámica2"/>
  </pivotTables>
  <data>
    <tabular pivotCacheId="2129730563">
      <items count="9">
        <i x="0" s="1"/>
        <i x="1"/>
        <i x="2"/>
        <i x="3"/>
        <i x="4"/>
        <i x="5"/>
        <i x="6"/>
        <i x="7"/>
        <i x="8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s" sourceName="Departamentos">
  <pivotTables>
    <pivotTable tabId="8" name="TablaDinámica4"/>
    <pivotTable tabId="8" name="TablaDinámica5"/>
  </pivotTables>
  <data>
    <tabular pivotCacheId="823570141">
      <items count="39">
        <i x="37" s="1"/>
        <i x="1"/>
        <i x="36"/>
        <i x="35"/>
        <i x="34"/>
        <i x="26"/>
        <i x="3"/>
        <i x="33"/>
        <i x="19"/>
        <i x="2"/>
        <i x="8"/>
        <i x="21"/>
        <i x="23"/>
        <i x="10"/>
        <i x="24"/>
        <i x="31"/>
        <i x="14"/>
        <i x="28"/>
        <i x="6"/>
        <i x="30"/>
        <i x="29"/>
        <i x="4"/>
        <i x="11"/>
        <i x="16"/>
        <i x="13"/>
        <i x="25"/>
        <i x="32"/>
        <i x="18"/>
        <i x="17"/>
        <i x="9"/>
        <i x="5"/>
        <i x="7"/>
        <i x="27"/>
        <i x="22"/>
        <i x="20"/>
        <i x="15"/>
        <i x="12"/>
        <i x="0" nd="1"/>
        <i x="38" nd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5" sourceName="Departamento">
  <pivotTables>
    <pivotTable tabId="11" name="TablaDinámica8"/>
    <pivotTable tabId="11" name="TablaDinámica7"/>
  </pivotTables>
  <data>
    <tabular pivotCacheId="280628613">
      <items count="39">
        <i x="37" s="1"/>
        <i x="0"/>
        <i x="36"/>
        <i x="35"/>
        <i x="27"/>
        <i x="33"/>
        <i x="1"/>
        <i x="34"/>
        <i x="9"/>
        <i x="2"/>
        <i x="4"/>
        <i x="8"/>
        <i x="31"/>
        <i x="17"/>
        <i x="28"/>
        <i x="18"/>
        <i x="23"/>
        <i x="30"/>
        <i x="3"/>
        <i x="29"/>
        <i x="32"/>
        <i x="5"/>
        <i x="14"/>
        <i x="25"/>
        <i x="16"/>
        <i x="15"/>
        <i x="20"/>
        <i x="19"/>
        <i x="21"/>
        <i x="11"/>
        <i x="12"/>
        <i x="13"/>
        <i x="24"/>
        <i x="10"/>
        <i x="26"/>
        <i x="22"/>
        <i x="6"/>
        <i x="7"/>
        <i x="38" nd="1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Orientación1" sourceName="Orientación">
  <pivotTables>
    <pivotTable tabId="11" name="TablaDinámica8"/>
    <pivotTable tabId="11" name="TablaDinámica7"/>
  </pivotTables>
  <data>
    <tabular pivotCacheId="280628613">
      <items count="5">
        <i x="0"/>
        <i x="1" s="1"/>
        <i x="2"/>
        <i x="3"/>
        <i x="4" nd="1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7" sourceName="Departamento">
  <pivotTables>
    <pivotTable tabId="12" name="TablaDinámica11"/>
    <pivotTable tabId="12" name="TablaDinámica10"/>
  </pivotTables>
  <data>
    <tabular pivotCacheId="1351174823">
      <items count="39">
        <i x="35" s="1"/>
        <i x="23"/>
        <i x="34"/>
        <i x="28"/>
        <i x="33"/>
        <i x="24"/>
        <i x="27"/>
        <i x="14"/>
        <i x="10"/>
        <i x="2"/>
        <i x="26"/>
        <i x="6"/>
        <i x="13"/>
        <i x="32"/>
        <i x="17"/>
        <i x="15"/>
        <i x="5"/>
        <i x="20"/>
        <i x="25"/>
        <i x="0"/>
        <i x="29"/>
        <i x="3"/>
        <i x="4"/>
        <i x="9"/>
        <i x="31"/>
        <i x="16"/>
        <i x="19"/>
        <i x="12"/>
        <i x="7"/>
        <i x="8"/>
        <i x="30"/>
        <i x="11"/>
        <i x="22"/>
        <i x="21"/>
        <i x="18"/>
        <i x="36" nd="1"/>
        <i x="1" nd="1"/>
        <i x="37" nd="1"/>
        <i x="38" nd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Orientación_carne1" sourceName="Orientación carne">
  <pivotTables>
    <pivotTable tabId="12" name="TablaDinámica11"/>
    <pivotTable tabId="12" name="TablaDinámica10"/>
  </pivotTables>
  <data>
    <tabular pivotCacheId="1351174823">
      <items count="5">
        <i x="1"/>
        <i x="3"/>
        <i x="2"/>
        <i x="0" s="1"/>
        <i x="4" nd="1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stino1" sourceName="Destino">
  <pivotTables>
    <pivotTable tabId="14" name="TablaDinámica13"/>
    <pivotTable tabId="14" name="TablaDinámica12"/>
  </pivotTables>
  <data>
    <tabular pivotCacheId="812163077">
      <items count="5">
        <i x="3" s="1"/>
        <i x="0"/>
        <i x="1"/>
        <i x="2"/>
        <i x="4" nd="1"/>
      </items>
    </tabular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8" sourceName="Departamento">
  <pivotTables>
    <pivotTable tabId="15" name="TablaDinámica15"/>
    <pivotTable tabId="15" name="TablaDinámica14"/>
  </pivotTables>
  <data>
    <tabular pivotCacheId="1669406448">
      <items count="39">
        <i x="37" s="1"/>
        <i x="0"/>
        <i x="36"/>
        <i x="35"/>
        <i x="30"/>
        <i x="32"/>
        <i x="3"/>
        <i x="28"/>
        <i x="25"/>
        <i x="1"/>
        <i x="11"/>
        <i x="23"/>
        <i x="34"/>
        <i x="12"/>
        <i x="18"/>
        <i x="15"/>
        <i x="19"/>
        <i x="16"/>
        <i x="6"/>
        <i x="20"/>
        <i x="31"/>
        <i x="4"/>
        <i x="13"/>
        <i x="27"/>
        <i x="5"/>
        <i x="10"/>
        <i x="29"/>
        <i x="21"/>
        <i x="17"/>
        <i x="26"/>
        <i x="8"/>
        <i x="9"/>
        <i x="33"/>
        <i x="14"/>
        <i x="22"/>
        <i x="24"/>
        <i x="2"/>
        <i x="7"/>
        <i x="38" nd="1"/>
      </items>
    </tabular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Variable1" sourceName="Variable">
  <pivotTables>
    <pivotTable tabId="15" name="TablaDinámica15"/>
    <pivotTable tabId="15" name="TablaDinámica14"/>
  </pivotTables>
  <data>
    <tabular pivotCacheId="1669406448">
      <items count="5">
        <i x="0" s="1"/>
        <i x="1"/>
        <i x="2"/>
        <i x="3"/>
        <i x="4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specie1" sourceName="Especie">
  <pivotTables>
    <pivotTable tabId="2" name="TablaDinámica5"/>
    <pivotTable tabId="2" name="TablaDinámica4"/>
  </pivotTables>
  <data>
    <tabular pivotCacheId="490092202">
      <items count="10">
        <i x="2"/>
        <i x="1"/>
        <i x="8"/>
        <i x="0"/>
        <i x="5"/>
        <i x="6" s="1"/>
        <i x="3"/>
        <i x="7"/>
        <i x="4"/>
        <i x="9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Sexo1" sourceName="Sexo">
  <pivotTables>
    <pivotTable tabId="2" name="TablaDinámica5"/>
    <pivotTable tabId="2" name="TablaDinámica4"/>
  </pivotTables>
  <data>
    <tabular pivotCacheId="490092202">
      <items count="4">
        <i x="1"/>
        <i x="0"/>
        <i x="2" s="1"/>
        <i x="3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2" sourceName="Departamento">
  <pivotTables>
    <pivotTable tabId="3" name="TablaDinámica2"/>
    <pivotTable tabId="3" name="TablaDinámica1"/>
  </pivotTables>
  <data>
    <tabular pivotCacheId="956266864">
      <items count="39">
        <i x="37" s="1"/>
        <i x="32"/>
        <i x="36"/>
        <i x="35"/>
        <i x="34"/>
        <i x="22"/>
        <i x="2"/>
        <i x="28"/>
        <i x="26"/>
        <i x="1"/>
        <i x="13"/>
        <i x="14"/>
        <i x="20"/>
        <i x="8"/>
        <i x="25"/>
        <i x="3"/>
        <i x="23"/>
        <i x="11"/>
        <i x="33"/>
        <i x="17"/>
        <i x="29"/>
        <i x="5"/>
        <i x="15"/>
        <i x="19"/>
        <i x="4"/>
        <i x="7"/>
        <i x="31"/>
        <i x="6"/>
        <i x="24"/>
        <i x="16"/>
        <i x="30"/>
        <i x="10"/>
        <i x="18"/>
        <i x="12"/>
        <i x="27"/>
        <i x="21"/>
        <i x="9"/>
        <i x="0"/>
        <i x="38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ve1" sourceName="Ave">
  <pivotTables>
    <pivotTable tabId="3" name="TablaDinámica2"/>
    <pivotTable tabId="3" name="TablaDinámica1"/>
  </pivotTables>
  <data>
    <tabular pivotCacheId="956266864">
      <items count="8">
        <i x="2"/>
        <i x="4" s="1"/>
        <i x="1"/>
        <i x="0"/>
        <i x="6"/>
        <i x="5"/>
        <i x="3"/>
        <i x="7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3" sourceName="Departamento">
  <pivotTables>
    <pivotTable tabId="5" name="TablaDinámica4"/>
    <pivotTable tabId="5" name="TablaDinámica3"/>
  </pivotTables>
  <data>
    <tabular pivotCacheId="96887714">
      <items count="39">
        <i x="37" s="1"/>
        <i x="28"/>
        <i x="36"/>
        <i x="35"/>
        <i x="34"/>
        <i x="25"/>
        <i x="1"/>
        <i x="31"/>
        <i x="24"/>
        <i x="0"/>
        <i x="7"/>
        <i x="23"/>
        <i x="21"/>
        <i x="9"/>
        <i x="26"/>
        <i x="33"/>
        <i x="15"/>
        <i x="30"/>
        <i x="6"/>
        <i x="27"/>
        <i x="22"/>
        <i x="2"/>
        <i x="13"/>
        <i x="16"/>
        <i x="10"/>
        <i x="17"/>
        <i x="32"/>
        <i x="8"/>
        <i x="19"/>
        <i x="11"/>
        <i x="4"/>
        <i x="5"/>
        <i x="29"/>
        <i x="18"/>
        <i x="20"/>
        <i x="14"/>
        <i x="3"/>
        <i x="12"/>
        <i x="38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Sexo2" sourceName="Sexo">
  <pivotTables>
    <pivotTable tabId="5" name="TablaDinámica4"/>
    <pivotTable tabId="5" name="TablaDinámica3"/>
  </pivotTables>
  <data>
    <tabular pivotCacheId="96887714">
      <items count="4">
        <i x="0" s="1"/>
        <i x="1"/>
        <i x="2"/>
        <i x="3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dad1" sourceName="Edad">
  <pivotTables>
    <pivotTable tabId="5" name="TablaDinámica4"/>
    <pivotTable tabId="5" name="TablaDinámica3"/>
  </pivotTables>
  <data>
    <tabular pivotCacheId="96887714">
      <items count="6">
        <i x="4" s="1"/>
        <i x="1"/>
        <i x="0"/>
        <i x="3"/>
        <i x="2"/>
        <i x="5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partamento4" sourceName="Departamento">
  <pivotTables>
    <pivotTable tabId="6" name="TablaDinámica3"/>
    <pivotTable tabId="6" name="TablaDinámica2"/>
  </pivotTables>
  <data>
    <tabular pivotCacheId="2129730563">
      <items count="39">
        <i x="35" s="1"/>
        <i x="0"/>
        <i x="34"/>
        <i x="33"/>
        <i x="21"/>
        <i x="31"/>
        <i x="1"/>
        <i x="30"/>
        <i x="19"/>
        <i x="16"/>
        <i x="29"/>
        <i x="26"/>
        <i x="8"/>
        <i x="28"/>
        <i x="7"/>
        <i x="25"/>
        <i x="22"/>
        <i x="20"/>
        <i x="27"/>
        <i x="32"/>
        <i x="2"/>
        <i x="11"/>
        <i x="17"/>
        <i x="10"/>
        <i x="4"/>
        <i x="14"/>
        <i x="23"/>
        <i x="13"/>
        <i x="24"/>
        <i x="3"/>
        <i x="5"/>
        <i x="15"/>
        <i x="12"/>
        <i x="18"/>
        <i x="9"/>
        <i x="6"/>
        <i x="36" nd="1"/>
        <i x="37" nd="1"/>
        <i x="38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 5" cache="SegmentaciónDeDatos_Departamento3" caption="Departamento" rowHeight="241300"/>
  <slicer name="Departamento 4" cache="SegmentaciónDeDatos_Departamento3" caption="Departamento" style="SlicerStyleLight3" rowHeight="241300"/>
  <slicer name="Sexo 3" cache="SegmentaciónDeDatos_Sexo2" caption="Sexo" rowHeight="241300"/>
  <slicer name="Sexo 2" cache="SegmentaciónDeDatos_Sexo2" caption="Sexo" style="SlicerStyleLight3" rowHeight="241300"/>
  <slicer name="Edad 1" cache="SegmentaciónDeDatos_Edad1" caption="Edad" rowHeight="241300"/>
  <slicer name="Edad" cache="SegmentaciónDeDatos_Edad1" caption="Edad" style="SlicerStyleLight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 9" cache="SegmentaciónDeDatos_Departamento5" caption="Departamento" rowHeight="241300"/>
  <slicer name="Departamento 8" cache="SegmentaciónDeDatos_Departamento5" caption="Departamento" style="SlicerStyleLight3" rowHeight="241300"/>
  <slicer name="Orientación 1" cache="SegmentaciónDeDatos_Orientación1" caption="Orientación" rowHeight="241300"/>
  <slicer name="Orientación" cache="SegmentaciónDeDatos_Orientación1" caption="Orientación" style="SlicerStyleLight3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 11" cache="SegmentaciónDeDatos_Departamento7" caption="Departamento" rowHeight="241300"/>
  <slicer name="Departamento 10" cache="SegmentaciónDeDatos_Departamento7" caption="Departamento" style="SlicerStyleLight3" rowHeight="241300"/>
  <slicer name="Orientación carne 1" cache="SegmentaciónDeDatos_Orientación_carne1" caption="Orientación carne" rowHeight="241300"/>
  <slicer name="Orientación carne" cache="SegmentaciónDeDatos_Orientación_carne1" caption="Orientación carne" style="SlicerStyleLight3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 7" cache="SegmentaciónDeDatos_Departamento4" caption="Departamento" rowHeight="241300"/>
  <slicer name="Departamento 6" cache="SegmentaciónDeDatos_Departamento4" caption="Departamento" style="SlicerStyleLight3" rowHeight="241300"/>
  <slicer name="Varible 1" cache="SegmentaciónDeDatos_Varible1" caption="Varible" rowHeight="241300"/>
  <slicer name="Varible" cache="SegmentaciónDeDatos_Varible1" caption="Varible" style="SlicerStyleLight3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tino 1" cache="SegmentaciónDeDatos_Destino1" caption="Destino" rowHeight="241300"/>
  <slicer name="Destino" cache="SegmentaciónDeDatos_Destino1" caption="Destino" style="SlicerStyleLight3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s" cache="SegmentaciónDeDatos_Departamentos" caption="Departamentos" style="SlicerStyleLight3" rowHeight="241300"/>
  <slicer name="Departamentos 1" cache="SegmentaciónDeDatos_Departamentos" caption="Departamentos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 3" cache="SegmentaciónDeDatos_Departamento2" caption="Departamento" rowHeight="241300"/>
  <slicer name="Departamento 2" cache="SegmentaciónDeDatos_Departamento2" caption="Departamento" style="SlicerStyleLight3" rowHeight="241300"/>
  <slicer name="Ave 1" cache="SegmentaciónDeDatos_Ave1" caption="Ave" rowHeight="241300"/>
  <slicer name="Ave" cache="SegmentaciónDeDatos_Ave1" caption="Ave" style="SlicerStyleLight3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 13" cache="SegmentaciónDeDatos_Departamento8" caption="Departamento" rowHeight="241300"/>
  <slicer name="Departamento 12" cache="SegmentaciónDeDatos_Departamento8" caption="Departamento" style="SlicerStyleLight3" rowHeight="241300"/>
  <slicer name="Variable 1" cache="SegmentaciónDeDatos_Variable1" caption="Variable" rowHeight="241300"/>
  <slicer name="Variable" cache="SegmentaciónDeDatos_Variable1" caption="Variable" style="SlicerStyleLight3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partamento 1" cache="SegmentaciónDeDatos_Departamento1" caption="Departamento" rowHeight="241300"/>
  <slicer name="Departamento" cache="SegmentaciónDeDatos_Departamento1" caption="Departamento" style="SlicerStyleLight3" rowHeight="241300"/>
  <slicer name="Especie 1" cache="SegmentaciónDeDatos_Especie1" caption="Especie" rowHeight="241300"/>
  <slicer name="Especie" cache="SegmentaciónDeDatos_Especie1" caption="Especie" startItem="3" style="SlicerStyleLight3" rowHeight="241300"/>
  <slicer name="Sexo 1" cache="SegmentaciónDeDatos_Sexo1" caption="Sexo" rowHeight="241300"/>
  <slicer name="Sexo" cache="SegmentaciónDeDatos_Sexo1" caption="Sexo" style="SlicerStyleLight3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4" Type="http://schemas.microsoft.com/office/2007/relationships/slicer" Target="../slicers/slicer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microsoft.com/office/2007/relationships/slicer" Target="../slicers/slicer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microsoft.com/office/2007/relationships/slicer" Target="../slicers/slicer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5" Type="http://schemas.microsoft.com/office/2007/relationships/slicer" Target="../slicers/slicer6.xml"/><Relationship Id="rId4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microsoft.com/office/2007/relationships/slicer" Target="../slicers/slicer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90" zoomScaleNormal="90" workbookViewId="0">
      <selection activeCell="A3" sqref="A3:G4"/>
    </sheetView>
  </sheetViews>
  <sheetFormatPr baseColWidth="10" defaultRowHeight="14.25" x14ac:dyDescent="0.25"/>
  <cols>
    <col min="1" max="1" width="10.7109375" style="17" customWidth="1"/>
    <col min="2" max="2" width="95.42578125" style="13" bestFit="1" customWidth="1"/>
    <col min="3" max="3" width="20.28515625" style="13" customWidth="1"/>
    <col min="4" max="4" width="14.42578125" style="13" customWidth="1"/>
    <col min="5" max="5" width="17.42578125" style="13" customWidth="1"/>
    <col min="6" max="6" width="14.42578125" style="13" customWidth="1"/>
    <col min="7" max="7" width="16" style="13" customWidth="1"/>
    <col min="8" max="8" width="14.42578125" style="13" customWidth="1"/>
    <col min="9" max="256" width="11.42578125" style="13"/>
    <col min="257" max="257" width="4.42578125" style="13" bestFit="1" customWidth="1"/>
    <col min="258" max="258" width="95.42578125" style="13" bestFit="1" customWidth="1"/>
    <col min="259" max="259" width="20.28515625" style="13" customWidth="1"/>
    <col min="260" max="260" width="14.42578125" style="13" customWidth="1"/>
    <col min="261" max="261" width="17.42578125" style="13" customWidth="1"/>
    <col min="262" max="264" width="14.42578125" style="13" customWidth="1"/>
    <col min="265" max="512" width="11.42578125" style="13"/>
    <col min="513" max="513" width="4.42578125" style="13" bestFit="1" customWidth="1"/>
    <col min="514" max="514" width="95.42578125" style="13" bestFit="1" customWidth="1"/>
    <col min="515" max="515" width="20.28515625" style="13" customWidth="1"/>
    <col min="516" max="516" width="14.42578125" style="13" customWidth="1"/>
    <col min="517" max="517" width="17.42578125" style="13" customWidth="1"/>
    <col min="518" max="520" width="14.42578125" style="13" customWidth="1"/>
    <col min="521" max="768" width="11.42578125" style="13"/>
    <col min="769" max="769" width="4.42578125" style="13" bestFit="1" customWidth="1"/>
    <col min="770" max="770" width="95.42578125" style="13" bestFit="1" customWidth="1"/>
    <col min="771" max="771" width="20.28515625" style="13" customWidth="1"/>
    <col min="772" max="772" width="14.42578125" style="13" customWidth="1"/>
    <col min="773" max="773" width="17.42578125" style="13" customWidth="1"/>
    <col min="774" max="776" width="14.42578125" style="13" customWidth="1"/>
    <col min="777" max="1024" width="11.42578125" style="13"/>
    <col min="1025" max="1025" width="4.42578125" style="13" bestFit="1" customWidth="1"/>
    <col min="1026" max="1026" width="95.42578125" style="13" bestFit="1" customWidth="1"/>
    <col min="1027" max="1027" width="20.28515625" style="13" customWidth="1"/>
    <col min="1028" max="1028" width="14.42578125" style="13" customWidth="1"/>
    <col min="1029" max="1029" width="17.42578125" style="13" customWidth="1"/>
    <col min="1030" max="1032" width="14.42578125" style="13" customWidth="1"/>
    <col min="1033" max="1280" width="11.42578125" style="13"/>
    <col min="1281" max="1281" width="4.42578125" style="13" bestFit="1" customWidth="1"/>
    <col min="1282" max="1282" width="95.42578125" style="13" bestFit="1" customWidth="1"/>
    <col min="1283" max="1283" width="20.28515625" style="13" customWidth="1"/>
    <col min="1284" max="1284" width="14.42578125" style="13" customWidth="1"/>
    <col min="1285" max="1285" width="17.42578125" style="13" customWidth="1"/>
    <col min="1286" max="1288" width="14.42578125" style="13" customWidth="1"/>
    <col min="1289" max="1536" width="11.42578125" style="13"/>
    <col min="1537" max="1537" width="4.42578125" style="13" bestFit="1" customWidth="1"/>
    <col min="1538" max="1538" width="95.42578125" style="13" bestFit="1" customWidth="1"/>
    <col min="1539" max="1539" width="20.28515625" style="13" customWidth="1"/>
    <col min="1540" max="1540" width="14.42578125" style="13" customWidth="1"/>
    <col min="1541" max="1541" width="17.42578125" style="13" customWidth="1"/>
    <col min="1542" max="1544" width="14.42578125" style="13" customWidth="1"/>
    <col min="1545" max="1792" width="11.42578125" style="13"/>
    <col min="1793" max="1793" width="4.42578125" style="13" bestFit="1" customWidth="1"/>
    <col min="1794" max="1794" width="95.42578125" style="13" bestFit="1" customWidth="1"/>
    <col min="1795" max="1795" width="20.28515625" style="13" customWidth="1"/>
    <col min="1796" max="1796" width="14.42578125" style="13" customWidth="1"/>
    <col min="1797" max="1797" width="17.42578125" style="13" customWidth="1"/>
    <col min="1798" max="1800" width="14.42578125" style="13" customWidth="1"/>
    <col min="1801" max="2048" width="11.42578125" style="13"/>
    <col min="2049" max="2049" width="4.42578125" style="13" bestFit="1" customWidth="1"/>
    <col min="2050" max="2050" width="95.42578125" style="13" bestFit="1" customWidth="1"/>
    <col min="2051" max="2051" width="20.28515625" style="13" customWidth="1"/>
    <col min="2052" max="2052" width="14.42578125" style="13" customWidth="1"/>
    <col min="2053" max="2053" width="17.42578125" style="13" customWidth="1"/>
    <col min="2054" max="2056" width="14.42578125" style="13" customWidth="1"/>
    <col min="2057" max="2304" width="11.42578125" style="13"/>
    <col min="2305" max="2305" width="4.42578125" style="13" bestFit="1" customWidth="1"/>
    <col min="2306" max="2306" width="95.42578125" style="13" bestFit="1" customWidth="1"/>
    <col min="2307" max="2307" width="20.28515625" style="13" customWidth="1"/>
    <col min="2308" max="2308" width="14.42578125" style="13" customWidth="1"/>
    <col min="2309" max="2309" width="17.42578125" style="13" customWidth="1"/>
    <col min="2310" max="2312" width="14.42578125" style="13" customWidth="1"/>
    <col min="2313" max="2560" width="11.42578125" style="13"/>
    <col min="2561" max="2561" width="4.42578125" style="13" bestFit="1" customWidth="1"/>
    <col min="2562" max="2562" width="95.42578125" style="13" bestFit="1" customWidth="1"/>
    <col min="2563" max="2563" width="20.28515625" style="13" customWidth="1"/>
    <col min="2564" max="2564" width="14.42578125" style="13" customWidth="1"/>
    <col min="2565" max="2565" width="17.42578125" style="13" customWidth="1"/>
    <col min="2566" max="2568" width="14.42578125" style="13" customWidth="1"/>
    <col min="2569" max="2816" width="11.42578125" style="13"/>
    <col min="2817" max="2817" width="4.42578125" style="13" bestFit="1" customWidth="1"/>
    <col min="2818" max="2818" width="95.42578125" style="13" bestFit="1" customWidth="1"/>
    <col min="2819" max="2819" width="20.28515625" style="13" customWidth="1"/>
    <col min="2820" max="2820" width="14.42578125" style="13" customWidth="1"/>
    <col min="2821" max="2821" width="17.42578125" style="13" customWidth="1"/>
    <col min="2822" max="2824" width="14.42578125" style="13" customWidth="1"/>
    <col min="2825" max="3072" width="11.42578125" style="13"/>
    <col min="3073" max="3073" width="4.42578125" style="13" bestFit="1" customWidth="1"/>
    <col min="3074" max="3074" width="95.42578125" style="13" bestFit="1" customWidth="1"/>
    <col min="3075" max="3075" width="20.28515625" style="13" customWidth="1"/>
    <col min="3076" max="3076" width="14.42578125" style="13" customWidth="1"/>
    <col min="3077" max="3077" width="17.42578125" style="13" customWidth="1"/>
    <col min="3078" max="3080" width="14.42578125" style="13" customWidth="1"/>
    <col min="3081" max="3328" width="11.42578125" style="13"/>
    <col min="3329" max="3329" width="4.42578125" style="13" bestFit="1" customWidth="1"/>
    <col min="3330" max="3330" width="95.42578125" style="13" bestFit="1" customWidth="1"/>
    <col min="3331" max="3331" width="20.28515625" style="13" customWidth="1"/>
    <col min="3332" max="3332" width="14.42578125" style="13" customWidth="1"/>
    <col min="3333" max="3333" width="17.42578125" style="13" customWidth="1"/>
    <col min="3334" max="3336" width="14.42578125" style="13" customWidth="1"/>
    <col min="3337" max="3584" width="11.42578125" style="13"/>
    <col min="3585" max="3585" width="4.42578125" style="13" bestFit="1" customWidth="1"/>
    <col min="3586" max="3586" width="95.42578125" style="13" bestFit="1" customWidth="1"/>
    <col min="3587" max="3587" width="20.28515625" style="13" customWidth="1"/>
    <col min="3588" max="3588" width="14.42578125" style="13" customWidth="1"/>
    <col min="3589" max="3589" width="17.42578125" style="13" customWidth="1"/>
    <col min="3590" max="3592" width="14.42578125" style="13" customWidth="1"/>
    <col min="3593" max="3840" width="11.42578125" style="13"/>
    <col min="3841" max="3841" width="4.42578125" style="13" bestFit="1" customWidth="1"/>
    <col min="3842" max="3842" width="95.42578125" style="13" bestFit="1" customWidth="1"/>
    <col min="3843" max="3843" width="20.28515625" style="13" customWidth="1"/>
    <col min="3844" max="3844" width="14.42578125" style="13" customWidth="1"/>
    <col min="3845" max="3845" width="17.42578125" style="13" customWidth="1"/>
    <col min="3846" max="3848" width="14.42578125" style="13" customWidth="1"/>
    <col min="3849" max="4096" width="11.42578125" style="13"/>
    <col min="4097" max="4097" width="4.42578125" style="13" bestFit="1" customWidth="1"/>
    <col min="4098" max="4098" width="95.42578125" style="13" bestFit="1" customWidth="1"/>
    <col min="4099" max="4099" width="20.28515625" style="13" customWidth="1"/>
    <col min="4100" max="4100" width="14.42578125" style="13" customWidth="1"/>
    <col min="4101" max="4101" width="17.42578125" style="13" customWidth="1"/>
    <col min="4102" max="4104" width="14.42578125" style="13" customWidth="1"/>
    <col min="4105" max="4352" width="11.42578125" style="13"/>
    <col min="4353" max="4353" width="4.42578125" style="13" bestFit="1" customWidth="1"/>
    <col min="4354" max="4354" width="95.42578125" style="13" bestFit="1" customWidth="1"/>
    <col min="4355" max="4355" width="20.28515625" style="13" customWidth="1"/>
    <col min="4356" max="4356" width="14.42578125" style="13" customWidth="1"/>
    <col min="4357" max="4357" width="17.42578125" style="13" customWidth="1"/>
    <col min="4358" max="4360" width="14.42578125" style="13" customWidth="1"/>
    <col min="4361" max="4608" width="11.42578125" style="13"/>
    <col min="4609" max="4609" width="4.42578125" style="13" bestFit="1" customWidth="1"/>
    <col min="4610" max="4610" width="95.42578125" style="13" bestFit="1" customWidth="1"/>
    <col min="4611" max="4611" width="20.28515625" style="13" customWidth="1"/>
    <col min="4612" max="4612" width="14.42578125" style="13" customWidth="1"/>
    <col min="4613" max="4613" width="17.42578125" style="13" customWidth="1"/>
    <col min="4614" max="4616" width="14.42578125" style="13" customWidth="1"/>
    <col min="4617" max="4864" width="11.42578125" style="13"/>
    <col min="4865" max="4865" width="4.42578125" style="13" bestFit="1" customWidth="1"/>
    <col min="4866" max="4866" width="95.42578125" style="13" bestFit="1" customWidth="1"/>
    <col min="4867" max="4867" width="20.28515625" style="13" customWidth="1"/>
    <col min="4868" max="4868" width="14.42578125" style="13" customWidth="1"/>
    <col min="4869" max="4869" width="17.42578125" style="13" customWidth="1"/>
    <col min="4870" max="4872" width="14.42578125" style="13" customWidth="1"/>
    <col min="4873" max="5120" width="11.42578125" style="13"/>
    <col min="5121" max="5121" width="4.42578125" style="13" bestFit="1" customWidth="1"/>
    <col min="5122" max="5122" width="95.42578125" style="13" bestFit="1" customWidth="1"/>
    <col min="5123" max="5123" width="20.28515625" style="13" customWidth="1"/>
    <col min="5124" max="5124" width="14.42578125" style="13" customWidth="1"/>
    <col min="5125" max="5125" width="17.42578125" style="13" customWidth="1"/>
    <col min="5126" max="5128" width="14.42578125" style="13" customWidth="1"/>
    <col min="5129" max="5376" width="11.42578125" style="13"/>
    <col min="5377" max="5377" width="4.42578125" style="13" bestFit="1" customWidth="1"/>
    <col min="5378" max="5378" width="95.42578125" style="13" bestFit="1" customWidth="1"/>
    <col min="5379" max="5379" width="20.28515625" style="13" customWidth="1"/>
    <col min="5380" max="5380" width="14.42578125" style="13" customWidth="1"/>
    <col min="5381" max="5381" width="17.42578125" style="13" customWidth="1"/>
    <col min="5382" max="5384" width="14.42578125" style="13" customWidth="1"/>
    <col min="5385" max="5632" width="11.42578125" style="13"/>
    <col min="5633" max="5633" width="4.42578125" style="13" bestFit="1" customWidth="1"/>
    <col min="5634" max="5634" width="95.42578125" style="13" bestFit="1" customWidth="1"/>
    <col min="5635" max="5635" width="20.28515625" style="13" customWidth="1"/>
    <col min="5636" max="5636" width="14.42578125" style="13" customWidth="1"/>
    <col min="5637" max="5637" width="17.42578125" style="13" customWidth="1"/>
    <col min="5638" max="5640" width="14.42578125" style="13" customWidth="1"/>
    <col min="5641" max="5888" width="11.42578125" style="13"/>
    <col min="5889" max="5889" width="4.42578125" style="13" bestFit="1" customWidth="1"/>
    <col min="5890" max="5890" width="95.42578125" style="13" bestFit="1" customWidth="1"/>
    <col min="5891" max="5891" width="20.28515625" style="13" customWidth="1"/>
    <col min="5892" max="5892" width="14.42578125" style="13" customWidth="1"/>
    <col min="5893" max="5893" width="17.42578125" style="13" customWidth="1"/>
    <col min="5894" max="5896" width="14.42578125" style="13" customWidth="1"/>
    <col min="5897" max="6144" width="11.42578125" style="13"/>
    <col min="6145" max="6145" width="4.42578125" style="13" bestFit="1" customWidth="1"/>
    <col min="6146" max="6146" width="95.42578125" style="13" bestFit="1" customWidth="1"/>
    <col min="6147" max="6147" width="20.28515625" style="13" customWidth="1"/>
    <col min="6148" max="6148" width="14.42578125" style="13" customWidth="1"/>
    <col min="6149" max="6149" width="17.42578125" style="13" customWidth="1"/>
    <col min="6150" max="6152" width="14.42578125" style="13" customWidth="1"/>
    <col min="6153" max="6400" width="11.42578125" style="13"/>
    <col min="6401" max="6401" width="4.42578125" style="13" bestFit="1" customWidth="1"/>
    <col min="6402" max="6402" width="95.42578125" style="13" bestFit="1" customWidth="1"/>
    <col min="6403" max="6403" width="20.28515625" style="13" customWidth="1"/>
    <col min="6404" max="6404" width="14.42578125" style="13" customWidth="1"/>
    <col min="6405" max="6405" width="17.42578125" style="13" customWidth="1"/>
    <col min="6406" max="6408" width="14.42578125" style="13" customWidth="1"/>
    <col min="6409" max="6656" width="11.42578125" style="13"/>
    <col min="6657" max="6657" width="4.42578125" style="13" bestFit="1" customWidth="1"/>
    <col min="6658" max="6658" width="95.42578125" style="13" bestFit="1" customWidth="1"/>
    <col min="6659" max="6659" width="20.28515625" style="13" customWidth="1"/>
    <col min="6660" max="6660" width="14.42578125" style="13" customWidth="1"/>
    <col min="6661" max="6661" width="17.42578125" style="13" customWidth="1"/>
    <col min="6662" max="6664" width="14.42578125" style="13" customWidth="1"/>
    <col min="6665" max="6912" width="11.42578125" style="13"/>
    <col min="6913" max="6913" width="4.42578125" style="13" bestFit="1" customWidth="1"/>
    <col min="6914" max="6914" width="95.42578125" style="13" bestFit="1" customWidth="1"/>
    <col min="6915" max="6915" width="20.28515625" style="13" customWidth="1"/>
    <col min="6916" max="6916" width="14.42578125" style="13" customWidth="1"/>
    <col min="6917" max="6917" width="17.42578125" style="13" customWidth="1"/>
    <col min="6918" max="6920" width="14.42578125" style="13" customWidth="1"/>
    <col min="6921" max="7168" width="11.42578125" style="13"/>
    <col min="7169" max="7169" width="4.42578125" style="13" bestFit="1" customWidth="1"/>
    <col min="7170" max="7170" width="95.42578125" style="13" bestFit="1" customWidth="1"/>
    <col min="7171" max="7171" width="20.28515625" style="13" customWidth="1"/>
    <col min="7172" max="7172" width="14.42578125" style="13" customWidth="1"/>
    <col min="7173" max="7173" width="17.42578125" style="13" customWidth="1"/>
    <col min="7174" max="7176" width="14.42578125" style="13" customWidth="1"/>
    <col min="7177" max="7424" width="11.42578125" style="13"/>
    <col min="7425" max="7425" width="4.42578125" style="13" bestFit="1" customWidth="1"/>
    <col min="7426" max="7426" width="95.42578125" style="13" bestFit="1" customWidth="1"/>
    <col min="7427" max="7427" width="20.28515625" style="13" customWidth="1"/>
    <col min="7428" max="7428" width="14.42578125" style="13" customWidth="1"/>
    <col min="7429" max="7429" width="17.42578125" style="13" customWidth="1"/>
    <col min="7430" max="7432" width="14.42578125" style="13" customWidth="1"/>
    <col min="7433" max="7680" width="11.42578125" style="13"/>
    <col min="7681" max="7681" width="4.42578125" style="13" bestFit="1" customWidth="1"/>
    <col min="7682" max="7682" width="95.42578125" style="13" bestFit="1" customWidth="1"/>
    <col min="7683" max="7683" width="20.28515625" style="13" customWidth="1"/>
    <col min="7684" max="7684" width="14.42578125" style="13" customWidth="1"/>
    <col min="7685" max="7685" width="17.42578125" style="13" customWidth="1"/>
    <col min="7686" max="7688" width="14.42578125" style="13" customWidth="1"/>
    <col min="7689" max="7936" width="11.42578125" style="13"/>
    <col min="7937" max="7937" width="4.42578125" style="13" bestFit="1" customWidth="1"/>
    <col min="7938" max="7938" width="95.42578125" style="13" bestFit="1" customWidth="1"/>
    <col min="7939" max="7939" width="20.28515625" style="13" customWidth="1"/>
    <col min="7940" max="7940" width="14.42578125" style="13" customWidth="1"/>
    <col min="7941" max="7941" width="17.42578125" style="13" customWidth="1"/>
    <col min="7942" max="7944" width="14.42578125" style="13" customWidth="1"/>
    <col min="7945" max="8192" width="11.42578125" style="13"/>
    <col min="8193" max="8193" width="4.42578125" style="13" bestFit="1" customWidth="1"/>
    <col min="8194" max="8194" width="95.42578125" style="13" bestFit="1" customWidth="1"/>
    <col min="8195" max="8195" width="20.28515625" style="13" customWidth="1"/>
    <col min="8196" max="8196" width="14.42578125" style="13" customWidth="1"/>
    <col min="8197" max="8197" width="17.42578125" style="13" customWidth="1"/>
    <col min="8198" max="8200" width="14.42578125" style="13" customWidth="1"/>
    <col min="8201" max="8448" width="11.42578125" style="13"/>
    <col min="8449" max="8449" width="4.42578125" style="13" bestFit="1" customWidth="1"/>
    <col min="8450" max="8450" width="95.42578125" style="13" bestFit="1" customWidth="1"/>
    <col min="8451" max="8451" width="20.28515625" style="13" customWidth="1"/>
    <col min="8452" max="8452" width="14.42578125" style="13" customWidth="1"/>
    <col min="8453" max="8453" width="17.42578125" style="13" customWidth="1"/>
    <col min="8454" max="8456" width="14.42578125" style="13" customWidth="1"/>
    <col min="8457" max="8704" width="11.42578125" style="13"/>
    <col min="8705" max="8705" width="4.42578125" style="13" bestFit="1" customWidth="1"/>
    <col min="8706" max="8706" width="95.42578125" style="13" bestFit="1" customWidth="1"/>
    <col min="8707" max="8707" width="20.28515625" style="13" customWidth="1"/>
    <col min="8708" max="8708" width="14.42578125" style="13" customWidth="1"/>
    <col min="8709" max="8709" width="17.42578125" style="13" customWidth="1"/>
    <col min="8710" max="8712" width="14.42578125" style="13" customWidth="1"/>
    <col min="8713" max="8960" width="11.42578125" style="13"/>
    <col min="8961" max="8961" width="4.42578125" style="13" bestFit="1" customWidth="1"/>
    <col min="8962" max="8962" width="95.42578125" style="13" bestFit="1" customWidth="1"/>
    <col min="8963" max="8963" width="20.28515625" style="13" customWidth="1"/>
    <col min="8964" max="8964" width="14.42578125" style="13" customWidth="1"/>
    <col min="8965" max="8965" width="17.42578125" style="13" customWidth="1"/>
    <col min="8966" max="8968" width="14.42578125" style="13" customWidth="1"/>
    <col min="8969" max="9216" width="11.42578125" style="13"/>
    <col min="9217" max="9217" width="4.42578125" style="13" bestFit="1" customWidth="1"/>
    <col min="9218" max="9218" width="95.42578125" style="13" bestFit="1" customWidth="1"/>
    <col min="9219" max="9219" width="20.28515625" style="13" customWidth="1"/>
    <col min="9220" max="9220" width="14.42578125" style="13" customWidth="1"/>
    <col min="9221" max="9221" width="17.42578125" style="13" customWidth="1"/>
    <col min="9222" max="9224" width="14.42578125" style="13" customWidth="1"/>
    <col min="9225" max="9472" width="11.42578125" style="13"/>
    <col min="9473" max="9473" width="4.42578125" style="13" bestFit="1" customWidth="1"/>
    <col min="9474" max="9474" width="95.42578125" style="13" bestFit="1" customWidth="1"/>
    <col min="9475" max="9475" width="20.28515625" style="13" customWidth="1"/>
    <col min="9476" max="9476" width="14.42578125" style="13" customWidth="1"/>
    <col min="9477" max="9477" width="17.42578125" style="13" customWidth="1"/>
    <col min="9478" max="9480" width="14.42578125" style="13" customWidth="1"/>
    <col min="9481" max="9728" width="11.42578125" style="13"/>
    <col min="9729" max="9729" width="4.42578125" style="13" bestFit="1" customWidth="1"/>
    <col min="9730" max="9730" width="95.42578125" style="13" bestFit="1" customWidth="1"/>
    <col min="9731" max="9731" width="20.28515625" style="13" customWidth="1"/>
    <col min="9732" max="9732" width="14.42578125" style="13" customWidth="1"/>
    <col min="9733" max="9733" width="17.42578125" style="13" customWidth="1"/>
    <col min="9734" max="9736" width="14.42578125" style="13" customWidth="1"/>
    <col min="9737" max="9984" width="11.42578125" style="13"/>
    <col min="9985" max="9985" width="4.42578125" style="13" bestFit="1" customWidth="1"/>
    <col min="9986" max="9986" width="95.42578125" style="13" bestFit="1" customWidth="1"/>
    <col min="9987" max="9987" width="20.28515625" style="13" customWidth="1"/>
    <col min="9988" max="9988" width="14.42578125" style="13" customWidth="1"/>
    <col min="9989" max="9989" width="17.42578125" style="13" customWidth="1"/>
    <col min="9990" max="9992" width="14.42578125" style="13" customWidth="1"/>
    <col min="9993" max="10240" width="11.42578125" style="13"/>
    <col min="10241" max="10241" width="4.42578125" style="13" bestFit="1" customWidth="1"/>
    <col min="10242" max="10242" width="95.42578125" style="13" bestFit="1" customWidth="1"/>
    <col min="10243" max="10243" width="20.28515625" style="13" customWidth="1"/>
    <col min="10244" max="10244" width="14.42578125" style="13" customWidth="1"/>
    <col min="10245" max="10245" width="17.42578125" style="13" customWidth="1"/>
    <col min="10246" max="10248" width="14.42578125" style="13" customWidth="1"/>
    <col min="10249" max="10496" width="11.42578125" style="13"/>
    <col min="10497" max="10497" width="4.42578125" style="13" bestFit="1" customWidth="1"/>
    <col min="10498" max="10498" width="95.42578125" style="13" bestFit="1" customWidth="1"/>
    <col min="10499" max="10499" width="20.28515625" style="13" customWidth="1"/>
    <col min="10500" max="10500" width="14.42578125" style="13" customWidth="1"/>
    <col min="10501" max="10501" width="17.42578125" style="13" customWidth="1"/>
    <col min="10502" max="10504" width="14.42578125" style="13" customWidth="1"/>
    <col min="10505" max="10752" width="11.42578125" style="13"/>
    <col min="10753" max="10753" width="4.42578125" style="13" bestFit="1" customWidth="1"/>
    <col min="10754" max="10754" width="95.42578125" style="13" bestFit="1" customWidth="1"/>
    <col min="10755" max="10755" width="20.28515625" style="13" customWidth="1"/>
    <col min="10756" max="10756" width="14.42578125" style="13" customWidth="1"/>
    <col min="10757" max="10757" width="17.42578125" style="13" customWidth="1"/>
    <col min="10758" max="10760" width="14.42578125" style="13" customWidth="1"/>
    <col min="10761" max="11008" width="11.42578125" style="13"/>
    <col min="11009" max="11009" width="4.42578125" style="13" bestFit="1" customWidth="1"/>
    <col min="11010" max="11010" width="95.42578125" style="13" bestFit="1" customWidth="1"/>
    <col min="11011" max="11011" width="20.28515625" style="13" customWidth="1"/>
    <col min="11012" max="11012" width="14.42578125" style="13" customWidth="1"/>
    <col min="11013" max="11013" width="17.42578125" style="13" customWidth="1"/>
    <col min="11014" max="11016" width="14.42578125" style="13" customWidth="1"/>
    <col min="11017" max="11264" width="11.42578125" style="13"/>
    <col min="11265" max="11265" width="4.42578125" style="13" bestFit="1" customWidth="1"/>
    <col min="11266" max="11266" width="95.42578125" style="13" bestFit="1" customWidth="1"/>
    <col min="11267" max="11267" width="20.28515625" style="13" customWidth="1"/>
    <col min="11268" max="11268" width="14.42578125" style="13" customWidth="1"/>
    <col min="11269" max="11269" width="17.42578125" style="13" customWidth="1"/>
    <col min="11270" max="11272" width="14.42578125" style="13" customWidth="1"/>
    <col min="11273" max="11520" width="11.42578125" style="13"/>
    <col min="11521" max="11521" width="4.42578125" style="13" bestFit="1" customWidth="1"/>
    <col min="11522" max="11522" width="95.42578125" style="13" bestFit="1" customWidth="1"/>
    <col min="11523" max="11523" width="20.28515625" style="13" customWidth="1"/>
    <col min="11524" max="11524" width="14.42578125" style="13" customWidth="1"/>
    <col min="11525" max="11525" width="17.42578125" style="13" customWidth="1"/>
    <col min="11526" max="11528" width="14.42578125" style="13" customWidth="1"/>
    <col min="11529" max="11776" width="11.42578125" style="13"/>
    <col min="11777" max="11777" width="4.42578125" style="13" bestFit="1" customWidth="1"/>
    <col min="11778" max="11778" width="95.42578125" style="13" bestFit="1" customWidth="1"/>
    <col min="11779" max="11779" width="20.28515625" style="13" customWidth="1"/>
    <col min="11780" max="11780" width="14.42578125" style="13" customWidth="1"/>
    <col min="11781" max="11781" width="17.42578125" style="13" customWidth="1"/>
    <col min="11782" max="11784" width="14.42578125" style="13" customWidth="1"/>
    <col min="11785" max="12032" width="11.42578125" style="13"/>
    <col min="12033" max="12033" width="4.42578125" style="13" bestFit="1" customWidth="1"/>
    <col min="12034" max="12034" width="95.42578125" style="13" bestFit="1" customWidth="1"/>
    <col min="12035" max="12035" width="20.28515625" style="13" customWidth="1"/>
    <col min="12036" max="12036" width="14.42578125" style="13" customWidth="1"/>
    <col min="12037" max="12037" width="17.42578125" style="13" customWidth="1"/>
    <col min="12038" max="12040" width="14.42578125" style="13" customWidth="1"/>
    <col min="12041" max="12288" width="11.42578125" style="13"/>
    <col min="12289" max="12289" width="4.42578125" style="13" bestFit="1" customWidth="1"/>
    <col min="12290" max="12290" width="95.42578125" style="13" bestFit="1" customWidth="1"/>
    <col min="12291" max="12291" width="20.28515625" style="13" customWidth="1"/>
    <col min="12292" max="12292" width="14.42578125" style="13" customWidth="1"/>
    <col min="12293" max="12293" width="17.42578125" style="13" customWidth="1"/>
    <col min="12294" max="12296" width="14.42578125" style="13" customWidth="1"/>
    <col min="12297" max="12544" width="11.42578125" style="13"/>
    <col min="12545" max="12545" width="4.42578125" style="13" bestFit="1" customWidth="1"/>
    <col min="12546" max="12546" width="95.42578125" style="13" bestFit="1" customWidth="1"/>
    <col min="12547" max="12547" width="20.28515625" style="13" customWidth="1"/>
    <col min="12548" max="12548" width="14.42578125" style="13" customWidth="1"/>
    <col min="12549" max="12549" width="17.42578125" style="13" customWidth="1"/>
    <col min="12550" max="12552" width="14.42578125" style="13" customWidth="1"/>
    <col min="12553" max="12800" width="11.42578125" style="13"/>
    <col min="12801" max="12801" width="4.42578125" style="13" bestFit="1" customWidth="1"/>
    <col min="12802" max="12802" width="95.42578125" style="13" bestFit="1" customWidth="1"/>
    <col min="12803" max="12803" width="20.28515625" style="13" customWidth="1"/>
    <col min="12804" max="12804" width="14.42578125" style="13" customWidth="1"/>
    <col min="12805" max="12805" width="17.42578125" style="13" customWidth="1"/>
    <col min="12806" max="12808" width="14.42578125" style="13" customWidth="1"/>
    <col min="12809" max="13056" width="11.42578125" style="13"/>
    <col min="13057" max="13057" width="4.42578125" style="13" bestFit="1" customWidth="1"/>
    <col min="13058" max="13058" width="95.42578125" style="13" bestFit="1" customWidth="1"/>
    <col min="13059" max="13059" width="20.28515625" style="13" customWidth="1"/>
    <col min="13060" max="13060" width="14.42578125" style="13" customWidth="1"/>
    <col min="13061" max="13061" width="17.42578125" style="13" customWidth="1"/>
    <col min="13062" max="13064" width="14.42578125" style="13" customWidth="1"/>
    <col min="13065" max="13312" width="11.42578125" style="13"/>
    <col min="13313" max="13313" width="4.42578125" style="13" bestFit="1" customWidth="1"/>
    <col min="13314" max="13314" width="95.42578125" style="13" bestFit="1" customWidth="1"/>
    <col min="13315" max="13315" width="20.28515625" style="13" customWidth="1"/>
    <col min="13316" max="13316" width="14.42578125" style="13" customWidth="1"/>
    <col min="13317" max="13317" width="17.42578125" style="13" customWidth="1"/>
    <col min="13318" max="13320" width="14.42578125" style="13" customWidth="1"/>
    <col min="13321" max="13568" width="11.42578125" style="13"/>
    <col min="13569" max="13569" width="4.42578125" style="13" bestFit="1" customWidth="1"/>
    <col min="13570" max="13570" width="95.42578125" style="13" bestFit="1" customWidth="1"/>
    <col min="13571" max="13571" width="20.28515625" style="13" customWidth="1"/>
    <col min="13572" max="13572" width="14.42578125" style="13" customWidth="1"/>
    <col min="13573" max="13573" width="17.42578125" style="13" customWidth="1"/>
    <col min="13574" max="13576" width="14.42578125" style="13" customWidth="1"/>
    <col min="13577" max="13824" width="11.42578125" style="13"/>
    <col min="13825" max="13825" width="4.42578125" style="13" bestFit="1" customWidth="1"/>
    <col min="13826" max="13826" width="95.42578125" style="13" bestFit="1" customWidth="1"/>
    <col min="13827" max="13827" width="20.28515625" style="13" customWidth="1"/>
    <col min="13828" max="13828" width="14.42578125" style="13" customWidth="1"/>
    <col min="13829" max="13829" width="17.42578125" style="13" customWidth="1"/>
    <col min="13830" max="13832" width="14.42578125" style="13" customWidth="1"/>
    <col min="13833" max="14080" width="11.42578125" style="13"/>
    <col min="14081" max="14081" width="4.42578125" style="13" bestFit="1" customWidth="1"/>
    <col min="14082" max="14082" width="95.42578125" style="13" bestFit="1" customWidth="1"/>
    <col min="14083" max="14083" width="20.28515625" style="13" customWidth="1"/>
    <col min="14084" max="14084" width="14.42578125" style="13" customWidth="1"/>
    <col min="14085" max="14085" width="17.42578125" style="13" customWidth="1"/>
    <col min="14086" max="14088" width="14.42578125" style="13" customWidth="1"/>
    <col min="14089" max="14336" width="11.42578125" style="13"/>
    <col min="14337" max="14337" width="4.42578125" style="13" bestFit="1" customWidth="1"/>
    <col min="14338" max="14338" width="95.42578125" style="13" bestFit="1" customWidth="1"/>
    <col min="14339" max="14339" width="20.28515625" style="13" customWidth="1"/>
    <col min="14340" max="14340" width="14.42578125" style="13" customWidth="1"/>
    <col min="14341" max="14341" width="17.42578125" style="13" customWidth="1"/>
    <col min="14342" max="14344" width="14.42578125" style="13" customWidth="1"/>
    <col min="14345" max="14592" width="11.42578125" style="13"/>
    <col min="14593" max="14593" width="4.42578125" style="13" bestFit="1" customWidth="1"/>
    <col min="14594" max="14594" width="95.42578125" style="13" bestFit="1" customWidth="1"/>
    <col min="14595" max="14595" width="20.28515625" style="13" customWidth="1"/>
    <col min="14596" max="14596" width="14.42578125" style="13" customWidth="1"/>
    <col min="14597" max="14597" width="17.42578125" style="13" customWidth="1"/>
    <col min="14598" max="14600" width="14.42578125" style="13" customWidth="1"/>
    <col min="14601" max="14848" width="11.42578125" style="13"/>
    <col min="14849" max="14849" width="4.42578125" style="13" bestFit="1" customWidth="1"/>
    <col min="14850" max="14850" width="95.42578125" style="13" bestFit="1" customWidth="1"/>
    <col min="14851" max="14851" width="20.28515625" style="13" customWidth="1"/>
    <col min="14852" max="14852" width="14.42578125" style="13" customWidth="1"/>
    <col min="14853" max="14853" width="17.42578125" style="13" customWidth="1"/>
    <col min="14854" max="14856" width="14.42578125" style="13" customWidth="1"/>
    <col min="14857" max="15104" width="11.42578125" style="13"/>
    <col min="15105" max="15105" width="4.42578125" style="13" bestFit="1" customWidth="1"/>
    <col min="15106" max="15106" width="95.42578125" style="13" bestFit="1" customWidth="1"/>
    <col min="15107" max="15107" width="20.28515625" style="13" customWidth="1"/>
    <col min="15108" max="15108" width="14.42578125" style="13" customWidth="1"/>
    <col min="15109" max="15109" width="17.42578125" style="13" customWidth="1"/>
    <col min="15110" max="15112" width="14.42578125" style="13" customWidth="1"/>
    <col min="15113" max="15360" width="11.42578125" style="13"/>
    <col min="15361" max="15361" width="4.42578125" style="13" bestFit="1" customWidth="1"/>
    <col min="15362" max="15362" width="95.42578125" style="13" bestFit="1" customWidth="1"/>
    <col min="15363" max="15363" width="20.28515625" style="13" customWidth="1"/>
    <col min="15364" max="15364" width="14.42578125" style="13" customWidth="1"/>
    <col min="15365" max="15365" width="17.42578125" style="13" customWidth="1"/>
    <col min="15366" max="15368" width="14.42578125" style="13" customWidth="1"/>
    <col min="15369" max="15616" width="11.42578125" style="13"/>
    <col min="15617" max="15617" width="4.42578125" style="13" bestFit="1" customWidth="1"/>
    <col min="15618" max="15618" width="95.42578125" style="13" bestFit="1" customWidth="1"/>
    <col min="15619" max="15619" width="20.28515625" style="13" customWidth="1"/>
    <col min="15620" max="15620" width="14.42578125" style="13" customWidth="1"/>
    <col min="15621" max="15621" width="17.42578125" style="13" customWidth="1"/>
    <col min="15622" max="15624" width="14.42578125" style="13" customWidth="1"/>
    <col min="15625" max="15872" width="11.42578125" style="13"/>
    <col min="15873" max="15873" width="4.42578125" style="13" bestFit="1" customWidth="1"/>
    <col min="15874" max="15874" width="95.42578125" style="13" bestFit="1" customWidth="1"/>
    <col min="15875" max="15875" width="20.28515625" style="13" customWidth="1"/>
    <col min="15876" max="15876" width="14.42578125" style="13" customWidth="1"/>
    <col min="15877" max="15877" width="17.42578125" style="13" customWidth="1"/>
    <col min="15878" max="15880" width="14.42578125" style="13" customWidth="1"/>
    <col min="15881" max="16128" width="11.42578125" style="13"/>
    <col min="16129" max="16129" width="4.42578125" style="13" bestFit="1" customWidth="1"/>
    <col min="16130" max="16130" width="95.42578125" style="13" bestFit="1" customWidth="1"/>
    <col min="16131" max="16131" width="20.28515625" style="13" customWidth="1"/>
    <col min="16132" max="16132" width="14.42578125" style="13" customWidth="1"/>
    <col min="16133" max="16133" width="17.42578125" style="13" customWidth="1"/>
    <col min="16134" max="16136" width="14.42578125" style="13" customWidth="1"/>
    <col min="16137" max="16384" width="11.42578125" style="13"/>
  </cols>
  <sheetData>
    <row r="1" spans="1:7" ht="60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21.75" customHeight="1" x14ac:dyDescent="0.25">
      <c r="A3" s="24" t="s">
        <v>46</v>
      </c>
      <c r="B3" s="25"/>
      <c r="C3" s="25"/>
      <c r="D3" s="25"/>
      <c r="E3" s="25"/>
      <c r="F3" s="25"/>
      <c r="G3" s="26"/>
    </row>
    <row r="4" spans="1:7" ht="12" customHeight="1" x14ac:dyDescent="0.25">
      <c r="A4" s="27"/>
      <c r="B4" s="28"/>
      <c r="C4" s="28"/>
      <c r="D4" s="28"/>
      <c r="E4" s="28"/>
      <c r="F4" s="28"/>
      <c r="G4" s="29"/>
    </row>
    <row r="5" spans="1:7" x14ac:dyDescent="0.25">
      <c r="A5" s="30" t="s">
        <v>47</v>
      </c>
      <c r="B5" s="31"/>
      <c r="C5" s="31"/>
      <c r="D5" s="31"/>
      <c r="E5" s="31"/>
      <c r="F5" s="31"/>
      <c r="G5" s="32"/>
    </row>
    <row r="6" spans="1:7" ht="15" customHeight="1" x14ac:dyDescent="0.25">
      <c r="A6" s="33"/>
      <c r="B6" s="34"/>
      <c r="C6" s="34"/>
      <c r="D6" s="34"/>
      <c r="E6" s="34"/>
      <c r="F6" s="34"/>
      <c r="G6" s="35"/>
    </row>
    <row r="7" spans="1:7" x14ac:dyDescent="0.25">
      <c r="A7" s="33"/>
      <c r="B7" s="34"/>
      <c r="C7" s="34"/>
      <c r="D7" s="34"/>
      <c r="E7" s="34"/>
      <c r="F7" s="34"/>
      <c r="G7" s="35"/>
    </row>
    <row r="8" spans="1:7" s="16" customFormat="1" ht="25.5" customHeight="1" x14ac:dyDescent="0.25">
      <c r="A8" s="15" t="s">
        <v>48</v>
      </c>
      <c r="B8" s="21" t="s">
        <v>36</v>
      </c>
      <c r="C8" s="21"/>
      <c r="D8" s="21"/>
      <c r="E8" s="21"/>
      <c r="F8" s="21"/>
      <c r="G8" s="22"/>
    </row>
    <row r="9" spans="1:7" s="16" customFormat="1" ht="25.5" customHeight="1" x14ac:dyDescent="0.25">
      <c r="A9" s="15" t="s">
        <v>49</v>
      </c>
      <c r="B9" s="21" t="s">
        <v>38</v>
      </c>
      <c r="C9" s="21"/>
      <c r="D9" s="21"/>
      <c r="E9" s="21"/>
      <c r="F9" s="21"/>
      <c r="G9" s="22"/>
    </row>
    <row r="10" spans="1:7" s="16" customFormat="1" ht="25.5" customHeight="1" x14ac:dyDescent="0.25">
      <c r="A10" s="15" t="s">
        <v>50</v>
      </c>
      <c r="B10" s="21" t="s">
        <v>39</v>
      </c>
      <c r="C10" s="21"/>
      <c r="D10" s="21"/>
      <c r="E10" s="21"/>
      <c r="F10" s="21"/>
      <c r="G10" s="22"/>
    </row>
    <row r="11" spans="1:7" s="16" customFormat="1" ht="22.5" customHeight="1" x14ac:dyDescent="0.25">
      <c r="A11" s="15" t="s">
        <v>51</v>
      </c>
      <c r="B11" s="21" t="s">
        <v>40</v>
      </c>
      <c r="C11" s="21"/>
      <c r="D11" s="21"/>
      <c r="E11" s="21"/>
      <c r="F11" s="21"/>
      <c r="G11" s="22"/>
    </row>
    <row r="12" spans="1:7" s="16" customFormat="1" ht="25.5" customHeight="1" x14ac:dyDescent="0.25">
      <c r="A12" s="15" t="s">
        <v>52</v>
      </c>
      <c r="B12" s="21" t="s">
        <v>41</v>
      </c>
      <c r="C12" s="21"/>
      <c r="D12" s="21"/>
      <c r="E12" s="21"/>
      <c r="F12" s="21"/>
      <c r="G12" s="22"/>
    </row>
    <row r="13" spans="1:7" s="16" customFormat="1" ht="22.5" customHeight="1" x14ac:dyDescent="0.25">
      <c r="A13" s="15" t="s">
        <v>53</v>
      </c>
      <c r="B13" s="21" t="s">
        <v>42</v>
      </c>
      <c r="C13" s="21"/>
      <c r="D13" s="21"/>
      <c r="E13" s="21"/>
      <c r="F13" s="21"/>
      <c r="G13" s="22"/>
    </row>
    <row r="14" spans="1:7" s="16" customFormat="1" ht="22.5" customHeight="1" x14ac:dyDescent="0.25">
      <c r="A14" s="15" t="s">
        <v>54</v>
      </c>
      <c r="B14" s="21" t="s">
        <v>43</v>
      </c>
      <c r="C14" s="21"/>
      <c r="D14" s="21"/>
      <c r="E14" s="21"/>
      <c r="F14" s="21"/>
      <c r="G14" s="22"/>
    </row>
    <row r="15" spans="1:7" s="16" customFormat="1" ht="22.5" customHeight="1" x14ac:dyDescent="0.25">
      <c r="A15" s="15" t="s">
        <v>55</v>
      </c>
      <c r="B15" s="21" t="s">
        <v>44</v>
      </c>
      <c r="C15" s="21"/>
      <c r="D15" s="21"/>
      <c r="E15" s="21"/>
      <c r="F15" s="21"/>
      <c r="G15" s="22"/>
    </row>
    <row r="16" spans="1:7" s="16" customFormat="1" ht="25.5" customHeight="1" x14ac:dyDescent="0.25">
      <c r="A16" s="15" t="s">
        <v>56</v>
      </c>
      <c r="B16" s="21" t="s">
        <v>45</v>
      </c>
      <c r="C16" s="21"/>
      <c r="D16" s="21"/>
      <c r="E16" s="21"/>
      <c r="F16" s="21"/>
      <c r="G16" s="22"/>
    </row>
    <row r="17" spans="1:1" x14ac:dyDescent="0.25">
      <c r="A17" s="20" t="s">
        <v>58</v>
      </c>
    </row>
  </sheetData>
  <mergeCells count="12">
    <mergeCell ref="B16:G16"/>
    <mergeCell ref="A1:G1"/>
    <mergeCell ref="A3:G4"/>
    <mergeCell ref="A5:G7"/>
    <mergeCell ref="B8:G8"/>
    <mergeCell ref="B9:G9"/>
    <mergeCell ref="B10:G10"/>
    <mergeCell ref="B11:G11"/>
    <mergeCell ref="B12:G12"/>
    <mergeCell ref="B13:G13"/>
    <mergeCell ref="B14:G14"/>
    <mergeCell ref="B15:G15"/>
  </mergeCells>
  <hyperlinks>
    <hyperlink ref="B8:G8" location="'Gráfico 1.'!A1" display="Inventario ganado bovino por rango de edad y sexo, según regiones y departamento"/>
    <hyperlink ref="B9:G9" location="'Gráfico 2.'!A1" display="Inventario de ganado bovino por orientación, según regiones y departamento"/>
    <hyperlink ref="B10:G10" location="'Gráfico 3.'!A1" display="Total de inventario ganadero orientado a la producción de carne, por fase desarrollada, según región y departamento"/>
    <hyperlink ref="B11:G11" location="'Gráfico 4.'!A1" display="Producción de leche obtenida el día anterior a la entrevista, por destino, según región y departamento"/>
    <hyperlink ref="B12:G12" location="'Gráfico 5.'!A1" display="Precio promedio litro de leche, según comprador"/>
    <hyperlink ref="B13:G13" location="'Gráfico 6.'!A1" display="Cantidad de terneros nacidos vivos, según región y departamento"/>
    <hyperlink ref="B14:G14" location="'Gráfico 7.'!A1" display="Inventario de aves de traspatio existentes en las UPA el día de la entrevista, según región y departamento "/>
    <hyperlink ref="B15:G15" location="'Gráfico 8.'!A1" display="Producción de huevos de gallinas de traspatio, la semana anterior al día entrevista, por destino de la producción, según región y departamento"/>
    <hyperlink ref="B16:G16" location="'Gráfico 9.'!A1" display="Total inventario otras especies pecuarias, según región y departamento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3"/>
  <sheetViews>
    <sheetView showGridLines="0" zoomScale="60" zoomScaleNormal="60" workbookViewId="0">
      <selection activeCell="A9" sqref="A9"/>
    </sheetView>
  </sheetViews>
  <sheetFormatPr baseColWidth="10" defaultRowHeight="15" x14ac:dyDescent="0.25"/>
  <cols>
    <col min="1" max="1" width="25.5703125" bestFit="1" customWidth="1"/>
    <col min="2" max="2" width="26.28515625" bestFit="1" customWidth="1"/>
    <col min="3" max="3" width="24.42578125" bestFit="1" customWidth="1"/>
    <col min="4" max="4" width="11" bestFit="1" customWidth="1"/>
    <col min="5" max="5" width="25.5703125" bestFit="1" customWidth="1"/>
    <col min="6" max="6" width="26.28515625" bestFit="1" customWidth="1"/>
    <col min="7" max="7" width="22" bestFit="1" customWidth="1"/>
    <col min="8" max="12" width="12" bestFit="1" customWidth="1"/>
    <col min="13" max="13" width="18.7109375" bestFit="1" customWidth="1"/>
    <col min="14" max="14" width="12.7109375" bestFit="1" customWidth="1"/>
    <col min="15" max="22" width="12" bestFit="1" customWidth="1"/>
    <col min="23" max="23" width="18.7109375" bestFit="1" customWidth="1"/>
    <col min="24" max="24" width="12" bestFit="1" customWidth="1"/>
    <col min="25" max="25" width="12.85546875" bestFit="1" customWidth="1"/>
    <col min="26" max="26" width="15.85546875" bestFit="1" customWidth="1"/>
    <col min="27" max="27" width="12.5703125" bestFit="1" customWidth="1"/>
    <col min="28" max="28" width="10" bestFit="1" customWidth="1"/>
    <col min="29" max="33" width="12" bestFit="1" customWidth="1"/>
    <col min="34" max="34" width="18.7109375" bestFit="1" customWidth="1"/>
    <col min="35" max="35" width="13.7109375" bestFit="1" customWidth="1"/>
    <col min="36" max="38" width="12" bestFit="1" customWidth="1"/>
    <col min="39" max="39" width="11" bestFit="1" customWidth="1"/>
    <col min="40" max="43" width="12" bestFit="1" customWidth="1"/>
    <col min="44" max="44" width="18.7109375" bestFit="1" customWidth="1"/>
    <col min="45" max="45" width="12.7109375" bestFit="1" customWidth="1"/>
    <col min="46" max="53" width="12" bestFit="1" customWidth="1"/>
    <col min="54" max="54" width="18.7109375" bestFit="1" customWidth="1"/>
    <col min="55" max="57" width="12" bestFit="1" customWidth="1"/>
    <col min="58" max="58" width="11" bestFit="1" customWidth="1"/>
    <col min="59" max="60" width="12" bestFit="1" customWidth="1"/>
    <col min="61" max="61" width="11" bestFit="1" customWidth="1"/>
    <col min="62" max="64" width="12" bestFit="1" customWidth="1"/>
    <col min="65" max="65" width="18.7109375" bestFit="1" customWidth="1"/>
    <col min="66" max="66" width="13.7109375" bestFit="1" customWidth="1"/>
    <col min="67" max="67" width="11" bestFit="1" customWidth="1"/>
    <col min="68" max="74" width="12" bestFit="1" customWidth="1"/>
    <col min="75" max="75" width="18.7109375" bestFit="1" customWidth="1"/>
    <col min="76" max="76" width="12.7109375" bestFit="1" customWidth="1"/>
    <col min="77" max="84" width="12" bestFit="1" customWidth="1"/>
    <col min="85" max="85" width="18.7109375" bestFit="1" customWidth="1"/>
    <col min="86" max="87" width="12" bestFit="1" customWidth="1"/>
    <col min="88" max="88" width="11" bestFit="1" customWidth="1"/>
    <col min="89" max="90" width="12" bestFit="1" customWidth="1"/>
    <col min="91" max="92" width="11" bestFit="1" customWidth="1"/>
    <col min="93" max="95" width="12" bestFit="1" customWidth="1"/>
    <col min="96" max="96" width="18.7109375" bestFit="1" customWidth="1"/>
    <col min="97" max="97" width="13.7109375" bestFit="1" customWidth="1"/>
    <col min="98" max="105" width="12" bestFit="1" customWidth="1"/>
    <col min="106" max="106" width="18.7109375" bestFit="1" customWidth="1"/>
    <col min="107" max="107" width="12.7109375" bestFit="1" customWidth="1"/>
    <col min="108" max="109" width="12" bestFit="1" customWidth="1"/>
    <col min="110" max="110" width="11" bestFit="1" customWidth="1"/>
    <col min="111" max="112" width="12" bestFit="1" customWidth="1"/>
    <col min="113" max="114" width="11" bestFit="1" customWidth="1"/>
    <col min="115" max="115" width="12" bestFit="1" customWidth="1"/>
    <col min="116" max="116" width="18.7109375" bestFit="1" customWidth="1"/>
    <col min="117" max="124" width="12" bestFit="1" customWidth="1"/>
    <col min="125" max="125" width="11" bestFit="1" customWidth="1"/>
    <col min="126" max="126" width="12" bestFit="1" customWidth="1"/>
    <col min="127" max="127" width="18.7109375" bestFit="1" customWidth="1"/>
    <col min="128" max="128" width="13.7109375" bestFit="1" customWidth="1"/>
    <col min="129" max="136" width="12" bestFit="1" customWidth="1"/>
    <col min="137" max="137" width="18.7109375" bestFit="1" customWidth="1"/>
    <col min="138" max="138" width="12.7109375" bestFit="1" customWidth="1"/>
    <col min="139" max="141" width="12" bestFit="1" customWidth="1"/>
    <col min="142" max="142" width="11" bestFit="1" customWidth="1"/>
    <col min="143" max="146" width="12" bestFit="1" customWidth="1"/>
    <col min="147" max="147" width="18.7109375" bestFit="1" customWidth="1"/>
    <col min="148" max="149" width="12" bestFit="1" customWidth="1"/>
    <col min="150" max="150" width="10.7109375" bestFit="1" customWidth="1"/>
    <col min="151" max="152" width="10" bestFit="1" customWidth="1"/>
    <col min="153" max="153" width="9.42578125" bestFit="1" customWidth="1"/>
    <col min="154" max="155" width="10" bestFit="1" customWidth="1"/>
    <col min="156" max="156" width="9" bestFit="1" customWidth="1"/>
    <col min="157" max="157" width="10" bestFit="1" customWidth="1"/>
    <col min="158" max="158" width="18.7109375" bestFit="1" customWidth="1"/>
    <col min="159" max="159" width="13.7109375" bestFit="1" customWidth="1"/>
    <col min="160" max="160" width="9.7109375" bestFit="1" customWidth="1"/>
    <col min="161" max="162" width="10" bestFit="1" customWidth="1"/>
    <col min="163" max="163" width="9.42578125" bestFit="1" customWidth="1"/>
    <col min="164" max="167" width="10" bestFit="1" customWidth="1"/>
    <col min="168" max="168" width="18.7109375" bestFit="1" customWidth="1"/>
    <col min="169" max="169" width="12.7109375" bestFit="1" customWidth="1"/>
    <col min="170" max="170" width="9" bestFit="1" customWidth="1"/>
    <col min="171" max="171" width="10" bestFit="1" customWidth="1"/>
    <col min="172" max="172" width="11" bestFit="1" customWidth="1"/>
    <col min="173" max="174" width="10" bestFit="1" customWidth="1"/>
    <col min="175" max="175" width="11" bestFit="1" customWidth="1"/>
    <col min="176" max="176" width="10" bestFit="1" customWidth="1"/>
    <col min="177" max="177" width="11" bestFit="1" customWidth="1"/>
    <col min="178" max="178" width="18.7109375" bestFit="1" customWidth="1"/>
    <col min="179" max="179" width="11" bestFit="1" customWidth="1"/>
    <col min="180" max="180" width="12" bestFit="1" customWidth="1"/>
    <col min="181" max="181" width="12.85546875" bestFit="1" customWidth="1"/>
    <col min="182" max="183" width="15.85546875" bestFit="1" customWidth="1"/>
    <col min="184" max="184" width="12.5703125" bestFit="1" customWidth="1"/>
  </cols>
  <sheetData>
    <row r="1" spans="1:13" ht="60" customHeight="1" x14ac:dyDescent="0.25">
      <c r="A1" s="11"/>
      <c r="M1" s="18" t="s">
        <v>34</v>
      </c>
    </row>
    <row r="2" spans="1:13" x14ac:dyDescent="0.25">
      <c r="A2" s="11"/>
    </row>
    <row r="3" spans="1:13" x14ac:dyDescent="0.25">
      <c r="A3" s="11"/>
    </row>
    <row r="4" spans="1:13" ht="15" customHeight="1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5" customHeight="1" x14ac:dyDescent="0.25">
      <c r="A6" s="37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ht="15" customHeight="1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x14ac:dyDescent="0.25">
      <c r="A10" s="2" t="s">
        <v>0</v>
      </c>
      <c r="B10" t="s">
        <v>11</v>
      </c>
      <c r="C10" t="str">
        <f>" Departamento:   "&amp;B10</f>
        <v xml:space="preserve"> Departamento:    Total Nacional</v>
      </c>
      <c r="E10" s="2" t="s">
        <v>0</v>
      </c>
      <c r="F10" t="s">
        <v>11</v>
      </c>
    </row>
    <row r="11" spans="1:13" x14ac:dyDescent="0.25">
      <c r="A11" s="2" t="s">
        <v>6</v>
      </c>
      <c r="B11" t="s">
        <v>3</v>
      </c>
      <c r="C11" t="str">
        <f>"Especie:                "&amp;B11</f>
        <v>Especie:                Equinos</v>
      </c>
      <c r="E11" s="2" t="s">
        <v>6</v>
      </c>
      <c r="F11" t="s">
        <v>3</v>
      </c>
    </row>
    <row r="12" spans="1:13" x14ac:dyDescent="0.25">
      <c r="A12" s="2" t="s">
        <v>7</v>
      </c>
      <c r="B12" t="s">
        <v>4</v>
      </c>
      <c r="C12" t="str">
        <f>"Sexo:                     "&amp;B12</f>
        <v>Sexo:                     Total</v>
      </c>
      <c r="E12" s="2" t="s">
        <v>7</v>
      </c>
      <c r="F12" t="s">
        <v>4</v>
      </c>
    </row>
    <row r="14" spans="1:13" x14ac:dyDescent="0.25">
      <c r="A14" s="2" t="s">
        <v>1</v>
      </c>
      <c r="B14" t="s">
        <v>9</v>
      </c>
      <c r="E14" s="2" t="s">
        <v>1</v>
      </c>
      <c r="F14" t="s">
        <v>8</v>
      </c>
      <c r="G14" t="s">
        <v>10</v>
      </c>
    </row>
    <row r="15" spans="1:13" x14ac:dyDescent="0.25">
      <c r="A15" s="1">
        <v>2011</v>
      </c>
      <c r="B15" s="3">
        <v>851252.82692723197</v>
      </c>
      <c r="E15" s="1">
        <v>2011</v>
      </c>
      <c r="F15" s="3">
        <v>46314.851843154756</v>
      </c>
      <c r="G15" s="3">
        <v>46314.851843154756</v>
      </c>
    </row>
    <row r="16" spans="1:13" x14ac:dyDescent="0.25">
      <c r="A16" s="1">
        <v>2012</v>
      </c>
      <c r="B16" s="3">
        <v>899813.37180875172</v>
      </c>
      <c r="E16" s="1">
        <v>2012</v>
      </c>
      <c r="F16" s="3">
        <v>49289.571728315881</v>
      </c>
      <c r="G16" s="3">
        <v>49289.571728315881</v>
      </c>
    </row>
    <row r="17" spans="1:7" x14ac:dyDescent="0.25">
      <c r="A17" s="1">
        <v>2013</v>
      </c>
      <c r="B17" s="3">
        <v>839181.9207887738</v>
      </c>
      <c r="E17" s="1">
        <v>2013</v>
      </c>
      <c r="F17" s="3">
        <v>117317.13927311472</v>
      </c>
      <c r="G17" s="3">
        <v>117317.13927311472</v>
      </c>
    </row>
    <row r="18" spans="1:7" x14ac:dyDescent="0.25">
      <c r="A18" s="1">
        <v>2014</v>
      </c>
      <c r="B18" s="3">
        <v>814607.59962738177</v>
      </c>
      <c r="E18" s="1">
        <v>2014</v>
      </c>
      <c r="F18" s="3">
        <v>53123.492159534762</v>
      </c>
      <c r="G18" s="3">
        <v>53123.492159534762</v>
      </c>
    </row>
    <row r="19" spans="1:7" x14ac:dyDescent="0.25">
      <c r="A19" s="1">
        <v>2015</v>
      </c>
      <c r="B19" s="3">
        <v>812628.67989830964</v>
      </c>
      <c r="E19" s="1">
        <v>2015</v>
      </c>
      <c r="F19" s="3">
        <v>46096.771482229131</v>
      </c>
      <c r="G19" s="3">
        <v>46096.771482229131</v>
      </c>
    </row>
    <row r="20" spans="1:7" x14ac:dyDescent="0.25">
      <c r="A20" s="1">
        <v>2016</v>
      </c>
      <c r="B20" s="3">
        <v>1071933.6171351315</v>
      </c>
      <c r="E20" s="1">
        <v>2016</v>
      </c>
      <c r="F20" s="3">
        <v>79988.152281413946</v>
      </c>
      <c r="G20" s="3">
        <v>79988.152281413946</v>
      </c>
    </row>
    <row r="21" spans="1:7" x14ac:dyDescent="0.25">
      <c r="A21" s="1">
        <v>2017</v>
      </c>
      <c r="B21" s="3">
        <v>1030940.23</v>
      </c>
      <c r="E21" s="1">
        <v>2017</v>
      </c>
      <c r="F21" s="3">
        <v>83250.485452959998</v>
      </c>
      <c r="G21" s="3">
        <v>83250.485452959998</v>
      </c>
    </row>
    <row r="22" spans="1:7" x14ac:dyDescent="0.25">
      <c r="A22" s="1">
        <v>2018</v>
      </c>
      <c r="B22" s="3">
        <v>992498.23664799996</v>
      </c>
      <c r="E22" s="1">
        <v>2018</v>
      </c>
      <c r="F22" s="3">
        <v>71943.42</v>
      </c>
      <c r="G22" s="3">
        <v>71943.42</v>
      </c>
    </row>
    <row r="23" spans="1:7" x14ac:dyDescent="0.25">
      <c r="A23" s="1">
        <v>2019</v>
      </c>
      <c r="B23" s="3">
        <v>1144650.818652</v>
      </c>
      <c r="E23" s="1">
        <v>2019</v>
      </c>
      <c r="F23" s="3">
        <v>92451.38</v>
      </c>
      <c r="G23" s="3">
        <v>92451.38</v>
      </c>
    </row>
    <row r="24" spans="1:7" x14ac:dyDescent="0.25">
      <c r="A24" s="1" t="s">
        <v>2</v>
      </c>
      <c r="B24" s="3">
        <v>8457507.3014855795</v>
      </c>
      <c r="E24" s="1" t="s">
        <v>2</v>
      </c>
      <c r="F24" s="3">
        <v>639775.26422072318</v>
      </c>
      <c r="G24" s="3">
        <v>639775.26422072318</v>
      </c>
    </row>
    <row r="32" spans="1:7" x14ac:dyDescent="0.25">
      <c r="A32" s="19" t="s">
        <v>57</v>
      </c>
    </row>
    <row r="33" spans="1:1" x14ac:dyDescent="0.25">
      <c r="A33" s="20" t="s">
        <v>58</v>
      </c>
    </row>
  </sheetData>
  <mergeCells count="3">
    <mergeCell ref="A4:L5"/>
    <mergeCell ref="A6:L6"/>
    <mergeCell ref="A7:L8"/>
  </mergeCells>
  <hyperlinks>
    <hyperlink ref="M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34"/>
  <sheetViews>
    <sheetView showGridLines="0" zoomScale="80" zoomScaleNormal="80" workbookViewId="0">
      <selection activeCell="A9" sqref="A9"/>
    </sheetView>
  </sheetViews>
  <sheetFormatPr baseColWidth="10" defaultRowHeight="15" x14ac:dyDescent="0.25"/>
  <cols>
    <col min="1" max="1" width="18.42578125" bestFit="1" customWidth="1"/>
    <col min="2" max="2" width="18.85546875" bestFit="1" customWidth="1"/>
    <col min="4" max="4" width="18.42578125" bestFit="1" customWidth="1"/>
    <col min="5" max="5" width="18.85546875" bestFit="1" customWidth="1"/>
    <col min="6" max="6" width="15.85546875" bestFit="1" customWidth="1"/>
    <col min="7" max="7" width="15.7109375" bestFit="1" customWidth="1"/>
  </cols>
  <sheetData>
    <row r="1" spans="1:12" ht="60" customHeight="1" x14ac:dyDescent="0.25">
      <c r="A1" s="11"/>
      <c r="L1" s="18" t="s">
        <v>34</v>
      </c>
    </row>
    <row r="2" spans="1:12" x14ac:dyDescent="0.25">
      <c r="A2" s="11"/>
    </row>
    <row r="3" spans="1:12" x14ac:dyDescent="0.25">
      <c r="A3" s="11"/>
    </row>
    <row r="4" spans="1:12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x14ac:dyDescent="0.25">
      <c r="A6" s="37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2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2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x14ac:dyDescent="0.25">
      <c r="A10" s="2" t="s">
        <v>0</v>
      </c>
      <c r="B10" t="s">
        <v>11</v>
      </c>
      <c r="C10" t="str">
        <f>"Departamento: "&amp;B10</f>
        <v>Departamento:  Total Nacional</v>
      </c>
      <c r="D10" s="2" t="s">
        <v>0</v>
      </c>
      <c r="E10" t="s">
        <v>11</v>
      </c>
    </row>
    <row r="11" spans="1:12" x14ac:dyDescent="0.25">
      <c r="A11" s="2" t="s">
        <v>7</v>
      </c>
      <c r="B11" t="s">
        <v>5</v>
      </c>
      <c r="C11" t="str">
        <f>"Sexo:                    "&amp;B11</f>
        <v>Sexo:                    Hembras</v>
      </c>
      <c r="D11" s="2" t="s">
        <v>7</v>
      </c>
      <c r="E11" t="s">
        <v>5</v>
      </c>
    </row>
    <row r="12" spans="1:12" x14ac:dyDescent="0.25">
      <c r="A12" s="2" t="s">
        <v>16</v>
      </c>
      <c r="B12" t="s">
        <v>15</v>
      </c>
      <c r="C12" t="str">
        <f>"Edad:                   "&amp;B12</f>
        <v>Edad:                     Total</v>
      </c>
      <c r="D12" s="2" t="s">
        <v>16</v>
      </c>
      <c r="E12" t="s">
        <v>15</v>
      </c>
    </row>
    <row r="14" spans="1:12" x14ac:dyDescent="0.25">
      <c r="A14" s="2" t="s">
        <v>1</v>
      </c>
      <c r="B14" t="s">
        <v>9</v>
      </c>
      <c r="D14" s="2" t="s">
        <v>1</v>
      </c>
      <c r="E14" t="s">
        <v>8</v>
      </c>
      <c r="F14" t="s">
        <v>10</v>
      </c>
    </row>
    <row r="15" spans="1:12" x14ac:dyDescent="0.25">
      <c r="A15" s="1">
        <v>2011</v>
      </c>
      <c r="B15" s="4">
        <v>13453930.995412337</v>
      </c>
      <c r="D15" s="1">
        <v>2011</v>
      </c>
      <c r="E15" s="4"/>
      <c r="F15" s="4"/>
    </row>
    <row r="16" spans="1:12" x14ac:dyDescent="0.25">
      <c r="A16" s="1">
        <v>2012</v>
      </c>
      <c r="B16" s="4">
        <v>12406899.000581494</v>
      </c>
      <c r="D16" s="1">
        <v>2012</v>
      </c>
      <c r="E16" s="4">
        <v>527347.91693126399</v>
      </c>
      <c r="F16" s="4">
        <v>527347.91693126399</v>
      </c>
    </row>
    <row r="17" spans="1:6" x14ac:dyDescent="0.25">
      <c r="A17" s="1">
        <v>2013</v>
      </c>
      <c r="B17" s="4">
        <v>12551050.60675526</v>
      </c>
      <c r="D17" s="1">
        <v>2013</v>
      </c>
      <c r="E17" s="4">
        <v>612223.34404560353</v>
      </c>
      <c r="F17" s="4">
        <v>612223.34404560353</v>
      </c>
    </row>
    <row r="18" spans="1:6" x14ac:dyDescent="0.25">
      <c r="A18" s="1">
        <v>2014</v>
      </c>
      <c r="B18" s="4">
        <v>12760696.848103708</v>
      </c>
      <c r="D18" s="1">
        <v>2014</v>
      </c>
      <c r="E18" s="4">
        <v>587475.07562972815</v>
      </c>
      <c r="F18" s="4">
        <v>587475.07562972815</v>
      </c>
    </row>
    <row r="19" spans="1:6" x14ac:dyDescent="0.25">
      <c r="A19" s="1">
        <v>2015</v>
      </c>
      <c r="B19" s="4">
        <v>12784719.369910184</v>
      </c>
      <c r="D19" s="1">
        <v>2015</v>
      </c>
      <c r="E19" s="4">
        <v>598139.965606999</v>
      </c>
      <c r="F19" s="4">
        <v>598139.965606999</v>
      </c>
    </row>
    <row r="20" spans="1:6" x14ac:dyDescent="0.25">
      <c r="A20" s="1">
        <v>2016</v>
      </c>
      <c r="B20" s="4">
        <v>13947912.860412762</v>
      </c>
      <c r="D20" s="1">
        <v>2016</v>
      </c>
      <c r="E20" s="4">
        <v>663383.11777309829</v>
      </c>
      <c r="F20" s="4">
        <v>663383.11777309829</v>
      </c>
    </row>
    <row r="21" spans="1:6" x14ac:dyDescent="0.25">
      <c r="A21" s="1">
        <v>2017</v>
      </c>
      <c r="B21" s="4">
        <v>15406608.859999999</v>
      </c>
      <c r="D21" s="1">
        <v>2017</v>
      </c>
      <c r="E21" s="4">
        <v>1099169.1025078401</v>
      </c>
      <c r="F21" s="4">
        <v>1099169.1025078401</v>
      </c>
    </row>
    <row r="22" spans="1:6" x14ac:dyDescent="0.25">
      <c r="A22" s="1">
        <v>2018</v>
      </c>
      <c r="B22" s="4">
        <v>16587095.625464</v>
      </c>
      <c r="D22" s="1">
        <v>2018</v>
      </c>
      <c r="E22" s="4">
        <v>1025742.54</v>
      </c>
      <c r="F22" s="4">
        <v>1025742.54</v>
      </c>
    </row>
    <row r="23" spans="1:6" x14ac:dyDescent="0.25">
      <c r="A23" s="1">
        <v>2019</v>
      </c>
      <c r="B23" s="4">
        <v>17264791.138294999</v>
      </c>
      <c r="D23" s="1">
        <v>2019</v>
      </c>
      <c r="E23" s="4">
        <v>1027530</v>
      </c>
      <c r="F23" s="4">
        <v>1027530</v>
      </c>
    </row>
    <row r="33" spans="1:1" x14ac:dyDescent="0.25">
      <c r="A33" s="19" t="s">
        <v>57</v>
      </c>
    </row>
    <row r="34" spans="1:1" x14ac:dyDescent="0.25">
      <c r="A34" s="20" t="s">
        <v>58</v>
      </c>
    </row>
  </sheetData>
  <mergeCells count="3">
    <mergeCell ref="A4:K5"/>
    <mergeCell ref="A6:K6"/>
    <mergeCell ref="A7:K8"/>
  </mergeCells>
  <hyperlinks>
    <hyperlink ref="L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2"/>
  <sheetViews>
    <sheetView showGridLines="0" zoomScale="60" zoomScaleNormal="60" workbookViewId="0">
      <selection activeCell="A9" sqref="A9"/>
    </sheetView>
  </sheetViews>
  <sheetFormatPr baseColWidth="10" defaultRowHeight="15" x14ac:dyDescent="0.25"/>
  <cols>
    <col min="1" max="1" width="25.5703125" bestFit="1" customWidth="1"/>
    <col min="2" max="2" width="23.42578125" bestFit="1" customWidth="1"/>
    <col min="4" max="4" width="25.5703125" bestFit="1" customWidth="1"/>
    <col min="5" max="5" width="21.5703125" bestFit="1" customWidth="1"/>
    <col min="6" max="6" width="22" bestFit="1" customWidth="1"/>
    <col min="7" max="7" width="15.7109375" bestFit="1" customWidth="1"/>
  </cols>
  <sheetData>
    <row r="1" spans="1:13" ht="60" customHeight="1" x14ac:dyDescent="0.25">
      <c r="A1" s="11"/>
      <c r="M1" s="18" t="s">
        <v>34</v>
      </c>
    </row>
    <row r="2" spans="1:13" x14ac:dyDescent="0.25">
      <c r="A2" s="11"/>
    </row>
    <row r="3" spans="1:13" x14ac:dyDescent="0.25">
      <c r="A3" s="11"/>
    </row>
    <row r="4" spans="1:13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5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x14ac:dyDescent="0.25">
      <c r="A10" s="2" t="s">
        <v>0</v>
      </c>
      <c r="B10" t="s">
        <v>11</v>
      </c>
      <c r="C10" t="str">
        <f>"Departamento:   "&amp;B10</f>
        <v>Departamento:    Total Nacional</v>
      </c>
      <c r="D10" s="2" t="s">
        <v>0</v>
      </c>
      <c r="E10" t="s">
        <v>11</v>
      </c>
    </row>
    <row r="11" spans="1:13" x14ac:dyDescent="0.25">
      <c r="A11" s="2" t="s">
        <v>23</v>
      </c>
      <c r="B11" t="s">
        <v>22</v>
      </c>
      <c r="C11" t="str">
        <f>"Orientación:        "&amp;B11</f>
        <v>Orientación:        Doble propósito</v>
      </c>
      <c r="D11" s="2" t="s">
        <v>23</v>
      </c>
      <c r="E11" t="s">
        <v>22</v>
      </c>
    </row>
    <row r="13" spans="1:13" x14ac:dyDescent="0.25">
      <c r="A13" s="2" t="s">
        <v>1</v>
      </c>
      <c r="B13" t="s">
        <v>9</v>
      </c>
      <c r="D13" s="2" t="s">
        <v>1</v>
      </c>
      <c r="E13" t="s">
        <v>24</v>
      </c>
      <c r="F13" t="s">
        <v>10</v>
      </c>
    </row>
    <row r="14" spans="1:13" x14ac:dyDescent="0.25">
      <c r="A14" s="1">
        <v>2011</v>
      </c>
      <c r="B14" s="4">
        <v>8006315.5572856776</v>
      </c>
      <c r="D14" s="1">
        <v>2011</v>
      </c>
      <c r="E14" s="4">
        <v>618733.71151234442</v>
      </c>
      <c r="F14" s="4">
        <v>618733.71151234442</v>
      </c>
    </row>
    <row r="15" spans="1:13" x14ac:dyDescent="0.25">
      <c r="A15" s="1">
        <v>2012</v>
      </c>
      <c r="B15" s="4">
        <v>7867534.4664237453</v>
      </c>
      <c r="D15" s="1">
        <v>2012</v>
      </c>
      <c r="E15" s="4">
        <v>551540.71554658224</v>
      </c>
      <c r="F15" s="4">
        <v>551540.71554658224</v>
      </c>
    </row>
    <row r="16" spans="1:13" x14ac:dyDescent="0.25">
      <c r="A16" s="1">
        <v>2013</v>
      </c>
      <c r="B16" s="4">
        <v>8949935.4683460034</v>
      </c>
      <c r="D16" s="1">
        <v>2013</v>
      </c>
      <c r="E16" s="4">
        <v>709180.3722420407</v>
      </c>
      <c r="F16" s="4">
        <v>709180.3722420407</v>
      </c>
    </row>
    <row r="17" spans="1:6" x14ac:dyDescent="0.25">
      <c r="A17" s="1">
        <v>2014</v>
      </c>
      <c r="B17" s="4">
        <v>8018225.9102189792</v>
      </c>
      <c r="D17" s="1">
        <v>2014</v>
      </c>
      <c r="E17" s="4">
        <v>612609.24859239615</v>
      </c>
      <c r="F17" s="4">
        <v>612609.24859239615</v>
      </c>
    </row>
    <row r="18" spans="1:6" x14ac:dyDescent="0.25">
      <c r="A18" s="1">
        <v>2015</v>
      </c>
      <c r="B18" s="4">
        <v>8094177.2300854744</v>
      </c>
      <c r="D18" s="1">
        <v>2015</v>
      </c>
      <c r="E18" s="4">
        <v>560578.51829655992</v>
      </c>
      <c r="F18" s="4">
        <v>560578.51829655992</v>
      </c>
    </row>
    <row r="19" spans="1:6" x14ac:dyDescent="0.25">
      <c r="A19" s="1">
        <v>2016</v>
      </c>
      <c r="B19" s="4">
        <v>9018202.5448400099</v>
      </c>
      <c r="D19" s="1">
        <v>2016</v>
      </c>
      <c r="E19" s="4">
        <v>618168.67902608367</v>
      </c>
      <c r="F19" s="4">
        <v>618168.67902608367</v>
      </c>
    </row>
    <row r="20" spans="1:6" x14ac:dyDescent="0.25">
      <c r="A20" s="1">
        <v>2017</v>
      </c>
      <c r="B20" s="4"/>
      <c r="D20" s="1">
        <v>2017</v>
      </c>
      <c r="E20" s="4"/>
      <c r="F20" s="4"/>
    </row>
    <row r="21" spans="1:6" x14ac:dyDescent="0.25">
      <c r="A21" s="1">
        <v>2018</v>
      </c>
      <c r="B21" s="4">
        <v>10706894.854961</v>
      </c>
      <c r="D21" s="1">
        <v>2018</v>
      </c>
      <c r="E21" s="4">
        <v>983663.85</v>
      </c>
      <c r="F21" s="4">
        <v>983663.85</v>
      </c>
    </row>
    <row r="22" spans="1:6" x14ac:dyDescent="0.25">
      <c r="A22" s="1">
        <v>2019</v>
      </c>
      <c r="B22" s="4">
        <v>12321773.336247001</v>
      </c>
      <c r="D22" s="1">
        <v>2019</v>
      </c>
      <c r="E22" s="4">
        <v>964623.64</v>
      </c>
      <c r="F22" s="4">
        <v>964623.64</v>
      </c>
    </row>
    <row r="31" spans="1:6" x14ac:dyDescent="0.25">
      <c r="A31" s="19" t="s">
        <v>57</v>
      </c>
    </row>
    <row r="32" spans="1:6" x14ac:dyDescent="0.25">
      <c r="A32" s="20" t="s">
        <v>58</v>
      </c>
    </row>
  </sheetData>
  <mergeCells count="3">
    <mergeCell ref="A4:L5"/>
    <mergeCell ref="A6:L6"/>
    <mergeCell ref="A7:L8"/>
  </mergeCells>
  <hyperlinks>
    <hyperlink ref="M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32"/>
  <sheetViews>
    <sheetView showGridLines="0" zoomScale="50" zoomScaleNormal="50" workbookViewId="0">
      <selection activeCell="A9" sqref="A9"/>
    </sheetView>
  </sheetViews>
  <sheetFormatPr baseColWidth="10" defaultRowHeight="15" x14ac:dyDescent="0.25"/>
  <cols>
    <col min="1" max="1" width="27" bestFit="1" customWidth="1"/>
    <col min="2" max="2" width="23.28515625" bestFit="1" customWidth="1"/>
    <col min="4" max="4" width="27" bestFit="1" customWidth="1"/>
    <col min="5" max="5" width="19.5703125" bestFit="1" customWidth="1"/>
    <col min="6" max="6" width="22.7109375" bestFit="1" customWidth="1"/>
  </cols>
  <sheetData>
    <row r="1" spans="1:13" ht="60" customHeight="1" x14ac:dyDescent="0.25">
      <c r="A1" s="11"/>
      <c r="M1" s="18" t="s">
        <v>34</v>
      </c>
    </row>
    <row r="2" spans="1:13" x14ac:dyDescent="0.25">
      <c r="A2" s="11"/>
    </row>
    <row r="3" spans="1:13" x14ac:dyDescent="0.25">
      <c r="A3" s="11"/>
    </row>
    <row r="4" spans="1:13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5">
      <c r="A6" s="37" t="s">
        <v>39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x14ac:dyDescent="0.25">
      <c r="A10" s="2" t="s">
        <v>0</v>
      </c>
      <c r="B10" t="s">
        <v>11</v>
      </c>
      <c r="C10" t="str">
        <f>"Departamento:   "&amp;B10</f>
        <v>Departamento:    Total Nacional</v>
      </c>
      <c r="D10" s="2" t="s">
        <v>0</v>
      </c>
      <c r="E10" t="s">
        <v>11</v>
      </c>
    </row>
    <row r="11" spans="1:13" x14ac:dyDescent="0.25">
      <c r="A11" s="2" t="s">
        <v>26</v>
      </c>
      <c r="B11" t="s">
        <v>25</v>
      </c>
      <c r="C11" t="str">
        <f>"Orientación:        "&amp;B11</f>
        <v>Orientación:        Cría y levante</v>
      </c>
      <c r="D11" s="2" t="s">
        <v>26</v>
      </c>
      <c r="E11" t="s">
        <v>25</v>
      </c>
    </row>
    <row r="13" spans="1:13" x14ac:dyDescent="0.25">
      <c r="A13" s="2" t="s">
        <v>1</v>
      </c>
      <c r="B13" t="s">
        <v>9</v>
      </c>
      <c r="D13" s="2" t="s">
        <v>1</v>
      </c>
      <c r="E13" t="s">
        <v>19</v>
      </c>
      <c r="F13" t="s">
        <v>10</v>
      </c>
    </row>
    <row r="14" spans="1:13" x14ac:dyDescent="0.25">
      <c r="A14" s="1">
        <v>2011</v>
      </c>
      <c r="B14" s="4">
        <v>4096210.6341255158</v>
      </c>
      <c r="D14" s="1">
        <v>2011</v>
      </c>
      <c r="E14" s="4">
        <v>600339.5869681614</v>
      </c>
      <c r="F14" s="4">
        <v>600339.5869681614</v>
      </c>
    </row>
    <row r="15" spans="1:13" x14ac:dyDescent="0.25">
      <c r="A15" s="1">
        <v>2012</v>
      </c>
      <c r="B15" s="4"/>
      <c r="D15" s="1">
        <v>2012</v>
      </c>
      <c r="E15" s="4"/>
      <c r="F15" s="4"/>
    </row>
    <row r="16" spans="1:13" x14ac:dyDescent="0.25">
      <c r="A16" s="1">
        <v>2013</v>
      </c>
      <c r="B16" s="4">
        <v>3210917.4686672948</v>
      </c>
      <c r="D16" s="1">
        <v>2013</v>
      </c>
      <c r="E16" s="4">
        <v>549143.92531530873</v>
      </c>
      <c r="F16" s="4">
        <v>549143.92531530873</v>
      </c>
    </row>
    <row r="17" spans="1:6" x14ac:dyDescent="0.25">
      <c r="A17" s="1">
        <v>2014</v>
      </c>
      <c r="B17" s="4">
        <v>3429568.4378747181</v>
      </c>
      <c r="D17" s="1">
        <v>2014</v>
      </c>
      <c r="E17" s="4">
        <v>450615.09231336549</v>
      </c>
      <c r="F17" s="4">
        <v>450615.09231336549</v>
      </c>
    </row>
    <row r="18" spans="1:6" x14ac:dyDescent="0.25">
      <c r="A18" s="1">
        <v>2015</v>
      </c>
      <c r="B18" s="4">
        <v>3021705.8638201999</v>
      </c>
      <c r="D18" s="1">
        <v>2015</v>
      </c>
      <c r="E18" s="4">
        <v>487939.76433377602</v>
      </c>
      <c r="F18" s="4">
        <v>487939.76433377602</v>
      </c>
    </row>
    <row r="19" spans="1:6" x14ac:dyDescent="0.25">
      <c r="A19" s="1">
        <v>2016</v>
      </c>
      <c r="B19" s="4">
        <v>4240679.5760099338</v>
      </c>
      <c r="D19" s="1">
        <v>2016</v>
      </c>
      <c r="E19" s="4">
        <v>710983.37038943195</v>
      </c>
      <c r="F19" s="4">
        <v>710983.37038943195</v>
      </c>
    </row>
    <row r="20" spans="1:6" x14ac:dyDescent="0.25">
      <c r="A20" s="1">
        <v>2017</v>
      </c>
      <c r="B20" s="4"/>
      <c r="D20" s="1">
        <v>2017</v>
      </c>
      <c r="E20" s="4"/>
      <c r="F20" s="4"/>
    </row>
    <row r="21" spans="1:6" x14ac:dyDescent="0.25">
      <c r="A21" s="1">
        <v>2018</v>
      </c>
      <c r="B21" s="4">
        <v>4410176.6222660001</v>
      </c>
      <c r="D21" s="1">
        <v>2018</v>
      </c>
      <c r="E21" s="4">
        <v>723146.98</v>
      </c>
      <c r="F21" s="4">
        <v>723146.98</v>
      </c>
    </row>
    <row r="22" spans="1:6" x14ac:dyDescent="0.25">
      <c r="A22" s="1">
        <v>2019</v>
      </c>
      <c r="B22" s="4">
        <v>5038424.23716</v>
      </c>
      <c r="D22" s="1">
        <v>2019</v>
      </c>
      <c r="E22" s="4">
        <v>824484.95</v>
      </c>
      <c r="F22" s="4">
        <v>824484.95</v>
      </c>
    </row>
    <row r="31" spans="1:6" x14ac:dyDescent="0.25">
      <c r="A31" s="19" t="s">
        <v>57</v>
      </c>
    </row>
    <row r="32" spans="1:6" x14ac:dyDescent="0.25">
      <c r="A32" s="20" t="s">
        <v>58</v>
      </c>
    </row>
  </sheetData>
  <mergeCells count="3">
    <mergeCell ref="A4:L5"/>
    <mergeCell ref="A6:L6"/>
    <mergeCell ref="A7:L8"/>
  </mergeCells>
  <hyperlinks>
    <hyperlink ref="M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30"/>
  <sheetViews>
    <sheetView showGridLines="0" zoomScale="60" zoomScaleNormal="60" workbookViewId="0">
      <selection activeCell="A9" sqref="A9"/>
    </sheetView>
  </sheetViews>
  <sheetFormatPr baseColWidth="10" defaultRowHeight="15" x14ac:dyDescent="0.25"/>
  <cols>
    <col min="1" max="1" width="27" bestFit="1" customWidth="1"/>
    <col min="2" max="2" width="29.28515625" bestFit="1" customWidth="1"/>
    <col min="4" max="4" width="27" bestFit="1" customWidth="1"/>
    <col min="5" max="5" width="29.28515625" bestFit="1" customWidth="1"/>
    <col min="6" max="6" width="22.7109375" bestFit="1" customWidth="1"/>
  </cols>
  <sheetData>
    <row r="1" spans="1:13" ht="60" customHeight="1" x14ac:dyDescent="0.25">
      <c r="A1" s="11"/>
      <c r="M1" s="18" t="s">
        <v>34</v>
      </c>
    </row>
    <row r="2" spans="1:13" x14ac:dyDescent="0.25">
      <c r="A2" s="11"/>
    </row>
    <row r="3" spans="1:13" x14ac:dyDescent="0.25">
      <c r="A3" s="11"/>
    </row>
    <row r="4" spans="1:13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5">
      <c r="A6" s="37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x14ac:dyDescent="0.25">
      <c r="A10" s="2" t="s">
        <v>0</v>
      </c>
      <c r="B10" t="s">
        <v>11</v>
      </c>
      <c r="C10" t="str">
        <f>"Departamento:    "&amp;B10</f>
        <v>Departamento:     Total Nacional</v>
      </c>
      <c r="D10" s="2" t="s">
        <v>0</v>
      </c>
      <c r="E10" t="s">
        <v>11</v>
      </c>
    </row>
    <row r="11" spans="1:13" x14ac:dyDescent="0.25">
      <c r="A11" s="2" t="s">
        <v>18</v>
      </c>
      <c r="B11" t="s">
        <v>17</v>
      </c>
      <c r="C11" t="str">
        <f>"Variable:               "&amp;B11</f>
        <v>Variable:                Número de vacas en ordeño</v>
      </c>
      <c r="D11" s="2" t="s">
        <v>18</v>
      </c>
      <c r="E11" t="s">
        <v>17</v>
      </c>
    </row>
    <row r="12" spans="1:13" x14ac:dyDescent="0.25">
      <c r="C12" t="str">
        <f>IF(C11=G12,"Cabezas","Litros")</f>
        <v>Cabezas</v>
      </c>
      <c r="G12" t="s">
        <v>20</v>
      </c>
    </row>
    <row r="13" spans="1:13" x14ac:dyDescent="0.25">
      <c r="A13" s="2" t="s">
        <v>1</v>
      </c>
      <c r="B13" t="s">
        <v>9</v>
      </c>
      <c r="D13" s="2" t="s">
        <v>1</v>
      </c>
      <c r="E13" t="s">
        <v>19</v>
      </c>
      <c r="F13" t="s">
        <v>10</v>
      </c>
    </row>
    <row r="14" spans="1:13" x14ac:dyDescent="0.25">
      <c r="A14" s="1">
        <v>2011</v>
      </c>
      <c r="B14" s="4">
        <v>2858778.8649149407</v>
      </c>
      <c r="D14" s="1">
        <v>2011</v>
      </c>
      <c r="E14" s="4">
        <v>200008.87476994321</v>
      </c>
      <c r="F14" s="4">
        <v>200008.87476994321</v>
      </c>
    </row>
    <row r="15" spans="1:13" x14ac:dyDescent="0.25">
      <c r="A15" s="1">
        <v>2012</v>
      </c>
      <c r="B15" s="4">
        <v>2693155.2519007483</v>
      </c>
      <c r="D15" s="1">
        <v>2012</v>
      </c>
      <c r="E15" s="4">
        <v>143159.46793837615</v>
      </c>
      <c r="F15" s="4">
        <v>143159.46793837615</v>
      </c>
    </row>
    <row r="16" spans="1:13" x14ac:dyDescent="0.25">
      <c r="A16" s="1">
        <v>2013</v>
      </c>
      <c r="B16" s="4">
        <v>2546230.6855041916</v>
      </c>
      <c r="D16" s="1">
        <v>2013</v>
      </c>
      <c r="E16" s="4">
        <v>158506.32968281693</v>
      </c>
      <c r="F16" s="4">
        <v>158506.32968281693</v>
      </c>
    </row>
    <row r="17" spans="1:6" x14ac:dyDescent="0.25">
      <c r="A17" s="1">
        <v>2014</v>
      </c>
      <c r="B17" s="4">
        <v>2800443.1157713756</v>
      </c>
      <c r="D17" s="1">
        <v>2014</v>
      </c>
      <c r="E17" s="4">
        <v>167928.38737332303</v>
      </c>
      <c r="F17" s="4">
        <v>167928.38737332303</v>
      </c>
    </row>
    <row r="18" spans="1:6" x14ac:dyDescent="0.25">
      <c r="A18" s="1">
        <v>2015</v>
      </c>
      <c r="B18" s="4">
        <v>2720258.1955194757</v>
      </c>
      <c r="D18" s="1">
        <v>2015</v>
      </c>
      <c r="E18" s="4">
        <v>227373.18831698791</v>
      </c>
      <c r="F18" s="4">
        <v>227373.18831698791</v>
      </c>
    </row>
    <row r="19" spans="1:6" x14ac:dyDescent="0.25">
      <c r="A19" s="1">
        <v>2016</v>
      </c>
      <c r="B19" s="4">
        <v>2883643.7889085785</v>
      </c>
      <c r="D19" s="1">
        <v>2016</v>
      </c>
      <c r="E19" s="4">
        <v>144735.38451711778</v>
      </c>
      <c r="F19" s="4">
        <v>144735.38451711778</v>
      </c>
    </row>
    <row r="20" spans="1:6" x14ac:dyDescent="0.25">
      <c r="A20" s="1">
        <v>2017</v>
      </c>
      <c r="B20" s="4">
        <v>3290596.4099999997</v>
      </c>
      <c r="D20" s="1">
        <v>2017</v>
      </c>
      <c r="E20" s="4">
        <v>288940.68956928002</v>
      </c>
      <c r="F20" s="4">
        <v>288940.68956928002</v>
      </c>
    </row>
    <row r="21" spans="1:6" x14ac:dyDescent="0.25">
      <c r="A21" s="1">
        <v>2018</v>
      </c>
      <c r="B21" s="4">
        <v>3745970.9614789998</v>
      </c>
      <c r="D21" s="1">
        <v>2018</v>
      </c>
      <c r="E21" s="4">
        <v>340940.77</v>
      </c>
      <c r="F21" s="4">
        <v>340940.77</v>
      </c>
    </row>
    <row r="22" spans="1:6" x14ac:dyDescent="0.25">
      <c r="A22" s="1">
        <v>2019</v>
      </c>
      <c r="B22" s="4">
        <v>3453815.5418400001</v>
      </c>
      <c r="D22" s="1">
        <v>2019</v>
      </c>
      <c r="E22" s="4">
        <v>308494.65999999997</v>
      </c>
      <c r="F22" s="4">
        <v>308494.65999999997</v>
      </c>
    </row>
    <row r="29" spans="1:6" x14ac:dyDescent="0.25">
      <c r="A29" s="19" t="s">
        <v>57</v>
      </c>
    </row>
    <row r="30" spans="1:6" x14ac:dyDescent="0.25">
      <c r="A30" s="20" t="s">
        <v>58</v>
      </c>
    </row>
  </sheetData>
  <mergeCells count="3">
    <mergeCell ref="A4:L5"/>
    <mergeCell ref="A6:L6"/>
    <mergeCell ref="A7:L8"/>
  </mergeCells>
  <hyperlinks>
    <hyperlink ref="M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32"/>
  <sheetViews>
    <sheetView showGridLines="0" zoomScale="50" zoomScaleNormal="50" workbookViewId="0">
      <selection activeCell="A9" sqref="A9"/>
    </sheetView>
  </sheetViews>
  <sheetFormatPr baseColWidth="10" defaultRowHeight="15" x14ac:dyDescent="0.25"/>
  <cols>
    <col min="1" max="1" width="27" bestFit="1" customWidth="1"/>
    <col min="2" max="2" width="34.7109375" bestFit="1" customWidth="1"/>
    <col min="4" max="4" width="27" bestFit="1" customWidth="1"/>
    <col min="5" max="5" width="15.5703125" bestFit="1" customWidth="1"/>
    <col min="6" max="6" width="22.7109375" bestFit="1" customWidth="1"/>
    <col min="7" max="7" width="15.7109375" bestFit="1" customWidth="1"/>
  </cols>
  <sheetData>
    <row r="1" spans="1:11" ht="60" customHeight="1" x14ac:dyDescent="0.25">
      <c r="A1" s="11"/>
      <c r="K1" s="18" t="s">
        <v>34</v>
      </c>
    </row>
    <row r="2" spans="1:11" x14ac:dyDescent="0.25">
      <c r="A2" s="11"/>
    </row>
    <row r="3" spans="1:11" x14ac:dyDescent="0.25">
      <c r="A3" s="11"/>
    </row>
    <row r="4" spans="1:11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5">
      <c r="A6" s="37" t="s">
        <v>41</v>
      </c>
      <c r="B6" s="37"/>
      <c r="C6" s="37"/>
      <c r="D6" s="37"/>
      <c r="E6" s="37"/>
      <c r="F6" s="37"/>
      <c r="G6" s="37"/>
      <c r="H6" s="37"/>
      <c r="I6" s="37"/>
      <c r="J6" s="37"/>
    </row>
    <row r="7" spans="1:11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</row>
    <row r="8" spans="1:1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1" x14ac:dyDescent="0.25">
      <c r="A10" s="2" t="s">
        <v>27</v>
      </c>
      <c r="B10" t="s">
        <v>28</v>
      </c>
      <c r="C10" t="str">
        <f>"Destino:    "&amp;B10</f>
        <v>Destino:    Industria</v>
      </c>
      <c r="D10" s="2" t="s">
        <v>27</v>
      </c>
      <c r="E10" t="s">
        <v>28</v>
      </c>
    </row>
    <row r="12" spans="1:11" x14ac:dyDescent="0.25">
      <c r="A12" s="2" t="s">
        <v>1</v>
      </c>
      <c r="B12" t="s">
        <v>29</v>
      </c>
      <c r="D12" s="2" t="s">
        <v>1</v>
      </c>
      <c r="E12" t="s">
        <v>19</v>
      </c>
      <c r="F12" t="s">
        <v>10</v>
      </c>
    </row>
    <row r="13" spans="1:11" x14ac:dyDescent="0.25">
      <c r="A13" s="1">
        <v>2011</v>
      </c>
      <c r="B13" s="4"/>
      <c r="D13" s="1">
        <v>2011</v>
      </c>
      <c r="E13" s="4"/>
      <c r="F13" s="4"/>
    </row>
    <row r="14" spans="1:11" x14ac:dyDescent="0.25">
      <c r="A14" s="1">
        <v>2012</v>
      </c>
      <c r="B14" s="4"/>
      <c r="D14" s="1">
        <v>2012</v>
      </c>
      <c r="E14" s="4"/>
      <c r="F14" s="4"/>
    </row>
    <row r="15" spans="1:11" x14ac:dyDescent="0.25">
      <c r="A15" s="1">
        <v>2013</v>
      </c>
      <c r="B15" s="4">
        <v>814.03446271340829</v>
      </c>
      <c r="D15" s="1">
        <v>2013</v>
      </c>
      <c r="E15" s="4">
        <v>13.571765662666781</v>
      </c>
      <c r="F15" s="4">
        <v>13.571765662666781</v>
      </c>
    </row>
    <row r="16" spans="1:11" x14ac:dyDescent="0.25">
      <c r="A16" s="1">
        <v>2014</v>
      </c>
      <c r="B16" s="4"/>
      <c r="D16" s="1">
        <v>2014</v>
      </c>
      <c r="E16" s="4"/>
      <c r="F16" s="4"/>
    </row>
    <row r="17" spans="1:6" x14ac:dyDescent="0.25">
      <c r="A17" s="1">
        <v>2015</v>
      </c>
      <c r="B17" s="4">
        <v>873.10084038804507</v>
      </c>
      <c r="D17" s="1">
        <v>2015</v>
      </c>
      <c r="E17" s="4">
        <v>26.08438045708176</v>
      </c>
      <c r="F17" s="4">
        <v>26.08438045708176</v>
      </c>
    </row>
    <row r="18" spans="1:6" x14ac:dyDescent="0.25">
      <c r="A18" s="1">
        <v>2016</v>
      </c>
      <c r="B18" s="4">
        <v>956.05470505989751</v>
      </c>
      <c r="D18" s="1">
        <v>2016</v>
      </c>
      <c r="E18" s="4">
        <v>14.55533959139353</v>
      </c>
      <c r="F18" s="4">
        <v>14.55533959139353</v>
      </c>
    </row>
    <row r="19" spans="1:6" x14ac:dyDescent="0.25">
      <c r="A19" s="1">
        <v>2017</v>
      </c>
      <c r="B19" s="4">
        <v>995.69</v>
      </c>
      <c r="D19" s="1">
        <v>2017</v>
      </c>
      <c r="E19" s="4">
        <v>30.444217440000003</v>
      </c>
      <c r="F19" s="4">
        <v>30.444217440000003</v>
      </c>
    </row>
    <row r="20" spans="1:6" x14ac:dyDescent="0.25">
      <c r="A20" s="1">
        <v>2018</v>
      </c>
      <c r="B20" s="4">
        <v>993.81</v>
      </c>
      <c r="D20" s="1">
        <v>2018</v>
      </c>
      <c r="E20" s="4">
        <v>30.01</v>
      </c>
      <c r="F20" s="4">
        <v>30.01</v>
      </c>
    </row>
    <row r="21" spans="1:6" x14ac:dyDescent="0.25">
      <c r="A21" s="1">
        <v>2019</v>
      </c>
      <c r="B21" s="4">
        <v>1076.07</v>
      </c>
      <c r="D21" s="1">
        <v>2019</v>
      </c>
      <c r="E21" s="4">
        <v>14.32</v>
      </c>
      <c r="F21" s="4">
        <v>14.32</v>
      </c>
    </row>
    <row r="31" spans="1:6" x14ac:dyDescent="0.25">
      <c r="A31" s="19" t="s">
        <v>57</v>
      </c>
    </row>
    <row r="32" spans="1:6" x14ac:dyDescent="0.25">
      <c r="A32" s="20" t="s">
        <v>58</v>
      </c>
    </row>
  </sheetData>
  <mergeCells count="3">
    <mergeCell ref="A4:J5"/>
    <mergeCell ref="A6:J6"/>
    <mergeCell ref="A7:J8"/>
  </mergeCells>
  <hyperlinks>
    <hyperlink ref="K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="70" zoomScaleNormal="70" workbookViewId="0">
      <selection activeCell="A9" sqref="A9"/>
    </sheetView>
  </sheetViews>
  <sheetFormatPr baseColWidth="10" defaultRowHeight="15" x14ac:dyDescent="0.25"/>
  <cols>
    <col min="1" max="1" width="19.140625" style="6" bestFit="1" customWidth="1"/>
    <col min="2" max="2" width="16.42578125" style="9" bestFit="1" customWidth="1"/>
    <col min="3" max="3" width="11.42578125" style="6"/>
    <col min="4" max="4" width="19.140625" style="6" bestFit="1" customWidth="1"/>
    <col min="5" max="5" width="14" style="6" bestFit="1" customWidth="1"/>
    <col min="6" max="6" width="16" style="6" bestFit="1" customWidth="1"/>
    <col min="7" max="7" width="15.7109375" bestFit="1" customWidth="1"/>
  </cols>
  <sheetData>
    <row r="1" spans="1:11" ht="60" customHeight="1" x14ac:dyDescent="0.25">
      <c r="A1" s="11"/>
      <c r="B1"/>
      <c r="C1"/>
      <c r="D1"/>
      <c r="E1"/>
      <c r="F1"/>
      <c r="K1" s="18" t="s">
        <v>34</v>
      </c>
    </row>
    <row r="2" spans="1:11" x14ac:dyDescent="0.25">
      <c r="A2" s="11"/>
      <c r="B2"/>
      <c r="C2"/>
      <c r="D2"/>
      <c r="E2"/>
      <c r="F2"/>
    </row>
    <row r="3" spans="1:11" x14ac:dyDescent="0.25">
      <c r="A3" s="11"/>
      <c r="B3"/>
      <c r="C3"/>
      <c r="D3"/>
      <c r="E3"/>
      <c r="F3"/>
    </row>
    <row r="4" spans="1:11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5">
      <c r="A6" s="37" t="s">
        <v>42</v>
      </c>
      <c r="B6" s="37"/>
      <c r="C6" s="37"/>
      <c r="D6" s="37"/>
      <c r="E6" s="37"/>
      <c r="F6" s="37"/>
      <c r="G6" s="37"/>
      <c r="H6" s="37"/>
      <c r="I6" s="37"/>
      <c r="J6" s="37"/>
    </row>
    <row r="7" spans="1:11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</row>
    <row r="8" spans="1:1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1" x14ac:dyDescent="0.25">
      <c r="A10" s="5" t="s">
        <v>21</v>
      </c>
      <c r="B10" s="6" t="s">
        <v>11</v>
      </c>
      <c r="C10" s="6" t="str">
        <f>"Departamento:    "&amp;B10</f>
        <v>Departamento:     Total Nacional</v>
      </c>
      <c r="D10" s="5" t="s">
        <v>21</v>
      </c>
      <c r="E10" s="6" t="s">
        <v>11</v>
      </c>
    </row>
    <row r="12" spans="1:11" x14ac:dyDescent="0.25">
      <c r="A12" s="5" t="s">
        <v>1</v>
      </c>
      <c r="B12" s="9" t="s">
        <v>9</v>
      </c>
      <c r="D12" s="5" t="s">
        <v>1</v>
      </c>
      <c r="E12" s="6" t="s">
        <v>19</v>
      </c>
      <c r="F12" s="6" t="s">
        <v>10</v>
      </c>
    </row>
    <row r="13" spans="1:11" x14ac:dyDescent="0.25">
      <c r="A13" s="7">
        <v>2011</v>
      </c>
      <c r="B13" s="10">
        <v>3528389.3279108219</v>
      </c>
      <c r="D13" s="7">
        <v>2011</v>
      </c>
      <c r="E13" s="8">
        <v>208310.80404586898</v>
      </c>
      <c r="F13" s="8">
        <v>208310.80404586898</v>
      </c>
    </row>
    <row r="14" spans="1:11" x14ac:dyDescent="0.25">
      <c r="A14" s="7">
        <v>2012</v>
      </c>
      <c r="B14" s="10">
        <v>3370620.8678518897</v>
      </c>
      <c r="D14" s="7">
        <v>2012</v>
      </c>
      <c r="E14" s="8">
        <v>184176.16987282212</v>
      </c>
      <c r="F14" s="8">
        <v>184176.16987282212</v>
      </c>
    </row>
    <row r="15" spans="1:11" x14ac:dyDescent="0.25">
      <c r="A15" s="7">
        <v>2013</v>
      </c>
      <c r="B15" s="10">
        <v>3484213.5209003985</v>
      </c>
      <c r="D15" s="7">
        <v>2013</v>
      </c>
      <c r="E15" s="8">
        <v>205539.44885276456</v>
      </c>
      <c r="F15" s="8">
        <v>205539.44885276456</v>
      </c>
    </row>
    <row r="16" spans="1:11" x14ac:dyDescent="0.25">
      <c r="A16" s="7">
        <v>2014</v>
      </c>
      <c r="B16" s="10">
        <v>3981921.3537213765</v>
      </c>
      <c r="D16" s="7">
        <v>2014</v>
      </c>
      <c r="E16" s="8">
        <v>219287.7374547222</v>
      </c>
      <c r="F16" s="8">
        <v>219287.7374547222</v>
      </c>
    </row>
    <row r="17" spans="1:6" x14ac:dyDescent="0.25">
      <c r="A17" s="7">
        <v>2015</v>
      </c>
      <c r="B17" s="10">
        <v>3854343.5924811028</v>
      </c>
      <c r="D17" s="7">
        <v>2015</v>
      </c>
      <c r="E17" s="8">
        <v>279294.36083362636</v>
      </c>
      <c r="F17" s="8">
        <v>279294.36083362636</v>
      </c>
    </row>
    <row r="18" spans="1:6" x14ac:dyDescent="0.25">
      <c r="A18" s="7">
        <v>2016</v>
      </c>
      <c r="B18" s="10">
        <v>3827857.1269611688</v>
      </c>
      <c r="D18" s="7">
        <v>2016</v>
      </c>
      <c r="E18" s="8">
        <v>211716.91207941782</v>
      </c>
      <c r="F18" s="8">
        <v>211716.91207941782</v>
      </c>
    </row>
    <row r="19" spans="1:6" x14ac:dyDescent="0.25">
      <c r="A19" s="7">
        <v>2017</v>
      </c>
      <c r="B19" s="10">
        <v>4446358.09</v>
      </c>
      <c r="D19" s="7">
        <v>2017</v>
      </c>
      <c r="E19" s="8">
        <v>359052.30848368001</v>
      </c>
      <c r="F19" s="8">
        <v>359052.30848368001</v>
      </c>
    </row>
    <row r="20" spans="1:6" x14ac:dyDescent="0.25">
      <c r="A20" s="7">
        <v>2018</v>
      </c>
      <c r="B20" s="10">
        <v>4538739.1900000004</v>
      </c>
      <c r="D20" s="7">
        <v>2018</v>
      </c>
      <c r="E20" s="8">
        <v>329666.23</v>
      </c>
      <c r="F20" s="8">
        <v>329666.23</v>
      </c>
    </row>
    <row r="21" spans="1:6" x14ac:dyDescent="0.25">
      <c r="A21" s="7">
        <v>2019</v>
      </c>
      <c r="B21" s="10">
        <v>4646690.1872349996</v>
      </c>
      <c r="D21" s="7">
        <v>2019</v>
      </c>
      <c r="E21" s="8">
        <v>350637.95</v>
      </c>
      <c r="F21" s="8">
        <v>350637.95</v>
      </c>
    </row>
    <row r="28" spans="1:6" x14ac:dyDescent="0.25">
      <c r="A28" s="19" t="s">
        <v>57</v>
      </c>
    </row>
    <row r="29" spans="1:6" x14ac:dyDescent="0.25">
      <c r="A29" s="20" t="s">
        <v>58</v>
      </c>
    </row>
  </sheetData>
  <mergeCells count="3">
    <mergeCell ref="A4:J5"/>
    <mergeCell ref="A6:J6"/>
    <mergeCell ref="A7:J8"/>
  </mergeCells>
  <hyperlinks>
    <hyperlink ref="K1" location="Índice!A1" display="Regresar al Índice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opLeftCell="A4" zoomScale="60" zoomScaleNormal="60" workbookViewId="0">
      <selection activeCell="A9" sqref="A9"/>
    </sheetView>
  </sheetViews>
  <sheetFormatPr baseColWidth="10" defaultRowHeight="15" x14ac:dyDescent="0.25"/>
  <cols>
    <col min="2" max="2" width="25.5703125" bestFit="1" customWidth="1"/>
    <col min="3" max="3" width="24" bestFit="1" customWidth="1"/>
    <col min="4" max="4" width="11.42578125" customWidth="1"/>
    <col min="5" max="5" width="25.5703125" bestFit="1" customWidth="1"/>
    <col min="6" max="6" width="21.5703125" bestFit="1" customWidth="1"/>
    <col min="7" max="7" width="22" bestFit="1" customWidth="1"/>
  </cols>
  <sheetData>
    <row r="1" spans="1:11" ht="60" customHeight="1" x14ac:dyDescent="0.25">
      <c r="A1" s="11"/>
      <c r="K1" s="18" t="s">
        <v>34</v>
      </c>
    </row>
    <row r="2" spans="1:11" x14ac:dyDescent="0.25">
      <c r="A2" s="11"/>
    </row>
    <row r="3" spans="1:11" x14ac:dyDescent="0.25">
      <c r="A3" s="11"/>
    </row>
    <row r="4" spans="1:11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5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</row>
    <row r="7" spans="1:11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</row>
    <row r="8" spans="1:1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1" x14ac:dyDescent="0.25">
      <c r="B10" s="2" t="s">
        <v>0</v>
      </c>
      <c r="C10" t="s">
        <v>11</v>
      </c>
      <c r="D10" t="str">
        <f>"Departamento: "&amp;C10</f>
        <v>Departamento:  Total Nacional</v>
      </c>
      <c r="E10" s="2" t="s">
        <v>0</v>
      </c>
      <c r="F10" t="s">
        <v>11</v>
      </c>
    </row>
    <row r="11" spans="1:11" x14ac:dyDescent="0.25">
      <c r="B11" s="2" t="s">
        <v>13</v>
      </c>
      <c r="C11" t="s">
        <v>12</v>
      </c>
      <c r="D11" t="str">
        <f>"Tipo de Ave:      "&amp;C11</f>
        <v>Tipo de Ave:      Gallinas</v>
      </c>
      <c r="E11" s="2" t="s">
        <v>13</v>
      </c>
      <c r="F11" t="s">
        <v>12</v>
      </c>
    </row>
    <row r="13" spans="1:11" x14ac:dyDescent="0.25">
      <c r="B13" s="2" t="s">
        <v>1</v>
      </c>
      <c r="C13" t="s">
        <v>14</v>
      </c>
      <c r="E13" s="2" t="s">
        <v>1</v>
      </c>
      <c r="F13" t="s">
        <v>8</v>
      </c>
      <c r="G13" t="s">
        <v>10</v>
      </c>
    </row>
    <row r="14" spans="1:11" x14ac:dyDescent="0.25">
      <c r="B14" s="1">
        <v>2011</v>
      </c>
      <c r="C14" s="4"/>
      <c r="E14" s="1">
        <v>2011</v>
      </c>
      <c r="F14" s="4"/>
      <c r="G14" s="4"/>
    </row>
    <row r="15" spans="1:11" x14ac:dyDescent="0.25">
      <c r="B15" s="1">
        <v>2012</v>
      </c>
      <c r="C15" s="4"/>
      <c r="E15" s="1">
        <v>2012</v>
      </c>
      <c r="F15" s="4"/>
      <c r="G15" s="4"/>
    </row>
    <row r="16" spans="1:11" x14ac:dyDescent="0.25">
      <c r="B16" s="1">
        <v>2013</v>
      </c>
      <c r="C16" s="4">
        <v>6347426.3668099735</v>
      </c>
      <c r="E16" s="1">
        <v>2013</v>
      </c>
      <c r="F16" s="4">
        <v>283454.21908749663</v>
      </c>
      <c r="G16" s="4">
        <v>283454.21908749663</v>
      </c>
    </row>
    <row r="17" spans="1:7" x14ac:dyDescent="0.25">
      <c r="B17" s="1">
        <v>2014</v>
      </c>
      <c r="C17" s="4">
        <v>6618141.4929044284</v>
      </c>
      <c r="E17" s="1">
        <v>2014</v>
      </c>
      <c r="F17" s="4">
        <v>292132.80613421934</v>
      </c>
      <c r="G17" s="4">
        <v>292132.80613421934</v>
      </c>
    </row>
    <row r="18" spans="1:7" x14ac:dyDescent="0.25">
      <c r="B18" s="1">
        <v>2015</v>
      </c>
      <c r="C18" s="4">
        <v>6540022.5120424293</v>
      </c>
      <c r="E18" s="1">
        <v>2015</v>
      </c>
      <c r="F18" s="4">
        <v>256389.39912699175</v>
      </c>
      <c r="G18" s="4">
        <v>256389.39912699175</v>
      </c>
    </row>
    <row r="19" spans="1:7" x14ac:dyDescent="0.25">
      <c r="B19" s="1">
        <v>2016</v>
      </c>
      <c r="C19" s="4">
        <v>8275941.4734147713</v>
      </c>
      <c r="E19" s="1">
        <v>2016</v>
      </c>
      <c r="F19" s="4">
        <v>525819.34377525933</v>
      </c>
      <c r="G19" s="4">
        <v>525819.34377525933</v>
      </c>
    </row>
    <row r="20" spans="1:7" x14ac:dyDescent="0.25">
      <c r="B20" s="1">
        <v>2017</v>
      </c>
      <c r="C20" s="4">
        <v>8847588.1600000001</v>
      </c>
      <c r="E20" s="1">
        <v>2017</v>
      </c>
      <c r="F20" s="4">
        <v>473416.74726528005</v>
      </c>
      <c r="G20" s="4">
        <v>473416.74726528005</v>
      </c>
    </row>
    <row r="21" spans="1:7" x14ac:dyDescent="0.25">
      <c r="B21" s="1">
        <v>2018</v>
      </c>
      <c r="C21" s="4">
        <v>9351290.9666569997</v>
      </c>
      <c r="E21" s="1">
        <v>2018</v>
      </c>
      <c r="F21" s="4">
        <v>435170.17</v>
      </c>
      <c r="G21" s="4">
        <v>435170.17</v>
      </c>
    </row>
    <row r="22" spans="1:7" x14ac:dyDescent="0.25">
      <c r="B22" s="1">
        <v>2019</v>
      </c>
      <c r="C22" s="4">
        <v>9974777.5399999991</v>
      </c>
      <c r="E22" s="1">
        <v>2019</v>
      </c>
      <c r="F22" s="4">
        <v>400016.07</v>
      </c>
      <c r="G22" s="4">
        <v>400016.07</v>
      </c>
    </row>
    <row r="30" spans="1:7" x14ac:dyDescent="0.25">
      <c r="A30" s="19" t="s">
        <v>57</v>
      </c>
    </row>
    <row r="31" spans="1:7" x14ac:dyDescent="0.25">
      <c r="A31" s="20" t="s">
        <v>58</v>
      </c>
    </row>
  </sheetData>
  <mergeCells count="3">
    <mergeCell ref="A4:J5"/>
    <mergeCell ref="A6:J6"/>
    <mergeCell ref="A7:J8"/>
  </mergeCells>
  <hyperlinks>
    <hyperlink ref="K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32"/>
  <sheetViews>
    <sheetView showGridLines="0" zoomScale="50" zoomScaleNormal="50" workbookViewId="0">
      <selection activeCell="A9" sqref="A9"/>
    </sheetView>
  </sheetViews>
  <sheetFormatPr baseColWidth="10" defaultRowHeight="15" x14ac:dyDescent="0.25"/>
  <cols>
    <col min="1" max="1" width="27" bestFit="1" customWidth="1"/>
    <col min="2" max="2" width="41.28515625" bestFit="1" customWidth="1"/>
    <col min="4" max="4" width="27" bestFit="1" customWidth="1"/>
    <col min="5" max="5" width="33" bestFit="1" customWidth="1"/>
    <col min="6" max="6" width="22.7109375" bestFit="1" customWidth="1"/>
    <col min="7" max="7" width="15.7109375" bestFit="1" customWidth="1"/>
  </cols>
  <sheetData>
    <row r="1" spans="1:12" ht="60" customHeight="1" x14ac:dyDescent="0.25">
      <c r="A1" s="11"/>
      <c r="L1" s="18" t="s">
        <v>34</v>
      </c>
    </row>
    <row r="2" spans="1:12" x14ac:dyDescent="0.25">
      <c r="A2" s="11"/>
    </row>
    <row r="3" spans="1:12" x14ac:dyDescent="0.25">
      <c r="A3" s="11"/>
    </row>
    <row r="4" spans="1:12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x14ac:dyDescent="0.25">
      <c r="A6" s="37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2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2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x14ac:dyDescent="0.25">
      <c r="A10" s="2" t="s">
        <v>0</v>
      </c>
      <c r="B10" t="s">
        <v>11</v>
      </c>
      <c r="C10" t="str">
        <f>"Departamento: "&amp;B10</f>
        <v>Departamento:  Total Nacional</v>
      </c>
      <c r="D10" s="2" t="s">
        <v>0</v>
      </c>
      <c r="E10" t="s">
        <v>11</v>
      </c>
    </row>
    <row r="11" spans="1:12" x14ac:dyDescent="0.25">
      <c r="A11" s="2" t="s">
        <v>31</v>
      </c>
      <c r="B11" t="s">
        <v>30</v>
      </c>
      <c r="C11" t="str">
        <f>"Variable:            "&amp;B11</f>
        <v>Variable:             Gallinas que pusieron huevos</v>
      </c>
      <c r="D11" s="2" t="s">
        <v>31</v>
      </c>
      <c r="E11" t="s">
        <v>30</v>
      </c>
    </row>
    <row r="12" spans="1:12" x14ac:dyDescent="0.25">
      <c r="B12" t="s">
        <v>33</v>
      </c>
      <c r="C12" t="str">
        <f>IF(C11=B12,"Número de aves","Unidades")</f>
        <v>Número de aves</v>
      </c>
    </row>
    <row r="13" spans="1:12" x14ac:dyDescent="0.25">
      <c r="A13" s="2" t="s">
        <v>1</v>
      </c>
      <c r="B13" t="s">
        <v>32</v>
      </c>
      <c r="D13" s="2" t="s">
        <v>1</v>
      </c>
      <c r="E13" t="s">
        <v>19</v>
      </c>
      <c r="F13" t="s">
        <v>10</v>
      </c>
    </row>
    <row r="14" spans="1:12" x14ac:dyDescent="0.25">
      <c r="A14" s="1">
        <v>2011</v>
      </c>
      <c r="B14" s="4"/>
      <c r="D14" s="1">
        <v>2011</v>
      </c>
      <c r="E14" s="4"/>
      <c r="F14" s="4"/>
    </row>
    <row r="15" spans="1:12" x14ac:dyDescent="0.25">
      <c r="A15" s="1">
        <v>2012</v>
      </c>
      <c r="B15" s="4"/>
      <c r="D15" s="1">
        <v>2012</v>
      </c>
      <c r="E15" s="4"/>
      <c r="F15" s="4"/>
    </row>
    <row r="16" spans="1:12" x14ac:dyDescent="0.25">
      <c r="A16" s="1">
        <v>2013</v>
      </c>
      <c r="B16" s="4">
        <v>2866520.3469974208</v>
      </c>
      <c r="D16" s="1">
        <v>2013</v>
      </c>
      <c r="E16" s="4">
        <v>146169.20124479337</v>
      </c>
      <c r="F16" s="4">
        <v>146169.20124479337</v>
      </c>
    </row>
    <row r="17" spans="1:6" x14ac:dyDescent="0.25">
      <c r="A17" s="1">
        <v>2014</v>
      </c>
      <c r="B17" s="4">
        <v>3058091.2426056443</v>
      </c>
      <c r="D17" s="1">
        <v>2014</v>
      </c>
      <c r="E17" s="4">
        <v>158650.53350864962</v>
      </c>
      <c r="F17" s="4">
        <v>158650.53350864962</v>
      </c>
    </row>
    <row r="18" spans="1:6" x14ac:dyDescent="0.25">
      <c r="A18" s="1">
        <v>2015</v>
      </c>
      <c r="B18" s="4">
        <v>2834168.4344097967</v>
      </c>
      <c r="D18" s="1">
        <v>2015</v>
      </c>
      <c r="E18" s="4">
        <v>130155.31800377443</v>
      </c>
      <c r="F18" s="4">
        <v>130155.31800377443</v>
      </c>
    </row>
    <row r="19" spans="1:6" x14ac:dyDescent="0.25">
      <c r="A19" s="1">
        <v>2016</v>
      </c>
      <c r="B19" s="4">
        <v>3991460.3797093076</v>
      </c>
      <c r="D19" s="1">
        <v>2016</v>
      </c>
      <c r="E19" s="4">
        <v>315021.949589986</v>
      </c>
      <c r="F19" s="4">
        <v>315021.949589986</v>
      </c>
    </row>
    <row r="20" spans="1:6" x14ac:dyDescent="0.25">
      <c r="A20" s="1">
        <v>2017</v>
      </c>
      <c r="B20" s="4">
        <v>4752984.5599999996</v>
      </c>
      <c r="D20" s="1">
        <v>2017</v>
      </c>
      <c r="E20" s="4">
        <v>271091.22736415995</v>
      </c>
      <c r="F20" s="4">
        <v>271091.22736415995</v>
      </c>
    </row>
    <row r="21" spans="1:6" x14ac:dyDescent="0.25">
      <c r="A21" s="1">
        <v>2018</v>
      </c>
      <c r="B21" s="4">
        <v>5104260.4336700002</v>
      </c>
      <c r="D21" s="1">
        <v>2018</v>
      </c>
      <c r="E21" s="4">
        <v>354584.97</v>
      </c>
      <c r="F21" s="4">
        <v>354584.97</v>
      </c>
    </row>
    <row r="22" spans="1:6" x14ac:dyDescent="0.25">
      <c r="A22" s="1">
        <v>2019</v>
      </c>
      <c r="B22" s="4">
        <v>4521652.8600000003</v>
      </c>
      <c r="D22" s="1">
        <v>2019</v>
      </c>
      <c r="E22" s="4">
        <v>220716.16</v>
      </c>
      <c r="F22" s="4">
        <v>220716.16</v>
      </c>
    </row>
    <row r="31" spans="1:6" x14ac:dyDescent="0.25">
      <c r="A31" s="19" t="s">
        <v>57</v>
      </c>
    </row>
    <row r="32" spans="1:6" x14ac:dyDescent="0.25">
      <c r="A32" s="20" t="s">
        <v>58</v>
      </c>
    </row>
  </sheetData>
  <mergeCells count="3">
    <mergeCell ref="A4:K5"/>
    <mergeCell ref="A6:K6"/>
    <mergeCell ref="A7:K8"/>
  </mergeCells>
  <hyperlinks>
    <hyperlink ref="L1" location="Índice!A1" display="Regresar al Índice"/>
  </hyperlinks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Gráfico 1.</vt:lpstr>
      <vt:lpstr>Gráfico 2.</vt:lpstr>
      <vt:lpstr>Gráfico 3.</vt:lpstr>
      <vt:lpstr>Gráfico 4.</vt:lpstr>
      <vt:lpstr>Gráfico 5.</vt:lpstr>
      <vt:lpstr>Gráfico 6.</vt:lpstr>
      <vt:lpstr>Gráfico 7.</vt:lpstr>
      <vt:lpstr>Gráfico 8.</vt:lpstr>
      <vt:lpstr>Gráfico 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Ospina</dc:creator>
  <cp:lastModifiedBy>Esteban Ospina</cp:lastModifiedBy>
  <dcterms:created xsi:type="dcterms:W3CDTF">2020-06-19T20:58:47Z</dcterms:created>
  <dcterms:modified xsi:type="dcterms:W3CDTF">2020-09-19T00:40:56Z</dcterms:modified>
</cp:coreProperties>
</file>