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6588" firstSheet="7" activeTab="13"/>
  </bookViews>
  <sheets>
    <sheet name="Contenido" sheetId="1" r:id="rId1"/>
    <sheet name="Cuadro E.1.1" sheetId="2" r:id="rId2"/>
    <sheet name="Cuadro E.1.1.1" sheetId="3" r:id="rId3"/>
    <sheet name="Cuadro E.1.2" sheetId="4" r:id="rId4"/>
    <sheet name="Cuadro E.2" sheetId="5" r:id="rId5"/>
    <sheet name="Cuadro E.3" sheetId="6" r:id="rId6"/>
    <sheet name="Cuadro E.4" sheetId="7" r:id="rId7"/>
    <sheet name="Cuadro I.1.1 " sheetId="8" r:id="rId8"/>
    <sheet name="Cuadro I.1.1.1" sheetId="9" r:id="rId9"/>
    <sheet name="Cuadro I.1.2" sheetId="10" r:id="rId10"/>
    <sheet name="Cuadro I.2" sheetId="11" r:id="rId11"/>
    <sheet name="Cuadro I.3" sheetId="12" r:id="rId12"/>
    <sheet name="Cuadro I.4" sheetId="13" r:id="rId13"/>
    <sheet name="Cuadro B.1" sheetId="14" r:id="rId14"/>
    <sheet name="Cuadro B.2" sheetId="15" r:id="rId15"/>
  </sheets>
  <externalReferences>
    <externalReference r:id="rId18"/>
  </externalReferences>
  <definedNames/>
  <calcPr fullCalcOnLoad="1"/>
</workbook>
</file>

<file path=xl/sharedStrings.xml><?xml version="1.0" encoding="utf-8"?>
<sst xmlns="http://schemas.openxmlformats.org/spreadsheetml/2006/main" count="715" uniqueCount="225">
  <si>
    <t>Zonas Francas</t>
  </si>
  <si>
    <t>Miles de dólares FOB</t>
  </si>
  <si>
    <t>Variación (%)</t>
  </si>
  <si>
    <t>Contribución a la variación</t>
  </si>
  <si>
    <t>Total</t>
  </si>
  <si>
    <t xml:space="preserve"> **  No se puede calcular la variación por no registrar información en el período base de comparación</t>
  </si>
  <si>
    <t>Comercio Exterior de Mercancías en Zonas Francas</t>
  </si>
  <si>
    <t>Toneladas métricas</t>
  </si>
  <si>
    <t>Cuadro E.1.2</t>
  </si>
  <si>
    <t>**  No se puede calcular la variación por no registrar información en el período base de comparación.</t>
  </si>
  <si>
    <t>Origen</t>
  </si>
  <si>
    <t>Total general</t>
  </si>
  <si>
    <t>Cuadro E.2</t>
  </si>
  <si>
    <t>Exportaciones según país de destino</t>
  </si>
  <si>
    <t>° Se incluyen en la Unión Europea los 28 países miembros actuales</t>
  </si>
  <si>
    <t>** No se puede calcular la variación por no registarse información en el período base</t>
  </si>
  <si>
    <t xml:space="preserve">Cód. Operación </t>
  </si>
  <si>
    <t xml:space="preserve">Códigos de operación </t>
  </si>
  <si>
    <t xml:space="preserve">Total </t>
  </si>
  <si>
    <t>Cuadro E.3</t>
  </si>
  <si>
    <t>Exportaciones  totales según códigos de operación</t>
  </si>
  <si>
    <t>Miles de dólares CIF</t>
  </si>
  <si>
    <t>Cuadro I.1.1</t>
  </si>
  <si>
    <t>Cuadro I.2</t>
  </si>
  <si>
    <t>Importaciones,  según país de origen</t>
  </si>
  <si>
    <t xml:space="preserve">° Se incluyen en la Unión Europea los 28 países miembros actuales. </t>
  </si>
  <si>
    <t>** No se puede calcular la variación por no registarse información en el período base.</t>
  </si>
  <si>
    <t>Cuadro I.3</t>
  </si>
  <si>
    <t xml:space="preserve">Importaciones totales según códigos de operación </t>
  </si>
  <si>
    <t xml:space="preserve">Zona Franca </t>
  </si>
  <si>
    <t>Exportaciones</t>
  </si>
  <si>
    <t>Importaciones</t>
  </si>
  <si>
    <t>Balanza</t>
  </si>
  <si>
    <t>Cuadro B.1</t>
  </si>
  <si>
    <t>Exportaciones - Importaciones y Balanza comercial según principales países</t>
  </si>
  <si>
    <t>Cuadro E.1.1</t>
  </si>
  <si>
    <t>Cuadro I.1.2</t>
  </si>
  <si>
    <t>1 Por reserva estadística se presenta un total de Zonas Francas Permanentes Especiales.</t>
  </si>
  <si>
    <t>2 Por reserva estadística, se agregan las Zonas Francas Permanentes que contienen hasta tres usuarios calificados.</t>
  </si>
  <si>
    <t>Anexos</t>
  </si>
  <si>
    <t>Exportaciones según zonas francas- Miles de dólares FOB</t>
  </si>
  <si>
    <t>Exportaciones según zonas francas- Toneladas métricas</t>
  </si>
  <si>
    <t>Importaciones según zonas francas- Miles de dólares CIF</t>
  </si>
  <si>
    <t>Importaciones según zonas francas -Toneladas métricas</t>
  </si>
  <si>
    <t>Exportaciones - Importaciones y Balanza comercial según zonas francas</t>
  </si>
  <si>
    <t>Cuadro B.2</t>
  </si>
  <si>
    <t xml:space="preserve"> **  No se puede calcular la variación por no registrar información en el período base de comparación.</t>
  </si>
  <si>
    <t>* Variación superior a 1000%</t>
  </si>
  <si>
    <t>* Variación superior a 1.000%.</t>
  </si>
  <si>
    <t>* Variación superior a 1.000%</t>
  </si>
  <si>
    <t>p preliminar</t>
  </si>
  <si>
    <t>*Variacion superior al 1000%</t>
  </si>
  <si>
    <t>Contribución a la variación (p.p)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</si>
  <si>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Zonas Francas. Cálculos DANE</t>
    </r>
  </si>
  <si>
    <r>
      <rPr>
        <b/>
        <sz val="8"/>
        <rFont val="Segoe UI"/>
        <family val="2"/>
      </rPr>
      <t>Nota</t>
    </r>
    <r>
      <rPr>
        <sz val="8"/>
        <rFont val="Segoe UI"/>
        <family val="2"/>
      </rPr>
      <t>: no es posible adicionar directamente la información de comercio exterior en las zonas francas colombianas de este boletín con la información publicada del comercio exterior colombiano, debido a que existe información de Zonas Francas que se encuentra en ambas investigaciones</t>
    </r>
  </si>
  <si>
    <r>
      <rPr>
        <vertAlign val="superscript"/>
        <sz val="8"/>
        <rFont val="Segoe UI"/>
        <family val="2"/>
      </rPr>
      <t>1</t>
    </r>
    <r>
      <rPr>
        <sz val="8"/>
        <rFont val="Segoe UI"/>
        <family val="2"/>
      </rPr>
      <t xml:space="preserve"> Por reserva estadística se presenta un total de Zonas Francas Permanentes Especiales.</t>
    </r>
  </si>
  <si>
    <r>
      <rPr>
        <vertAlign val="superscript"/>
        <sz val="8"/>
        <rFont val="Segoe UI"/>
        <family val="2"/>
      </rPr>
      <t>2</t>
    </r>
    <r>
      <rPr>
        <sz val="8"/>
        <rFont val="Segoe UI"/>
        <family val="2"/>
      </rPr>
      <t xml:space="preserve"> Por reserva estadística, se agregan las Zonas Francas Permanentes que contienen hasta tres usuarios calificados.</t>
    </r>
  </si>
  <si>
    <r>
      <rPr>
        <vertAlign val="superscript"/>
        <sz val="8"/>
        <rFont val="Segoe UI"/>
        <family val="2"/>
      </rPr>
      <t xml:space="preserve">1 </t>
    </r>
    <r>
      <rPr>
        <sz val="8"/>
        <rFont val="Segoe UI"/>
        <family val="2"/>
      </rPr>
      <t>Por reserva estadística se presenta un total de Zonas Francas Permanentes Especiales.</t>
    </r>
  </si>
  <si>
    <r>
      <rPr>
        <vertAlign val="superscript"/>
        <sz val="8"/>
        <rFont val="Segoe UI"/>
        <family val="2"/>
      </rPr>
      <t>1</t>
    </r>
    <r>
      <rPr>
        <sz val="8"/>
        <rFont val="Segoe UI"/>
        <family val="2"/>
      </rPr>
      <t xml:space="preserve"> Por reserva estadística se presenta un total de Zonas Francas Permanentes Especiales</t>
    </r>
  </si>
  <si>
    <r>
      <rPr>
        <vertAlign val="superscript"/>
        <sz val="8"/>
        <rFont val="Segoe UI"/>
        <family val="2"/>
      </rPr>
      <t>2</t>
    </r>
    <r>
      <rPr>
        <sz val="8"/>
        <rFont val="Segoe UI"/>
        <family val="2"/>
      </rPr>
      <t xml:space="preserve"> Por reserva estadística, se agregan las Zonas Francas Permanentes que contienen hasta tres usuarios calificados</t>
    </r>
  </si>
  <si>
    <t>Bolsa</t>
  </si>
  <si>
    <t>Descripción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</si>
  <si>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La bolsa 00 “OTROS PRODUCTOS” se incluye de forma agregada y no explicita, debido a su nivel de importancia.
p Preliminar
</t>
    </r>
  </si>
  <si>
    <t>Cuadro E.4</t>
  </si>
  <si>
    <t>Exportaciones totales segun principales bolsas - codigos de operación</t>
  </si>
  <si>
    <t>Cuadro I.4</t>
  </si>
  <si>
    <t>Destino</t>
  </si>
  <si>
    <r>
      <t>Nota metodológica:</t>
    </r>
    <r>
      <rPr>
        <sz val="8"/>
        <rFont val="Segoe UI"/>
        <family val="2"/>
      </rPr>
      <t xml:space="preserve"> Las bases anonimizadas han surtido un proceso de modificación y transformación de los datos originales, principalmente en las variables zonas francas, pais destino, pais origen y capítulos del arancel.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</si>
  <si>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La bolsa 00 “OTROS PRODUCTOS” se muestra de forma agregada, debido a su nivel de importancia.
</t>
    </r>
  </si>
  <si>
    <t>p Preliminar</t>
  </si>
  <si>
    <t>ZFP Barranquilla</t>
  </si>
  <si>
    <t>ZFP Bogotá</t>
  </si>
  <si>
    <t>ZFP Candelaria</t>
  </si>
  <si>
    <t>ZFP Cartagena</t>
  </si>
  <si>
    <t>ZFP Cencauca(parque industrial caloto)</t>
  </si>
  <si>
    <t>ZFP Conjunto Industrial Parque Sur</t>
  </si>
  <si>
    <t>ZFP de Occidente</t>
  </si>
  <si>
    <t>ZFP Internacional de Pereira</t>
  </si>
  <si>
    <t>ZFP Internacional Valle De Aburrá Zofiva SAS</t>
  </si>
  <si>
    <t>ZFP Intexzona</t>
  </si>
  <si>
    <t>ZFP la Cayena</t>
  </si>
  <si>
    <t>ZFP Metropolitana</t>
  </si>
  <si>
    <t>ZFP Palermo</t>
  </si>
  <si>
    <t>ZFP Palmaseca</t>
  </si>
  <si>
    <t>ZFP Parque Central</t>
  </si>
  <si>
    <t>ZFP Rionegro</t>
  </si>
  <si>
    <t>ZFP Santa Marta</t>
  </si>
  <si>
    <t>ZFP Santander</t>
  </si>
  <si>
    <t>ZFP Tayrona</t>
  </si>
  <si>
    <t>Cuadro E.1.1.1</t>
  </si>
  <si>
    <t>ZFP Pacífico</t>
  </si>
  <si>
    <t>ZFP de Tocancipá</t>
  </si>
  <si>
    <t>ZFP Internacional del Atlántico</t>
  </si>
  <si>
    <t>ZFP de Urabá</t>
  </si>
  <si>
    <t>**</t>
  </si>
  <si>
    <t>ZFP las Américas</t>
  </si>
  <si>
    <t>ZFP Quindío Zona Franca S.A.</t>
  </si>
  <si>
    <t>ZFP Gachancipá (ZOFRANDINA)</t>
  </si>
  <si>
    <t>ZFP Parque Industrial Dexton</t>
  </si>
  <si>
    <t>ZFP SurColombiana</t>
  </si>
  <si>
    <t>ZFP Zonamerica S.A.S.</t>
  </si>
  <si>
    <t>*</t>
  </si>
  <si>
    <t>Cuadro I.1.1.1</t>
  </si>
  <si>
    <t xml:space="preserve">Demás Zonas Francas Permanentes </t>
  </si>
  <si>
    <t>ZFP Centro Logístico del Pacífico CELPA</t>
  </si>
  <si>
    <t>Demás Zonas Francas Permanentes</t>
  </si>
  <si>
    <t>ALADI</t>
  </si>
  <si>
    <t>Comunidad Andina</t>
  </si>
  <si>
    <t>Bolivia</t>
  </si>
  <si>
    <t>Perú</t>
  </si>
  <si>
    <t>Ecuador</t>
  </si>
  <si>
    <t>Resto Aladi</t>
  </si>
  <si>
    <t>Brasil</t>
  </si>
  <si>
    <t>Venezuela</t>
  </si>
  <si>
    <t>Chile</t>
  </si>
  <si>
    <t>Panamá</t>
  </si>
  <si>
    <t>Argentina</t>
  </si>
  <si>
    <t>Cuba</t>
  </si>
  <si>
    <t>Uruguay</t>
  </si>
  <si>
    <t>Paraguay</t>
  </si>
  <si>
    <t>México</t>
  </si>
  <si>
    <t>Estados Unidos</t>
  </si>
  <si>
    <t>Puerto Rico</t>
  </si>
  <si>
    <t>Canadá</t>
  </si>
  <si>
    <t>Unión Europea°</t>
  </si>
  <si>
    <t>Alemania</t>
  </si>
  <si>
    <t>España</t>
  </si>
  <si>
    <t>Francia</t>
  </si>
  <si>
    <t>Polonia</t>
  </si>
  <si>
    <t>Italia</t>
  </si>
  <si>
    <t>Países Bajos</t>
  </si>
  <si>
    <t>Austria</t>
  </si>
  <si>
    <t>Finlandia</t>
  </si>
  <si>
    <t>Suecia</t>
  </si>
  <si>
    <t>India</t>
  </si>
  <si>
    <t>China</t>
  </si>
  <si>
    <t>Demás de países</t>
  </si>
  <si>
    <t>Ingreso temporal desde el resto del mundo de materias primas, insumos, bienes intermedios, partes y piezas para ser transformadas.</t>
  </si>
  <si>
    <t>Ingreso desde el resto del mundo de maquinaria, equipos y repuestos para el desarrollo de la actividad de un usuario de zona franca.</t>
  </si>
  <si>
    <t>Ingreso de elementos de consumo necesarios para el desarrollo de la actividad del usuario.</t>
  </si>
  <si>
    <t>Ingreso desde el resto del mundo de equipos de oficina para el desarrollo de la actividad de los usuarios.</t>
  </si>
  <si>
    <t>Ingreso de muestras sin valor comercial debidamente marcadas como tal.</t>
  </si>
  <si>
    <t>Zonas Francas Permanentes Especiales1</t>
  </si>
  <si>
    <t>Zonas Francas Permanentes2</t>
  </si>
  <si>
    <t>Dinamarca</t>
  </si>
  <si>
    <t>Luxemburgo</t>
  </si>
  <si>
    <t>República Checa</t>
  </si>
  <si>
    <t>Eslovenia</t>
  </si>
  <si>
    <t>Demás países de la UE</t>
  </si>
  <si>
    <t>Trinidad y tobago</t>
  </si>
  <si>
    <t>Importaciones totales según principales bolsas-códigos de operación</t>
  </si>
  <si>
    <t>* Variación mayor a 1000%</t>
  </si>
  <si>
    <t>* variación mayor a 1000%</t>
  </si>
  <si>
    <t>ZFP Cúcuta</t>
  </si>
  <si>
    <t>Bahamas</t>
  </si>
  <si>
    <t>Emiratos Árabes Unidos</t>
  </si>
  <si>
    <t>Nigeria</t>
  </si>
  <si>
    <t>Gibraltar</t>
  </si>
  <si>
    <t>Angola</t>
  </si>
  <si>
    <t>Rusia</t>
  </si>
  <si>
    <t>Demás Países</t>
  </si>
  <si>
    <t>Demás zonas francas permanentes</t>
  </si>
  <si>
    <t>ZFP Parque Industrial FEMSA</t>
  </si>
  <si>
    <t>Bélgica</t>
  </si>
  <si>
    <t>Hungría</t>
  </si>
  <si>
    <t>Demás países Unión Europea</t>
  </si>
  <si>
    <t>Tailandia</t>
  </si>
  <si>
    <t>Demás bolsas</t>
  </si>
  <si>
    <t>total</t>
  </si>
  <si>
    <t xml:space="preserve">Demás bolsas </t>
  </si>
  <si>
    <t>Febrero</t>
  </si>
  <si>
    <t>Fecha de actualización:  18 de abril de 2022</t>
  </si>
  <si>
    <t>Exportaciones según zonas francas- Miles de dólares FOB 2020-2022</t>
  </si>
  <si>
    <t>Importaciones según zonas francas- Miles de dólares CIF 2020-2022</t>
  </si>
  <si>
    <t>Cuadro E.1.1
Exportaciones según zonas francas -  Miles de dolares FOB
2022/2021 (Febrero)p</t>
  </si>
  <si>
    <t>Enero- febrero</t>
  </si>
  <si>
    <t xml:space="preserve"> Participación 2022
(%) </t>
  </si>
  <si>
    <t>Cuadro E.1.1
Exportaciones según zonas francas -  Miles de dolares FOB
2022/2020 (Febrero)p</t>
  </si>
  <si>
    <t xml:space="preserve"> Distribución 2022
(%) </t>
  </si>
  <si>
    <t>Cuadro E.1.2
Exportaciones según zonas francas - Toneladas métricas
2022/2021 (Febrero)p</t>
  </si>
  <si>
    <t>Enero-febrero</t>
  </si>
  <si>
    <t>Cuadro E.2
Exportaciones según paises de destino
2022/2021 (Febrero)p</t>
  </si>
  <si>
    <t xml:space="preserve"> Distribución 2022
(%)</t>
  </si>
  <si>
    <t>Cuadro E.3
Exportaciones totales según códigos de operación.
2022/2021 (Febrero)p</t>
  </si>
  <si>
    <t>Cuadro E.4
Exportaciones totales según principales bolsas de capítulos del arancel 
2022/2021 (Febrero)p</t>
  </si>
  <si>
    <t>Cuadro I.1.1
Importaciones según zonas francas- Miles de dolares CIF
2022/2021 (Febrero)p</t>
  </si>
  <si>
    <t>ZFP Centro Logístico Industrial del Pacífico CLIP S.A.S.</t>
  </si>
  <si>
    <t>Cuadro I.1.1
Importaciones según zonas francas- Miles de dolares CIF
2022/2020 (Febrero)p</t>
  </si>
  <si>
    <t>Cuadro I.1.2
Importaciones según zonas francas- Toneladas métricas
2022/2021 (Febrero)p</t>
  </si>
  <si>
    <t>Cuadro I.2
Importaciones según países de origen
2022/2021 (Febrero)p</t>
  </si>
  <si>
    <t>Cuadro I.3
Importaciones totales según códigos de operación
2022/2021 (Febrero)p</t>
  </si>
  <si>
    <t>Cuadro I.4
Importaciones totales según principales bolsas de capítulos del arancel 
2022/2021 (Febrero)p</t>
  </si>
  <si>
    <t>Cuadro B.1
Exportaciones - Importaciones y Balanza Comercial segun Zonas Francas - Miles de dolares FOB
2021 - 2022 (Febrero)p</t>
  </si>
  <si>
    <t>Cuadro B.2
Exportaciones - Importaciones y Balanza Comercial segun principales paises - Miles de dolares FOB
2021 -2022  (Febrero)p
Miles de dólares FOB</t>
  </si>
  <si>
    <t>Bolsa08</t>
  </si>
  <si>
    <t>Otros productos de calzado, sombreros y demás tocados, paraguas, quitasoles, bastones, látigos, fustas, y sus partes; plumas preparadas y artículos de plumas; flores artificiales; manufacturas de cabello</t>
  </si>
  <si>
    <t>Bolsa05</t>
  </si>
  <si>
    <t>Otros productos de pieles, cueros, peletería y manufacturas de estas materias; artículos de talabartería o guarnicionería; artículos de viaje, bolsos de mano (carteras) y continentes similares; manufacturas de tripa</t>
  </si>
  <si>
    <t>Bolsa02</t>
  </si>
  <si>
    <t>Otros productos de las industrias alimentarias; bebidas, líquidos alcohólicos y vinagre; tabaco y sucedáneos del tabaco</t>
  </si>
  <si>
    <t>Bolsa04</t>
  </si>
  <si>
    <t>Otros productos de plástico y sus manufacturas; caucho y sus manufacturas </t>
  </si>
  <si>
    <t>Bolsa03</t>
  </si>
  <si>
    <t>Otros productos de las industrias químicas o de las industrias conexas</t>
  </si>
  <si>
    <t>Bolsa06</t>
  </si>
  <si>
    <t>Otros productos de madera, carbón vegetal y manufacturas de madera; corcho y sus manufacturas; manufacturas de espartería o cestería</t>
  </si>
  <si>
    <t>Bolsa10</t>
  </si>
  <si>
    <t>Otros productos de metales comunes y manufacturas de estos metales</t>
  </si>
  <si>
    <t>Bolsa12</t>
  </si>
  <si>
    <t>Otros productos de material de transporte</t>
  </si>
  <si>
    <t>Bolsa01</t>
  </si>
  <si>
    <t>Otros productos del reino vegetal</t>
  </si>
  <si>
    <t>Bolsa11</t>
  </si>
  <si>
    <t>Otros productos de máquinas y aparatos, material eléctrico y sus partes; aparatos de grabación o reproducción de sonido, aparatos de grabación o reproducción de imagen y sonido en televisión, y las partes y accesorios de estos aparatos</t>
  </si>
  <si>
    <t>Enero- febrero 2022</t>
  </si>
  <si>
    <t>República Dominicana</t>
  </si>
  <si>
    <t>Guatemala</t>
  </si>
  <si>
    <t>Canada</t>
  </si>
  <si>
    <t>Honduras</t>
  </si>
  <si>
    <t>Aruba</t>
  </si>
  <si>
    <t>Países bajos</t>
  </si>
  <si>
    <t>Trinidad y Tobago</t>
  </si>
  <si>
    <t>Emiratos Árabes</t>
  </si>
  <si>
    <t>Egipto</t>
  </si>
  <si>
    <t>Japón</t>
  </si>
</sst>
</file>

<file path=xl/styles.xml><?xml version="1.0" encoding="utf-8"?>
<styleSheet xmlns="http://schemas.openxmlformats.org/spreadsheetml/2006/main">
  <numFmts count="4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0_)"/>
    <numFmt numFmtId="173" formatCode="#,##0.0"/>
    <numFmt numFmtId="174" formatCode="_ * #,##0.00_ ;_ * \-#,##0.00_ ;_ * &quot;-&quot;??_ ;_ @_ "/>
    <numFmt numFmtId="175" formatCode="_ * #,##0_ ;_ * \-#,##0_ ;_ * &quot;-&quot;??_ ;_ @_ "/>
    <numFmt numFmtId="176" formatCode="_-* #,##0.00\ _P_t_s_-;\-* #,##0.00\ _P_t_s_-;_-* &quot;-&quot;??\ _P_t_s_-;_-@_-"/>
    <numFmt numFmtId="177" formatCode="_(* #,##0_);_(* \(#,##0\);_(* &quot;-&quot;??_);_(@_)"/>
    <numFmt numFmtId="178" formatCode="General_)"/>
    <numFmt numFmtId="179" formatCode="_-* #,##0\ _P_t_s_-;\-* #,##0\ _P_t_s_-;_-* &quot;-&quot;??\ _P_t_s_-;_-@_-"/>
    <numFmt numFmtId="180" formatCode="_-* #,##0.0\ _P_t_s_-;\-* #,##0.0\ _P_t_s_-;_-* &quot;-&quot;??\ _P_t_s_-;_-@_-"/>
    <numFmt numFmtId="181" formatCode="0.0"/>
    <numFmt numFmtId="182" formatCode="_(* #,##0.0_);_(* \(#,##0.0\);_(* &quot;-&quot;??_);_(@_)"/>
    <numFmt numFmtId="183" formatCode="[$-240A]dddd\,\ dd&quot; de &quot;mmmm&quot; de &quot;yyyy"/>
    <numFmt numFmtId="184" formatCode="[$-240A]hh:mm:ss\ AM/PM"/>
    <numFmt numFmtId="185" formatCode="_ * #,##0.0_ ;_ * \-#,##0.0_ ;_ * &quot;-&quot;??_ ;_ @_ "/>
    <numFmt numFmtId="186" formatCode="0.000000"/>
    <numFmt numFmtId="187" formatCode="0.00000"/>
    <numFmt numFmtId="188" formatCode="0.0000"/>
    <numFmt numFmtId="189" formatCode="0.000"/>
    <numFmt numFmtId="190" formatCode="_(* #,##0.000_);_(* \(#,##0.000\);_(* &quot;-&quot;??_);_(@_)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#,##0.000"/>
    <numFmt numFmtId="196" formatCode="_(* #,##0.0_);_(* \(#,##0.0\);_(* &quot;-&quot;?_);_(@_)"/>
    <numFmt numFmtId="197" formatCode="0.0000000"/>
    <numFmt numFmtId="198" formatCode="0.&quot;K&quot;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name val="Tms Rmn"/>
      <family val="0"/>
    </font>
    <font>
      <b/>
      <sz val="9"/>
      <name val="Segoe UI"/>
      <family val="2"/>
    </font>
    <font>
      <b/>
      <sz val="10"/>
      <name val="Segoe UI"/>
      <family val="2"/>
    </font>
    <font>
      <sz val="10"/>
      <name val="Segoe UI"/>
      <family val="2"/>
    </font>
    <font>
      <sz val="9"/>
      <name val="Segoe UI"/>
      <family val="2"/>
    </font>
    <font>
      <b/>
      <i/>
      <sz val="9"/>
      <name val="Segoe UI"/>
      <family val="2"/>
    </font>
    <font>
      <sz val="12"/>
      <name val="Segoe UI"/>
      <family val="2"/>
    </font>
    <font>
      <b/>
      <sz val="12"/>
      <name val="Segoe UI"/>
      <family val="2"/>
    </font>
    <font>
      <b/>
      <sz val="20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b/>
      <sz val="11"/>
      <name val="Segoe UI"/>
      <family val="2"/>
    </font>
    <font>
      <sz val="11"/>
      <name val="Segoe UI"/>
      <family val="2"/>
    </font>
    <font>
      <vertAlign val="superscript"/>
      <sz val="8"/>
      <name val="Segoe UI"/>
      <family val="2"/>
    </font>
    <font>
      <b/>
      <sz val="16"/>
      <name val="Segoe UI"/>
      <family val="2"/>
    </font>
    <font>
      <b/>
      <sz val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9"/>
      <color indexed="8"/>
      <name val="Segoe UI"/>
      <family val="2"/>
    </font>
    <font>
      <sz val="9"/>
      <color indexed="8"/>
      <name val="Segoe UI"/>
      <family val="2"/>
    </font>
    <font>
      <b/>
      <sz val="10"/>
      <color indexed="8"/>
      <name val="Segoe UI"/>
      <family val="2"/>
    </font>
    <font>
      <b/>
      <sz val="10"/>
      <color indexed="60"/>
      <name val="Segoe UI"/>
      <family val="2"/>
    </font>
    <font>
      <u val="single"/>
      <sz val="10"/>
      <color indexed="12"/>
      <name val="Segoe UI"/>
      <family val="2"/>
    </font>
    <font>
      <sz val="11"/>
      <color indexed="8"/>
      <name val="Segoe UI"/>
      <family val="2"/>
    </font>
    <font>
      <sz val="10"/>
      <color indexed="8"/>
      <name val="Segoe UI"/>
      <family val="2"/>
    </font>
    <font>
      <sz val="9"/>
      <color indexed="18"/>
      <name val="Segoe UI"/>
      <family val="2"/>
    </font>
    <font>
      <b/>
      <sz val="11"/>
      <color indexed="8"/>
      <name val="Segoe UI"/>
      <family val="2"/>
    </font>
    <font>
      <sz val="11"/>
      <color indexed="10"/>
      <name val="Segoe UI"/>
      <family val="2"/>
    </font>
    <font>
      <b/>
      <sz val="11"/>
      <color indexed="10"/>
      <name val="Segoe UI"/>
      <family val="2"/>
    </font>
    <font>
      <sz val="8"/>
      <color indexed="8"/>
      <name val="Segoe UI"/>
      <family val="2"/>
    </font>
    <font>
      <b/>
      <sz val="14"/>
      <color indexed="9"/>
      <name val="Segoe UI"/>
      <family val="2"/>
    </font>
    <font>
      <b/>
      <sz val="16"/>
      <color indexed="9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Segoe UI"/>
      <family val="2"/>
    </font>
    <font>
      <sz val="9"/>
      <color theme="1"/>
      <name val="Segoe UI"/>
      <family val="2"/>
    </font>
    <font>
      <b/>
      <sz val="10"/>
      <color theme="1"/>
      <name val="Segoe UI"/>
      <family val="2"/>
    </font>
    <font>
      <b/>
      <sz val="10"/>
      <color rgb="FFB40000"/>
      <name val="Segoe UI"/>
      <family val="2"/>
    </font>
    <font>
      <u val="single"/>
      <sz val="10"/>
      <color theme="10"/>
      <name val="Segoe UI"/>
      <family val="2"/>
    </font>
    <font>
      <sz val="11"/>
      <color theme="1"/>
      <name val="Segoe UI"/>
      <family val="2"/>
    </font>
    <font>
      <sz val="10"/>
      <color theme="1"/>
      <name val="Segoe UI"/>
      <family val="2"/>
    </font>
    <font>
      <sz val="9"/>
      <color rgb="FF002288"/>
      <name val="Segoe UI"/>
      <family val="2"/>
    </font>
    <font>
      <b/>
      <sz val="11"/>
      <color theme="1"/>
      <name val="Segoe UI"/>
      <family val="2"/>
    </font>
    <font>
      <sz val="11"/>
      <color rgb="FFFF0000"/>
      <name val="Segoe UI"/>
      <family val="2"/>
    </font>
    <font>
      <b/>
      <sz val="11"/>
      <color rgb="FFFF0000"/>
      <name val="Segoe UI"/>
      <family val="2"/>
    </font>
    <font>
      <sz val="8"/>
      <color theme="1"/>
      <name val="Segoe UI"/>
      <family val="2"/>
    </font>
    <font>
      <b/>
      <sz val="14"/>
      <color theme="0"/>
      <name val="Segoe UI"/>
      <family val="2"/>
    </font>
    <font>
      <b/>
      <sz val="16"/>
      <color theme="0"/>
      <name val="Segoe U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8" fillId="2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8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8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58" fillId="26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58" fillId="27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8" fillId="2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59" fillId="2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0" fillId="30" borderId="1" applyNumberFormat="0" applyAlignment="0" applyProtection="0"/>
    <xf numFmtId="0" fontId="6" fillId="31" borderId="2" applyNumberFormat="0" applyAlignment="0" applyProtection="0"/>
    <xf numFmtId="0" fontId="6" fillId="31" borderId="2" applyNumberFormat="0" applyAlignment="0" applyProtection="0"/>
    <xf numFmtId="0" fontId="61" fillId="32" borderId="3" applyNumberFormat="0" applyAlignment="0" applyProtection="0"/>
    <xf numFmtId="0" fontId="7" fillId="33" borderId="4" applyNumberFormat="0" applyAlignment="0" applyProtection="0"/>
    <xf numFmtId="0" fontId="7" fillId="33" borderId="4" applyNumberFormat="0" applyAlignment="0" applyProtection="0"/>
    <xf numFmtId="0" fontId="62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8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58" fillId="36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8" fillId="37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58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58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58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65" fillId="44" borderId="1" applyNumberFormat="0" applyAlignment="0" applyProtection="0"/>
    <xf numFmtId="0" fontId="10" fillId="16" borderId="2" applyNumberFormat="0" applyAlignment="0" applyProtection="0"/>
    <xf numFmtId="0" fontId="10" fillId="16" borderId="2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4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47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1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48" borderId="8" applyNumberFormat="0" applyFont="0" applyAlignment="0" applyProtection="0"/>
    <xf numFmtId="0" fontId="2" fillId="7" borderId="9" applyNumberFormat="0" applyFont="0" applyAlignment="0" applyProtection="0"/>
    <xf numFmtId="0" fontId="2" fillId="7" borderId="9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0" fillId="30" borderId="10" applyNumberFormat="0" applyAlignment="0" applyProtection="0"/>
    <xf numFmtId="0" fontId="13" fillId="31" borderId="11" applyNumberFormat="0" applyAlignment="0" applyProtection="0"/>
    <xf numFmtId="0" fontId="13" fillId="31" borderId="11" applyNumberFormat="0" applyAlignment="0" applyProtection="0"/>
    <xf numFmtId="0" fontId="7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74" fillId="0" borderId="13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64" fillId="0" borderId="15" applyNumberFormat="0" applyFill="0" applyAlignment="0" applyProtection="0"/>
    <xf numFmtId="0" fontId="9" fillId="0" borderId="16" applyNumberFormat="0" applyFill="0" applyAlignment="0" applyProtection="0"/>
    <xf numFmtId="0" fontId="9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5" fillId="0" borderId="17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</cellStyleXfs>
  <cellXfs count="335">
    <xf numFmtId="0" fontId="0" fillId="0" borderId="0" xfId="0" applyFont="1" applyAlignment="1">
      <alignment/>
    </xf>
    <xf numFmtId="0" fontId="20" fillId="49" borderId="0" xfId="149" applyFont="1" applyFill="1" applyBorder="1" applyAlignment="1">
      <alignment horizontal="left"/>
      <protection/>
    </xf>
    <xf numFmtId="173" fontId="76" fillId="49" borderId="0" xfId="0" applyNumberFormat="1" applyFont="1" applyFill="1" applyAlignment="1">
      <alignment horizontal="right"/>
    </xf>
    <xf numFmtId="3" fontId="76" fillId="50" borderId="0" xfId="0" applyNumberFormat="1" applyFont="1" applyFill="1" applyAlignment="1">
      <alignment/>
    </xf>
    <xf numFmtId="0" fontId="20" fillId="50" borderId="0" xfId="150" applyFont="1" applyFill="1" applyBorder="1" applyAlignment="1">
      <alignment horizontal="left"/>
      <protection/>
    </xf>
    <xf numFmtId="173" fontId="76" fillId="50" borderId="0" xfId="0" applyNumberFormat="1" applyFont="1" applyFill="1" applyAlignment="1">
      <alignment horizontal="right"/>
    </xf>
    <xf numFmtId="0" fontId="76" fillId="49" borderId="0" xfId="0" applyFont="1" applyFill="1" applyAlignment="1">
      <alignment/>
    </xf>
    <xf numFmtId="177" fontId="77" fillId="50" borderId="0" xfId="135" applyNumberFormat="1" applyFont="1" applyFill="1" applyAlignment="1">
      <alignment/>
    </xf>
    <xf numFmtId="3" fontId="77" fillId="50" borderId="0" xfId="0" applyNumberFormat="1" applyFont="1" applyFill="1" applyAlignment="1">
      <alignment/>
    </xf>
    <xf numFmtId="173" fontId="77" fillId="50" borderId="0" xfId="0" applyNumberFormat="1" applyFont="1" applyFill="1" applyAlignment="1">
      <alignment horizontal="right"/>
    </xf>
    <xf numFmtId="177" fontId="77" fillId="49" borderId="0" xfId="135" applyNumberFormat="1" applyFont="1" applyFill="1" applyAlignment="1">
      <alignment/>
    </xf>
    <xf numFmtId="173" fontId="77" fillId="49" borderId="0" xfId="0" applyNumberFormat="1" applyFont="1" applyFill="1" applyAlignment="1">
      <alignment horizontal="right"/>
    </xf>
    <xf numFmtId="172" fontId="21" fillId="50" borderId="0" xfId="147" applyNumberFormat="1" applyFont="1" applyFill="1" applyBorder="1" applyAlignment="1" applyProtection="1">
      <alignment horizontal="center"/>
      <protection/>
    </xf>
    <xf numFmtId="172" fontId="21" fillId="50" borderId="19" xfId="147" applyNumberFormat="1" applyFont="1" applyFill="1" applyBorder="1" applyAlignment="1" applyProtection="1">
      <alignment/>
      <protection/>
    </xf>
    <xf numFmtId="0" fontId="21" fillId="50" borderId="19" xfId="0" applyFont="1" applyFill="1" applyBorder="1" applyAlignment="1">
      <alignment horizontal="center" vertical="center"/>
    </xf>
    <xf numFmtId="49" fontId="78" fillId="50" borderId="19" xfId="138" applyNumberFormat="1" applyFont="1" applyFill="1" applyBorder="1" applyAlignment="1">
      <alignment horizontal="center" vertical="center" wrapText="1"/>
    </xf>
    <xf numFmtId="173" fontId="22" fillId="50" borderId="0" xfId="0" applyNumberFormat="1" applyFont="1" applyFill="1" applyBorder="1" applyAlignment="1">
      <alignment horizontal="center" vertical="center"/>
    </xf>
    <xf numFmtId="173" fontId="20" fillId="50" borderId="0" xfId="0" applyNumberFormat="1" applyFont="1" applyFill="1" applyBorder="1" applyAlignment="1">
      <alignment horizontal="center" vertical="center" wrapText="1"/>
    </xf>
    <xf numFmtId="0" fontId="24" fillId="50" borderId="19" xfId="149" applyFont="1" applyFill="1" applyBorder="1" applyAlignment="1">
      <alignment horizontal="center"/>
      <protection/>
    </xf>
    <xf numFmtId="49" fontId="20" fillId="50" borderId="19" xfId="140" applyNumberFormat="1" applyFont="1" applyFill="1" applyBorder="1" applyAlignment="1">
      <alignment horizontal="center" vertical="center" wrapText="1"/>
    </xf>
    <xf numFmtId="3" fontId="76" fillId="49" borderId="0" xfId="135" applyNumberFormat="1" applyFont="1" applyFill="1" applyAlignment="1">
      <alignment wrapText="1"/>
    </xf>
    <xf numFmtId="0" fontId="77" fillId="50" borderId="0" xfId="0" applyNumberFormat="1" applyFont="1" applyFill="1" applyAlignment="1">
      <alignment horizontal="left" wrapText="1"/>
    </xf>
    <xf numFmtId="0" fontId="76" fillId="49" borderId="0" xfId="0" applyNumberFormat="1" applyFont="1" applyFill="1" applyAlignment="1">
      <alignment horizontal="left" wrapText="1"/>
    </xf>
    <xf numFmtId="0" fontId="76" fillId="50" borderId="0" xfId="0" applyNumberFormat="1" applyFont="1" applyFill="1" applyAlignment="1">
      <alignment horizontal="left" wrapText="1"/>
    </xf>
    <xf numFmtId="0" fontId="77" fillId="49" borderId="0" xfId="0" applyNumberFormat="1" applyFont="1" applyFill="1" applyAlignment="1">
      <alignment horizontal="left" wrapText="1"/>
    </xf>
    <xf numFmtId="0" fontId="77" fillId="50" borderId="0" xfId="0" applyFont="1" applyFill="1" applyAlignment="1">
      <alignment/>
    </xf>
    <xf numFmtId="177" fontId="77" fillId="50" borderId="0" xfId="0" applyNumberFormat="1" applyFont="1" applyFill="1" applyAlignment="1">
      <alignment/>
    </xf>
    <xf numFmtId="49" fontId="76" fillId="50" borderId="19" xfId="140" applyNumberFormat="1" applyFont="1" applyFill="1" applyBorder="1" applyAlignment="1">
      <alignment horizontal="center" vertical="center" wrapText="1"/>
    </xf>
    <xf numFmtId="0" fontId="20" fillId="50" borderId="0" xfId="147" applyFont="1" applyFill="1" applyBorder="1" applyAlignment="1" applyProtection="1">
      <alignment horizontal="left" vertical="center" wrapText="1"/>
      <protection/>
    </xf>
    <xf numFmtId="182" fontId="76" fillId="50" borderId="0" xfId="135" applyNumberFormat="1" applyFont="1" applyFill="1" applyAlignment="1">
      <alignment horizontal="left" vertical="center"/>
    </xf>
    <xf numFmtId="0" fontId="77" fillId="49" borderId="0" xfId="0" applyFont="1" applyFill="1" applyAlignment="1">
      <alignment horizontal="center" vertical="center" wrapText="1"/>
    </xf>
    <xf numFmtId="0" fontId="77" fillId="49" borderId="0" xfId="0" applyFont="1" applyFill="1" applyAlignment="1">
      <alignment horizontal="left" vertical="center" wrapText="1"/>
    </xf>
    <xf numFmtId="182" fontId="77" fillId="49" borderId="0" xfId="135" applyNumberFormat="1" applyFont="1" applyFill="1" applyAlignment="1">
      <alignment horizontal="left" vertical="center"/>
    </xf>
    <xf numFmtId="0" fontId="20" fillId="50" borderId="0" xfId="149" applyFont="1" applyFill="1" applyBorder="1" applyAlignment="1">
      <alignment horizontal="left"/>
      <protection/>
    </xf>
    <xf numFmtId="173" fontId="20" fillId="50" borderId="0" xfId="0" applyNumberFormat="1" applyFont="1" applyFill="1" applyBorder="1" applyAlignment="1">
      <alignment horizontal="right" vertical="center" wrapText="1"/>
    </xf>
    <xf numFmtId="0" fontId="20" fillId="49" borderId="0" xfId="150" applyFont="1" applyFill="1" applyBorder="1" applyAlignment="1">
      <alignment horizontal="left"/>
      <protection/>
    </xf>
    <xf numFmtId="0" fontId="76" fillId="50" borderId="0" xfId="0" applyFont="1" applyFill="1" applyAlignment="1">
      <alignment/>
    </xf>
    <xf numFmtId="0" fontId="77" fillId="49" borderId="0" xfId="0" applyFont="1" applyFill="1" applyBorder="1" applyAlignment="1">
      <alignment/>
    </xf>
    <xf numFmtId="173" fontId="23" fillId="50" borderId="0" xfId="0" applyNumberFormat="1" applyFont="1" applyFill="1" applyBorder="1" applyAlignment="1">
      <alignment horizontal="right" vertical="center" wrapText="1"/>
    </xf>
    <xf numFmtId="0" fontId="77" fillId="50" borderId="0" xfId="0" applyFont="1" applyFill="1" applyBorder="1" applyAlignment="1">
      <alignment/>
    </xf>
    <xf numFmtId="0" fontId="23" fillId="50" borderId="0" xfId="0" applyFont="1" applyFill="1" applyAlignment="1">
      <alignment/>
    </xf>
    <xf numFmtId="3" fontId="23" fillId="50" borderId="0" xfId="0" applyNumberFormat="1" applyFont="1" applyFill="1" applyAlignment="1">
      <alignment/>
    </xf>
    <xf numFmtId="0" fontId="20" fillId="49" borderId="0" xfId="0" applyFont="1" applyFill="1" applyAlignment="1">
      <alignment/>
    </xf>
    <xf numFmtId="173" fontId="20" fillId="49" borderId="0" xfId="0" applyNumberFormat="1" applyFont="1" applyFill="1" applyAlignment="1">
      <alignment horizontal="right"/>
    </xf>
    <xf numFmtId="3" fontId="20" fillId="50" borderId="0" xfId="0" applyNumberFormat="1" applyFont="1" applyFill="1" applyAlignment="1">
      <alignment horizontal="right"/>
    </xf>
    <xf numFmtId="3" fontId="20" fillId="50" borderId="0" xfId="0" applyNumberFormat="1" applyFont="1" applyFill="1" applyAlignment="1">
      <alignment/>
    </xf>
    <xf numFmtId="173" fontId="20" fillId="50" borderId="0" xfId="0" applyNumberFormat="1" applyFont="1" applyFill="1" applyAlignment="1">
      <alignment horizontal="right"/>
    </xf>
    <xf numFmtId="173" fontId="23" fillId="50" borderId="0" xfId="0" applyNumberFormat="1" applyFont="1" applyFill="1" applyAlignment="1">
      <alignment horizontal="right"/>
    </xf>
    <xf numFmtId="3" fontId="23" fillId="50" borderId="0" xfId="0" applyNumberFormat="1" applyFont="1" applyFill="1" applyAlignment="1">
      <alignment horizontal="right"/>
    </xf>
    <xf numFmtId="3" fontId="23" fillId="49" borderId="0" xfId="0" applyNumberFormat="1" applyFont="1" applyFill="1" applyAlignment="1">
      <alignment/>
    </xf>
    <xf numFmtId="173" fontId="23" fillId="49" borderId="0" xfId="0" applyNumberFormat="1" applyFont="1" applyFill="1" applyAlignment="1">
      <alignment horizontal="right"/>
    </xf>
    <xf numFmtId="3" fontId="20" fillId="50" borderId="0" xfId="149" applyNumberFormat="1" applyFont="1" applyFill="1" applyBorder="1" applyAlignment="1">
      <alignment horizontal="left"/>
      <protection/>
    </xf>
    <xf numFmtId="3" fontId="20" fillId="50" borderId="0" xfId="149" applyNumberFormat="1" applyFont="1" applyFill="1" applyBorder="1" applyAlignment="1">
      <alignment horizontal="right"/>
      <protection/>
    </xf>
    <xf numFmtId="173" fontId="20" fillId="50" borderId="0" xfId="135" applyNumberFormat="1" applyFont="1" applyFill="1" applyBorder="1" applyAlignment="1">
      <alignment horizontal="right"/>
    </xf>
    <xf numFmtId="0" fontId="20" fillId="49" borderId="0" xfId="149" applyNumberFormat="1" applyFont="1" applyFill="1" applyBorder="1" applyAlignment="1">
      <alignment horizontal="left"/>
      <protection/>
    </xf>
    <xf numFmtId="173" fontId="20" fillId="49" borderId="0" xfId="135" applyNumberFormat="1" applyFont="1" applyFill="1" applyBorder="1" applyAlignment="1">
      <alignment horizontal="right"/>
    </xf>
    <xf numFmtId="0" fontId="20" fillId="50" borderId="0" xfId="149" applyNumberFormat="1" applyFont="1" applyFill="1" applyBorder="1" applyAlignment="1">
      <alignment horizontal="left"/>
      <protection/>
    </xf>
    <xf numFmtId="0" fontId="23" fillId="50" borderId="0" xfId="149" applyNumberFormat="1" applyFont="1" applyFill="1" applyBorder="1" applyAlignment="1">
      <alignment horizontal="left"/>
      <protection/>
    </xf>
    <xf numFmtId="173" fontId="23" fillId="50" borderId="0" xfId="135" applyNumberFormat="1" applyFont="1" applyFill="1" applyBorder="1" applyAlignment="1">
      <alignment horizontal="right"/>
    </xf>
    <xf numFmtId="0" fontId="23" fillId="49" borderId="0" xfId="149" applyNumberFormat="1" applyFont="1" applyFill="1" applyBorder="1" applyAlignment="1">
      <alignment horizontal="left"/>
      <protection/>
    </xf>
    <xf numFmtId="173" fontId="23" fillId="49" borderId="0" xfId="135" applyNumberFormat="1" applyFont="1" applyFill="1" applyBorder="1" applyAlignment="1">
      <alignment horizontal="right"/>
    </xf>
    <xf numFmtId="3" fontId="20" fillId="50" borderId="0" xfId="147" applyNumberFormat="1" applyFont="1" applyFill="1" applyBorder="1" applyAlignment="1">
      <alignment horizontal="right" vertical="center"/>
      <protection/>
    </xf>
    <xf numFmtId="173" fontId="20" fillId="50" borderId="0" xfId="147" applyNumberFormat="1" applyFont="1" applyFill="1" applyBorder="1" applyAlignment="1">
      <alignment horizontal="center" vertical="center"/>
      <protection/>
    </xf>
    <xf numFmtId="173" fontId="23" fillId="49" borderId="0" xfId="147" applyNumberFormat="1" applyFont="1" applyFill="1" applyBorder="1" applyAlignment="1">
      <alignment horizontal="center" vertical="center"/>
      <protection/>
    </xf>
    <xf numFmtId="173" fontId="23" fillId="50" borderId="0" xfId="147" applyNumberFormat="1" applyFont="1" applyFill="1" applyBorder="1" applyAlignment="1">
      <alignment horizontal="center" vertical="center"/>
      <protection/>
    </xf>
    <xf numFmtId="0" fontId="20" fillId="50" borderId="0" xfId="147" applyFont="1" applyFill="1" applyAlignment="1">
      <alignment vertical="center"/>
      <protection/>
    </xf>
    <xf numFmtId="0" fontId="20" fillId="50" borderId="0" xfId="147" applyFont="1" applyFill="1" applyBorder="1" applyAlignment="1" applyProtection="1">
      <alignment horizontal="left" vertical="center"/>
      <protection/>
    </xf>
    <xf numFmtId="0" fontId="77" fillId="49" borderId="0" xfId="0" applyFont="1" applyFill="1" applyAlignment="1">
      <alignment vertical="center"/>
    </xf>
    <xf numFmtId="0" fontId="77" fillId="49" borderId="0" xfId="0" applyFont="1" applyFill="1" applyAlignment="1">
      <alignment vertical="center" wrapText="1"/>
    </xf>
    <xf numFmtId="0" fontId="77" fillId="50" borderId="0" xfId="0" applyFont="1" applyFill="1" applyAlignment="1">
      <alignment vertical="center"/>
    </xf>
    <xf numFmtId="0" fontId="77" fillId="50" borderId="0" xfId="0" applyFont="1" applyFill="1" applyAlignment="1">
      <alignment vertical="center" wrapText="1"/>
    </xf>
    <xf numFmtId="0" fontId="23" fillId="50" borderId="0" xfId="147" applyFont="1" applyFill="1">
      <alignment/>
      <protection/>
    </xf>
    <xf numFmtId="0" fontId="20" fillId="49" borderId="0" xfId="147" applyFont="1" applyFill="1" applyBorder="1">
      <alignment/>
      <protection/>
    </xf>
    <xf numFmtId="0" fontId="20" fillId="50" borderId="0" xfId="0" applyFont="1" applyFill="1" applyBorder="1" applyAlignment="1">
      <alignment/>
    </xf>
    <xf numFmtId="0" fontId="20" fillId="49" borderId="0" xfId="0" applyFont="1" applyFill="1" applyBorder="1" applyAlignment="1">
      <alignment/>
    </xf>
    <xf numFmtId="0" fontId="77" fillId="49" borderId="0" xfId="0" applyFont="1" applyFill="1" applyAlignment="1">
      <alignment/>
    </xf>
    <xf numFmtId="0" fontId="23" fillId="50" borderId="20" xfId="147" applyFont="1" applyFill="1" applyBorder="1">
      <alignment/>
      <protection/>
    </xf>
    <xf numFmtId="0" fontId="79" fillId="50" borderId="21" xfId="0" applyFont="1" applyFill="1" applyBorder="1" applyAlignment="1" applyProtection="1">
      <alignment horizontal="left"/>
      <protection/>
    </xf>
    <xf numFmtId="0" fontId="79" fillId="50" borderId="22" xfId="0" applyFont="1" applyFill="1" applyBorder="1" applyAlignment="1" applyProtection="1">
      <alignment horizontal="left"/>
      <protection/>
    </xf>
    <xf numFmtId="0" fontId="80" fillId="50" borderId="23" xfId="130" applyFont="1" applyFill="1" applyBorder="1" applyAlignment="1" applyProtection="1">
      <alignment horizontal="left"/>
      <protection/>
    </xf>
    <xf numFmtId="173" fontId="21" fillId="50" borderId="0" xfId="0" applyNumberFormat="1" applyFont="1" applyFill="1" applyBorder="1" applyAlignment="1">
      <alignment horizontal="center" vertical="center" wrapText="1"/>
    </xf>
    <xf numFmtId="0" fontId="20" fillId="50" borderId="0" xfId="0" applyFont="1" applyFill="1" applyAlignment="1">
      <alignment horizontal="center" vertical="center"/>
    </xf>
    <xf numFmtId="0" fontId="20" fillId="50" borderId="19" xfId="0" applyFont="1" applyFill="1" applyBorder="1" applyAlignment="1">
      <alignment horizontal="center" vertical="center"/>
    </xf>
    <xf numFmtId="0" fontId="24" fillId="50" borderId="20" xfId="149" applyFont="1" applyFill="1" applyBorder="1" applyAlignment="1">
      <alignment horizontal="center"/>
      <protection/>
    </xf>
    <xf numFmtId="0" fontId="20" fillId="50" borderId="24" xfId="149" applyFont="1" applyFill="1" applyBorder="1" applyAlignment="1">
      <alignment horizontal="center" vertical="center" wrapText="1"/>
      <protection/>
    </xf>
    <xf numFmtId="0" fontId="20" fillId="50" borderId="19" xfId="149" applyFont="1" applyFill="1" applyBorder="1" applyAlignment="1">
      <alignment horizontal="center" vertical="center" wrapText="1"/>
      <protection/>
    </xf>
    <xf numFmtId="0" fontId="20" fillId="50" borderId="0" xfId="147" applyFont="1" applyFill="1" applyBorder="1" applyAlignment="1">
      <alignment horizontal="center" vertical="center"/>
      <protection/>
    </xf>
    <xf numFmtId="0" fontId="25" fillId="50" borderId="0" xfId="0" applyFont="1" applyFill="1" applyAlignment="1">
      <alignment/>
    </xf>
    <xf numFmtId="0" fontId="81" fillId="50" borderId="0" xfId="0" applyFont="1" applyFill="1" applyAlignment="1">
      <alignment/>
    </xf>
    <xf numFmtId="0" fontId="25" fillId="50" borderId="21" xfId="0" applyFont="1" applyFill="1" applyBorder="1" applyAlignment="1">
      <alignment/>
    </xf>
    <xf numFmtId="0" fontId="25" fillId="50" borderId="23" xfId="0" applyFont="1" applyFill="1" applyBorder="1" applyAlignment="1">
      <alignment/>
    </xf>
    <xf numFmtId="0" fontId="82" fillId="50" borderId="0" xfId="0" applyFont="1" applyFill="1" applyAlignment="1">
      <alignment/>
    </xf>
    <xf numFmtId="0" fontId="21" fillId="50" borderId="0" xfId="0" applyFont="1" applyFill="1" applyAlignment="1">
      <alignment/>
    </xf>
    <xf numFmtId="3" fontId="81" fillId="50" borderId="0" xfId="0" applyNumberFormat="1" applyFont="1" applyFill="1" applyAlignment="1">
      <alignment/>
    </xf>
    <xf numFmtId="0" fontId="28" fillId="50" borderId="0" xfId="0" applyFont="1" applyFill="1" applyAlignment="1">
      <alignment/>
    </xf>
    <xf numFmtId="3" fontId="22" fillId="50" borderId="0" xfId="149" applyNumberFormat="1" applyFont="1" applyFill="1">
      <alignment/>
      <protection/>
    </xf>
    <xf numFmtId="175" fontId="22" fillId="50" borderId="0" xfId="138" applyNumberFormat="1" applyFont="1" applyFill="1" applyAlignment="1">
      <alignment/>
    </xf>
    <xf numFmtId="0" fontId="28" fillId="50" borderId="0" xfId="147" applyFont="1" applyFill="1" applyAlignment="1">
      <alignment vertical="top" wrapText="1"/>
      <protection/>
    </xf>
    <xf numFmtId="0" fontId="27" fillId="50" borderId="0" xfId="0" applyFont="1" applyFill="1" applyBorder="1" applyAlignment="1">
      <alignment vertical="center" wrapText="1"/>
    </xf>
    <xf numFmtId="0" fontId="83" fillId="50" borderId="0" xfId="0" applyFont="1" applyFill="1" applyBorder="1" applyAlignment="1">
      <alignment vertical="center" wrapText="1"/>
    </xf>
    <xf numFmtId="0" fontId="30" fillId="50" borderId="0" xfId="147" applyFont="1" applyFill="1" applyBorder="1" applyAlignment="1">
      <alignment horizontal="left"/>
      <protection/>
    </xf>
    <xf numFmtId="3" fontId="30" fillId="50" borderId="0" xfId="147" applyNumberFormat="1" applyFont="1" applyFill="1" applyBorder="1" applyAlignment="1">
      <alignment horizontal="right"/>
      <protection/>
    </xf>
    <xf numFmtId="0" fontId="84" fillId="50" borderId="0" xfId="0" applyFont="1" applyFill="1" applyAlignment="1">
      <alignment/>
    </xf>
    <xf numFmtId="185" fontId="22" fillId="50" borderId="0" xfId="138" applyNumberFormat="1" applyFont="1" applyFill="1" applyBorder="1" applyAlignment="1">
      <alignment horizontal="left" vertical="center" wrapText="1"/>
    </xf>
    <xf numFmtId="3" fontId="22" fillId="50" borderId="0" xfId="0" applyNumberFormat="1" applyFont="1" applyFill="1" applyBorder="1" applyAlignment="1">
      <alignment wrapText="1"/>
    </xf>
    <xf numFmtId="3" fontId="28" fillId="50" borderId="0" xfId="0" applyNumberFormat="1" applyFont="1" applyFill="1" applyAlignment="1">
      <alignment horizontal="center"/>
    </xf>
    <xf numFmtId="0" fontId="28" fillId="50" borderId="0" xfId="0" applyFont="1" applyFill="1" applyAlignment="1">
      <alignment wrapText="1"/>
    </xf>
    <xf numFmtId="0" fontId="28" fillId="50" borderId="0" xfId="0" applyFont="1" applyFill="1" applyAlignment="1">
      <alignment vertical="top" wrapText="1"/>
    </xf>
    <xf numFmtId="3" fontId="82" fillId="50" borderId="0" xfId="0" applyNumberFormat="1" applyFont="1" applyFill="1" applyAlignment="1">
      <alignment/>
    </xf>
    <xf numFmtId="3" fontId="28" fillId="50" borderId="0" xfId="147" applyNumberFormat="1" applyFont="1" applyFill="1" applyBorder="1" applyAlignment="1">
      <alignment vertical="center"/>
      <protection/>
    </xf>
    <xf numFmtId="3" fontId="23" fillId="50" borderId="0" xfId="147" applyNumberFormat="1" applyFont="1" applyFill="1" applyBorder="1" applyAlignment="1">
      <alignment horizontal="right"/>
      <protection/>
    </xf>
    <xf numFmtId="0" fontId="21" fillId="50" borderId="0" xfId="147" applyFont="1" applyFill="1" applyBorder="1" applyAlignment="1">
      <alignment/>
      <protection/>
    </xf>
    <xf numFmtId="173" fontId="85" fillId="50" borderId="0" xfId="0" applyNumberFormat="1" applyFont="1" applyFill="1" applyAlignment="1">
      <alignment/>
    </xf>
    <xf numFmtId="173" fontId="31" fillId="50" borderId="0" xfId="0" applyNumberFormat="1" applyFont="1" applyFill="1" applyAlignment="1">
      <alignment/>
    </xf>
    <xf numFmtId="0" fontId="31" fillId="50" borderId="0" xfId="0" applyFont="1" applyFill="1" applyAlignment="1">
      <alignment/>
    </xf>
    <xf numFmtId="0" fontId="28" fillId="50" borderId="0" xfId="147" applyFont="1" applyFill="1">
      <alignment/>
      <protection/>
    </xf>
    <xf numFmtId="0" fontId="28" fillId="50" borderId="0" xfId="147" applyFont="1" applyFill="1" applyBorder="1">
      <alignment/>
      <protection/>
    </xf>
    <xf numFmtId="3" fontId="28" fillId="50" borderId="0" xfId="147" applyNumberFormat="1" applyFont="1" applyFill="1">
      <alignment/>
      <protection/>
    </xf>
    <xf numFmtId="3" fontId="23" fillId="50" borderId="0" xfId="147" applyNumberFormat="1" applyFont="1" applyFill="1">
      <alignment/>
      <protection/>
    </xf>
    <xf numFmtId="0" fontId="28" fillId="50" borderId="0" xfId="0" applyFont="1" applyFill="1" applyAlignment="1">
      <alignment horizontal="left"/>
    </xf>
    <xf numFmtId="3" fontId="28" fillId="50" borderId="0" xfId="147" applyNumberFormat="1" applyFont="1" applyFill="1" applyAlignment="1">
      <alignment horizontal="right"/>
      <protection/>
    </xf>
    <xf numFmtId="0" fontId="28" fillId="0" borderId="0" xfId="0" applyFont="1" applyAlignment="1">
      <alignment/>
    </xf>
    <xf numFmtId="3" fontId="28" fillId="50" borderId="0" xfId="147" applyNumberFormat="1" applyFont="1" applyFill="1" applyBorder="1" applyAlignment="1">
      <alignment horizontal="right"/>
      <protection/>
    </xf>
    <xf numFmtId="0" fontId="23" fillId="50" borderId="0" xfId="0" applyFont="1" applyFill="1" applyAlignment="1">
      <alignment wrapText="1"/>
    </xf>
    <xf numFmtId="173" fontId="21" fillId="50" borderId="0" xfId="138" applyNumberFormat="1" applyFont="1" applyFill="1" applyBorder="1" applyAlignment="1">
      <alignment horizontal="right"/>
    </xf>
    <xf numFmtId="0" fontId="81" fillId="0" borderId="0" xfId="0" applyFont="1" applyAlignment="1">
      <alignment/>
    </xf>
    <xf numFmtId="3" fontId="31" fillId="50" borderId="0" xfId="0" applyNumberFormat="1" applyFont="1" applyFill="1" applyAlignment="1">
      <alignment/>
    </xf>
    <xf numFmtId="173" fontId="81" fillId="50" borderId="0" xfId="0" applyNumberFormat="1" applyFont="1" applyFill="1" applyAlignment="1">
      <alignment/>
    </xf>
    <xf numFmtId="3" fontId="28" fillId="50" borderId="0" xfId="149" applyNumberFormat="1" applyFont="1" applyFill="1">
      <alignment/>
      <protection/>
    </xf>
    <xf numFmtId="0" fontId="28" fillId="50" borderId="0" xfId="149" applyFont="1" applyFill="1" applyAlignment="1">
      <alignment horizontal="right"/>
      <protection/>
    </xf>
    <xf numFmtId="0" fontId="28" fillId="50" borderId="0" xfId="149" applyFont="1" applyFill="1" applyBorder="1">
      <alignment/>
      <protection/>
    </xf>
    <xf numFmtId="3" fontId="28" fillId="50" borderId="0" xfId="149" applyNumberFormat="1" applyFont="1" applyFill="1" applyBorder="1" applyAlignment="1">
      <alignment horizontal="right"/>
      <protection/>
    </xf>
    <xf numFmtId="0" fontId="81" fillId="50" borderId="0" xfId="0" applyFont="1" applyFill="1" applyAlignment="1">
      <alignment vertical="center"/>
    </xf>
    <xf numFmtId="0" fontId="33" fillId="50" borderId="0" xfId="147" applyFont="1" applyFill="1" applyBorder="1" applyAlignment="1">
      <alignment vertical="center" wrapText="1"/>
      <protection/>
    </xf>
    <xf numFmtId="0" fontId="85" fillId="50" borderId="0" xfId="0" applyFont="1" applyFill="1" applyAlignment="1">
      <alignment/>
    </xf>
    <xf numFmtId="173" fontId="86" fillId="50" borderId="0" xfId="0" applyNumberFormat="1" applyFont="1" applyFill="1" applyAlignment="1">
      <alignment/>
    </xf>
    <xf numFmtId="177" fontId="81" fillId="50" borderId="0" xfId="135" applyNumberFormat="1" applyFont="1" applyFill="1" applyAlignment="1">
      <alignment/>
    </xf>
    <xf numFmtId="173" fontId="22" fillId="50" borderId="0" xfId="138" applyNumberFormat="1" applyFont="1" applyFill="1" applyBorder="1" applyAlignment="1">
      <alignment horizontal="right"/>
    </xf>
    <xf numFmtId="177" fontId="82" fillId="50" borderId="0" xfId="135" applyNumberFormat="1" applyFont="1" applyFill="1" applyBorder="1" applyAlignment="1">
      <alignment/>
    </xf>
    <xf numFmtId="0" fontId="28" fillId="50" borderId="0" xfId="0" applyFont="1" applyFill="1" applyBorder="1" applyAlignment="1">
      <alignment/>
    </xf>
    <xf numFmtId="0" fontId="81" fillId="50" borderId="0" xfId="0" applyFont="1" applyFill="1" applyAlignment="1">
      <alignment horizontal="right"/>
    </xf>
    <xf numFmtId="3" fontId="23" fillId="50" borderId="0" xfId="135" applyNumberFormat="1" applyFont="1" applyFill="1" applyBorder="1" applyAlignment="1" applyProtection="1">
      <alignment horizontal="right"/>
      <protection/>
    </xf>
    <xf numFmtId="0" fontId="87" fillId="50" borderId="0" xfId="0" applyFont="1" applyFill="1" applyAlignment="1">
      <alignment/>
    </xf>
    <xf numFmtId="0" fontId="87" fillId="50" borderId="0" xfId="0" applyFont="1" applyFill="1" applyAlignment="1">
      <alignment horizontal="right"/>
    </xf>
    <xf numFmtId="182" fontId="77" fillId="50" borderId="19" xfId="135" applyNumberFormat="1" applyFont="1" applyFill="1" applyBorder="1" applyAlignment="1">
      <alignment horizontal="left" vertical="center"/>
    </xf>
    <xf numFmtId="0" fontId="20" fillId="50" borderId="0" xfId="0" applyFont="1" applyFill="1" applyBorder="1" applyAlignment="1">
      <alignment horizontal="center" vertical="center"/>
    </xf>
    <xf numFmtId="177" fontId="22" fillId="50" borderId="0" xfId="135" applyNumberFormat="1" applyFont="1" applyFill="1" applyBorder="1" applyAlignment="1">
      <alignment/>
    </xf>
    <xf numFmtId="3" fontId="22" fillId="50" borderId="0" xfId="149" applyNumberFormat="1" applyFont="1" applyFill="1" applyBorder="1">
      <alignment/>
      <protection/>
    </xf>
    <xf numFmtId="0" fontId="20" fillId="50" borderId="19" xfId="0" applyFont="1" applyFill="1" applyBorder="1" applyAlignment="1">
      <alignment horizontal="center" vertical="center"/>
    </xf>
    <xf numFmtId="173" fontId="20" fillId="50" borderId="0" xfId="147" applyNumberFormat="1" applyFont="1" applyFill="1" applyBorder="1" applyAlignment="1">
      <alignment horizontal="right" vertical="center"/>
      <protection/>
    </xf>
    <xf numFmtId="173" fontId="77" fillId="49" borderId="0" xfId="135" applyNumberFormat="1" applyFont="1" applyFill="1" applyAlignment="1">
      <alignment vertical="center"/>
    </xf>
    <xf numFmtId="173" fontId="77" fillId="50" borderId="0" xfId="135" applyNumberFormat="1" applyFont="1" applyFill="1" applyAlignment="1">
      <alignment vertical="center"/>
    </xf>
    <xf numFmtId="173" fontId="77" fillId="50" borderId="19" xfId="135" applyNumberFormat="1" applyFont="1" applyFill="1" applyBorder="1" applyAlignment="1">
      <alignment vertical="center"/>
    </xf>
    <xf numFmtId="173" fontId="23" fillId="50" borderId="0" xfId="147" applyNumberFormat="1" applyFont="1" applyFill="1" applyBorder="1" applyAlignment="1">
      <alignment horizontal="right" vertical="center"/>
      <protection/>
    </xf>
    <xf numFmtId="173" fontId="23" fillId="49" borderId="0" xfId="147" applyNumberFormat="1" applyFont="1" applyFill="1" applyBorder="1" applyAlignment="1">
      <alignment horizontal="right" vertical="center"/>
      <protection/>
    </xf>
    <xf numFmtId="173" fontId="23" fillId="50" borderId="19" xfId="147" applyNumberFormat="1" applyFont="1" applyFill="1" applyBorder="1" applyAlignment="1">
      <alignment horizontal="right" vertical="center"/>
      <protection/>
    </xf>
    <xf numFmtId="172" fontId="20" fillId="50" borderId="20" xfId="0" applyNumberFormat="1" applyFont="1" applyFill="1" applyBorder="1" applyAlignment="1" applyProtection="1">
      <alignment horizontal="left"/>
      <protection/>
    </xf>
    <xf numFmtId="0" fontId="20" fillId="50" borderId="20" xfId="0" applyFont="1" applyFill="1" applyBorder="1" applyAlignment="1" applyProtection="1">
      <alignment horizontal="left"/>
      <protection/>
    </xf>
    <xf numFmtId="0" fontId="22" fillId="50" borderId="20" xfId="147" applyFont="1" applyFill="1" applyBorder="1" applyAlignment="1">
      <alignment horizontal="center"/>
      <protection/>
    </xf>
    <xf numFmtId="0" fontId="24" fillId="50" borderId="20" xfId="156" applyFont="1" applyFill="1" applyBorder="1" applyAlignment="1">
      <alignment/>
      <protection/>
    </xf>
    <xf numFmtId="0" fontId="77" fillId="50" borderId="19" xfId="0" applyNumberFormat="1" applyFont="1" applyFill="1" applyBorder="1" applyAlignment="1">
      <alignment horizontal="left" wrapText="1"/>
    </xf>
    <xf numFmtId="0" fontId="23" fillId="49" borderId="19" xfId="149" applyNumberFormat="1" applyFont="1" applyFill="1" applyBorder="1" applyAlignment="1">
      <alignment horizontal="left"/>
      <protection/>
    </xf>
    <xf numFmtId="173" fontId="23" fillId="49" borderId="19" xfId="135" applyNumberFormat="1" applyFont="1" applyFill="1" applyBorder="1" applyAlignment="1">
      <alignment horizontal="right"/>
    </xf>
    <xf numFmtId="0" fontId="20" fillId="50" borderId="19" xfId="0" applyFont="1" applyFill="1" applyBorder="1" applyAlignment="1">
      <alignment horizontal="center" vertical="center"/>
    </xf>
    <xf numFmtId="0" fontId="24" fillId="50" borderId="20" xfId="149" applyFont="1" applyFill="1" applyBorder="1" applyAlignment="1">
      <alignment horizontal="center"/>
      <protection/>
    </xf>
    <xf numFmtId="0" fontId="28" fillId="50" borderId="0" xfId="0" applyFont="1" applyFill="1" applyAlignment="1">
      <alignment horizontal="left" vertical="top" wrapText="1"/>
    </xf>
    <xf numFmtId="0" fontId="23" fillId="50" borderId="24" xfId="147" applyFont="1" applyFill="1" applyBorder="1">
      <alignment/>
      <protection/>
    </xf>
    <xf numFmtId="0" fontId="23" fillId="50" borderId="0" xfId="147" applyFont="1" applyFill="1" applyBorder="1">
      <alignment/>
      <protection/>
    </xf>
    <xf numFmtId="0" fontId="76" fillId="50" borderId="0" xfId="0" applyFont="1" applyFill="1" applyAlignment="1">
      <alignment horizontal="left" vertical="center"/>
    </xf>
    <xf numFmtId="0" fontId="77" fillId="50" borderId="0" xfId="0" applyFont="1" applyFill="1" applyAlignment="1">
      <alignment horizontal="left" vertical="center"/>
    </xf>
    <xf numFmtId="0" fontId="77" fillId="50" borderId="19" xfId="0" applyFont="1" applyFill="1" applyBorder="1" applyAlignment="1">
      <alignment horizontal="left" vertical="center"/>
    </xf>
    <xf numFmtId="3" fontId="76" fillId="50" borderId="0" xfId="135" applyNumberFormat="1" applyFont="1" applyFill="1" applyAlignment="1">
      <alignment/>
    </xf>
    <xf numFmtId="173" fontId="76" fillId="50" borderId="0" xfId="135" applyNumberFormat="1" applyFont="1" applyFill="1" applyAlignment="1">
      <alignment/>
    </xf>
    <xf numFmtId="0" fontId="81" fillId="50" borderId="19" xfId="0" applyFont="1" applyFill="1" applyBorder="1" applyAlignment="1">
      <alignment/>
    </xf>
    <xf numFmtId="0" fontId="81" fillId="50" borderId="24" xfId="0" applyFont="1" applyFill="1" applyBorder="1" applyAlignment="1">
      <alignment/>
    </xf>
    <xf numFmtId="0" fontId="28" fillId="50" borderId="0" xfId="0" applyFont="1" applyFill="1" applyAlignment="1">
      <alignment horizontal="left" vertical="top" wrapText="1"/>
    </xf>
    <xf numFmtId="3" fontId="20" fillId="50" borderId="24" xfId="147" applyNumberFormat="1" applyFont="1" applyFill="1" applyBorder="1" applyAlignment="1">
      <alignment vertical="center"/>
      <protection/>
    </xf>
    <xf numFmtId="173" fontId="77" fillId="49" borderId="0" xfId="135" applyNumberFormat="1" applyFont="1" applyFill="1" applyAlignment="1">
      <alignment vertical="center" wrapText="1"/>
    </xf>
    <xf numFmtId="173" fontId="77" fillId="50" borderId="0" xfId="135" applyNumberFormat="1" applyFont="1" applyFill="1" applyAlignment="1">
      <alignment vertical="center" wrapText="1"/>
    </xf>
    <xf numFmtId="177" fontId="77" fillId="50" borderId="0" xfId="135" applyNumberFormat="1" applyFont="1" applyFill="1" applyBorder="1" applyAlignment="1">
      <alignment/>
    </xf>
    <xf numFmtId="3" fontId="77" fillId="50" borderId="0" xfId="0" applyNumberFormat="1" applyFont="1" applyFill="1" applyBorder="1" applyAlignment="1">
      <alignment/>
    </xf>
    <xf numFmtId="173" fontId="77" fillId="50" borderId="0" xfId="0" applyNumberFormat="1" applyFont="1" applyFill="1" applyBorder="1" applyAlignment="1">
      <alignment horizontal="right"/>
    </xf>
    <xf numFmtId="3" fontId="23" fillId="50" borderId="25" xfId="0" applyNumberFormat="1" applyFont="1" applyFill="1" applyBorder="1" applyAlignment="1">
      <alignment/>
    </xf>
    <xf numFmtId="0" fontId="28" fillId="50" borderId="0" xfId="0" applyFont="1" applyFill="1" applyBorder="1" applyAlignment="1">
      <alignment horizontal="left" vertical="center" wrapText="1"/>
    </xf>
    <xf numFmtId="0" fontId="28" fillId="50" borderId="0" xfId="149" applyFont="1" applyFill="1" applyAlignment="1">
      <alignment horizontal="left" wrapText="1"/>
      <protection/>
    </xf>
    <xf numFmtId="0" fontId="28" fillId="50" borderId="0" xfId="0" applyFont="1" applyFill="1" applyAlignment="1">
      <alignment horizontal="left"/>
    </xf>
    <xf numFmtId="173" fontId="76" fillId="49" borderId="0" xfId="0" applyNumberFormat="1" applyFont="1" applyFill="1" applyAlignment="1">
      <alignment/>
    </xf>
    <xf numFmtId="173" fontId="76" fillId="50" borderId="0" xfId="0" applyNumberFormat="1" applyFont="1" applyFill="1" applyAlignment="1">
      <alignment/>
    </xf>
    <xf numFmtId="173" fontId="77" fillId="50" borderId="0" xfId="0" applyNumberFormat="1" applyFont="1" applyFill="1" applyAlignment="1">
      <alignment/>
    </xf>
    <xf numFmtId="173" fontId="77" fillId="49" borderId="0" xfId="0" applyNumberFormat="1" applyFont="1" applyFill="1" applyAlignment="1">
      <alignment/>
    </xf>
    <xf numFmtId="173" fontId="77" fillId="50" borderId="0" xfId="0" applyNumberFormat="1" applyFont="1" applyFill="1" applyBorder="1" applyAlignment="1">
      <alignment/>
    </xf>
    <xf numFmtId="177" fontId="77" fillId="49" borderId="0" xfId="135" applyNumberFormat="1" applyFont="1" applyFill="1" applyBorder="1" applyAlignment="1">
      <alignment/>
    </xf>
    <xf numFmtId="173" fontId="77" fillId="50" borderId="25" xfId="0" applyNumberFormat="1" applyFont="1" applyFill="1" applyBorder="1" applyAlignment="1">
      <alignment/>
    </xf>
    <xf numFmtId="173" fontId="77" fillId="50" borderId="25" xfId="0" applyNumberFormat="1" applyFont="1" applyFill="1" applyBorder="1" applyAlignment="1">
      <alignment horizontal="right"/>
    </xf>
    <xf numFmtId="173" fontId="23" fillId="49" borderId="0" xfId="0" applyNumberFormat="1" applyFont="1" applyFill="1" applyBorder="1" applyAlignment="1">
      <alignment horizontal="right"/>
    </xf>
    <xf numFmtId="3" fontId="23" fillId="50" borderId="0" xfId="0" applyNumberFormat="1" applyFont="1" applyFill="1" applyBorder="1" applyAlignment="1">
      <alignment/>
    </xf>
    <xf numFmtId="173" fontId="23" fillId="50" borderId="0" xfId="0" applyNumberFormat="1" applyFont="1" applyFill="1" applyBorder="1" applyAlignment="1">
      <alignment horizontal="right"/>
    </xf>
    <xf numFmtId="173" fontId="23" fillId="50" borderId="25" xfId="0" applyNumberFormat="1" applyFont="1" applyFill="1" applyBorder="1" applyAlignment="1">
      <alignment horizontal="right"/>
    </xf>
    <xf numFmtId="173" fontId="20" fillId="49" borderId="0" xfId="0" applyNumberFormat="1" applyFont="1" applyFill="1" applyAlignment="1">
      <alignment/>
    </xf>
    <xf numFmtId="173" fontId="20" fillId="50" borderId="0" xfId="0" applyNumberFormat="1" applyFont="1" applyFill="1" applyAlignment="1">
      <alignment/>
    </xf>
    <xf numFmtId="173" fontId="23" fillId="50" borderId="0" xfId="0" applyNumberFormat="1" applyFont="1" applyFill="1" applyAlignment="1">
      <alignment/>
    </xf>
    <xf numFmtId="173" fontId="23" fillId="49" borderId="0" xfId="0" applyNumberFormat="1" applyFont="1" applyFill="1" applyAlignment="1">
      <alignment/>
    </xf>
    <xf numFmtId="173" fontId="23" fillId="49" borderId="0" xfId="0" applyNumberFormat="1" applyFont="1" applyFill="1" applyBorder="1" applyAlignment="1">
      <alignment/>
    </xf>
    <xf numFmtId="173" fontId="23" fillId="50" borderId="0" xfId="0" applyNumberFormat="1" applyFont="1" applyFill="1" applyBorder="1" applyAlignment="1">
      <alignment/>
    </xf>
    <xf numFmtId="173" fontId="23" fillId="50" borderId="25" xfId="0" applyNumberFormat="1" applyFont="1" applyFill="1" applyBorder="1" applyAlignment="1">
      <alignment/>
    </xf>
    <xf numFmtId="173" fontId="20" fillId="50" borderId="0" xfId="149" applyNumberFormat="1" applyFont="1" applyFill="1" applyBorder="1" applyAlignment="1">
      <alignment horizontal="right"/>
      <protection/>
    </xf>
    <xf numFmtId="173" fontId="20" fillId="49" borderId="0" xfId="149" applyNumberFormat="1" applyFont="1" applyFill="1" applyBorder="1" applyAlignment="1">
      <alignment horizontal="right"/>
      <protection/>
    </xf>
    <xf numFmtId="173" fontId="23" fillId="50" borderId="0" xfId="149" applyNumberFormat="1" applyFont="1" applyFill="1" applyBorder="1" applyAlignment="1">
      <alignment horizontal="right"/>
      <protection/>
    </xf>
    <xf numFmtId="173" fontId="23" fillId="49" borderId="0" xfId="149" applyNumberFormat="1" applyFont="1" applyFill="1" applyBorder="1" applyAlignment="1">
      <alignment horizontal="right"/>
      <protection/>
    </xf>
    <xf numFmtId="173" fontId="23" fillId="49" borderId="19" xfId="149" applyNumberFormat="1" applyFont="1" applyFill="1" applyBorder="1" applyAlignment="1">
      <alignment horizontal="right"/>
      <protection/>
    </xf>
    <xf numFmtId="0" fontId="77" fillId="49" borderId="0" xfId="0" applyFont="1" applyFill="1" applyBorder="1" applyAlignment="1">
      <alignment vertical="center" wrapText="1"/>
    </xf>
    <xf numFmtId="0" fontId="81" fillId="50" borderId="0" xfId="0" applyFont="1" applyFill="1" applyBorder="1" applyAlignment="1">
      <alignment/>
    </xf>
    <xf numFmtId="0" fontId="20" fillId="50" borderId="0" xfId="0" applyFont="1" applyFill="1" applyAlignment="1">
      <alignment horizontal="center" vertical="center"/>
    </xf>
    <xf numFmtId="0" fontId="20" fillId="50" borderId="19" xfId="0" applyFont="1" applyFill="1" applyBorder="1" applyAlignment="1">
      <alignment horizontal="center" vertical="center"/>
    </xf>
    <xf numFmtId="0" fontId="28" fillId="50" borderId="0" xfId="0" applyFont="1" applyFill="1" applyAlignment="1">
      <alignment horizontal="left"/>
    </xf>
    <xf numFmtId="1" fontId="20" fillId="50" borderId="19" xfId="0" applyNumberFormat="1" applyFont="1" applyFill="1" applyBorder="1" applyAlignment="1">
      <alignment horizontal="center" vertical="center"/>
    </xf>
    <xf numFmtId="1" fontId="81" fillId="50" borderId="0" xfId="0" applyNumberFormat="1" applyFont="1" applyFill="1" applyAlignment="1">
      <alignment/>
    </xf>
    <xf numFmtId="173" fontId="77" fillId="50" borderId="0" xfId="0" applyNumberFormat="1" applyFont="1" applyFill="1" applyAlignment="1">
      <alignment horizontal="left"/>
    </xf>
    <xf numFmtId="173" fontId="77" fillId="49" borderId="0" xfId="0" applyNumberFormat="1" applyFont="1" applyFill="1" applyAlignment="1">
      <alignment horizontal="left"/>
    </xf>
    <xf numFmtId="0" fontId="28" fillId="50" borderId="0" xfId="0" applyFont="1" applyFill="1" applyBorder="1" applyAlignment="1">
      <alignment horizontal="left" vertical="center" wrapText="1"/>
    </xf>
    <xf numFmtId="0" fontId="28" fillId="50" borderId="0" xfId="0" applyFont="1" applyFill="1" applyAlignment="1">
      <alignment horizontal="left"/>
    </xf>
    <xf numFmtId="173" fontId="34" fillId="50" borderId="0" xfId="138" applyNumberFormat="1" applyFont="1" applyFill="1" applyBorder="1" applyAlignment="1">
      <alignment horizontal="right"/>
    </xf>
    <xf numFmtId="3" fontId="23" fillId="50" borderId="0" xfId="139" applyNumberFormat="1" applyFont="1" applyFill="1" applyBorder="1" applyAlignment="1" applyProtection="1">
      <alignment horizontal="right"/>
      <protection/>
    </xf>
    <xf numFmtId="173" fontId="2" fillId="50" borderId="0" xfId="138" applyNumberFormat="1" applyFont="1" applyFill="1" applyBorder="1" applyAlignment="1">
      <alignment horizontal="right" vertical="center"/>
    </xf>
    <xf numFmtId="0" fontId="28" fillId="50" borderId="0" xfId="0" applyFont="1" applyFill="1" applyBorder="1" applyAlignment="1">
      <alignment horizontal="left" vertical="center" wrapText="1"/>
    </xf>
    <xf numFmtId="0" fontId="28" fillId="50" borderId="0" xfId="149" applyFont="1" applyFill="1" applyAlignment="1">
      <alignment horizontal="left" wrapText="1"/>
      <protection/>
    </xf>
    <xf numFmtId="173" fontId="76" fillId="49" borderId="0" xfId="135" applyNumberFormat="1" applyFont="1" applyFill="1" applyAlignment="1">
      <alignment horizontal="center" wrapText="1"/>
    </xf>
    <xf numFmtId="3" fontId="76" fillId="50" borderId="0" xfId="135" applyNumberFormat="1" applyFont="1" applyFill="1" applyAlignment="1">
      <alignment horizontal="center" wrapText="1"/>
    </xf>
    <xf numFmtId="173" fontId="77" fillId="50" borderId="0" xfId="135" applyNumberFormat="1" applyFont="1" applyFill="1" applyAlignment="1">
      <alignment horizontal="center" wrapText="1"/>
    </xf>
    <xf numFmtId="3" fontId="77" fillId="50" borderId="0" xfId="135" applyNumberFormat="1" applyFont="1" applyFill="1" applyAlignment="1">
      <alignment horizontal="center" wrapText="1"/>
    </xf>
    <xf numFmtId="173" fontId="76" fillId="50" borderId="0" xfId="135" applyNumberFormat="1" applyFont="1" applyFill="1" applyAlignment="1">
      <alignment horizontal="center" wrapText="1"/>
    </xf>
    <xf numFmtId="173" fontId="77" fillId="49" borderId="0" xfId="135" applyNumberFormat="1" applyFont="1" applyFill="1" applyAlignment="1">
      <alignment horizontal="center" wrapText="1"/>
    </xf>
    <xf numFmtId="173" fontId="77" fillId="49" borderId="0" xfId="135" applyNumberFormat="1" applyFont="1" applyFill="1" applyBorder="1" applyAlignment="1">
      <alignment horizontal="center" wrapText="1"/>
    </xf>
    <xf numFmtId="173" fontId="77" fillId="50" borderId="0" xfId="135" applyNumberFormat="1" applyFont="1" applyFill="1" applyBorder="1" applyAlignment="1">
      <alignment horizontal="center" wrapText="1"/>
    </xf>
    <xf numFmtId="173" fontId="77" fillId="50" borderId="19" xfId="135" applyNumberFormat="1" applyFont="1" applyFill="1" applyBorder="1" applyAlignment="1">
      <alignment horizontal="center" wrapText="1"/>
    </xf>
    <xf numFmtId="3" fontId="77" fillId="50" borderId="19" xfId="135" applyNumberFormat="1" applyFont="1" applyFill="1" applyBorder="1" applyAlignment="1">
      <alignment horizontal="center" wrapText="1"/>
    </xf>
    <xf numFmtId="173" fontId="84" fillId="50" borderId="0" xfId="0" applyNumberFormat="1" applyFont="1" applyFill="1" applyAlignment="1">
      <alignment/>
    </xf>
    <xf numFmtId="0" fontId="77" fillId="49" borderId="0" xfId="0" applyFont="1" applyFill="1" applyAlignment="1">
      <alignment horizontal="center" vertical="center"/>
    </xf>
    <xf numFmtId="0" fontId="77" fillId="50" borderId="0" xfId="0" applyFont="1" applyFill="1" applyAlignment="1">
      <alignment horizontal="center" vertical="center"/>
    </xf>
    <xf numFmtId="0" fontId="28" fillId="50" borderId="0" xfId="149" applyFont="1" applyFill="1" applyAlignment="1">
      <alignment horizontal="left" wrapText="1"/>
      <protection/>
    </xf>
    <xf numFmtId="0" fontId="77" fillId="50" borderId="25" xfId="0" applyFont="1" applyFill="1" applyBorder="1" applyAlignment="1">
      <alignment/>
    </xf>
    <xf numFmtId="173" fontId="23" fillId="50" borderId="25" xfId="0" applyNumberFormat="1" applyFont="1" applyFill="1" applyBorder="1" applyAlignment="1">
      <alignment horizontal="right" vertical="center" wrapText="1"/>
    </xf>
    <xf numFmtId="3" fontId="23" fillId="50" borderId="25" xfId="0" applyNumberFormat="1" applyFont="1" applyFill="1" applyBorder="1" applyAlignment="1">
      <alignment horizontal="right"/>
    </xf>
    <xf numFmtId="0" fontId="81" fillId="50" borderId="25" xfId="0" applyFont="1" applyFill="1" applyBorder="1" applyAlignment="1">
      <alignment/>
    </xf>
    <xf numFmtId="173" fontId="20" fillId="49" borderId="0" xfId="140" applyNumberFormat="1" applyFont="1" applyFill="1" applyBorder="1" applyAlignment="1">
      <alignment/>
    </xf>
    <xf numFmtId="173" fontId="23" fillId="50" borderId="0" xfId="138" applyNumberFormat="1" applyFont="1" applyFill="1" applyAlignment="1">
      <alignment horizontal="left" vertical="top"/>
    </xf>
    <xf numFmtId="173" fontId="23" fillId="49" borderId="0" xfId="138" applyNumberFormat="1" applyFont="1" applyFill="1" applyAlignment="1">
      <alignment horizontal="left" vertical="top"/>
    </xf>
    <xf numFmtId="173" fontId="77" fillId="50" borderId="0" xfId="135" applyNumberFormat="1" applyFont="1" applyFill="1" applyAlignment="1">
      <alignment horizontal="left" vertical="center"/>
    </xf>
    <xf numFmtId="173" fontId="21" fillId="50" borderId="19" xfId="0" applyNumberFormat="1" applyFont="1" applyFill="1" applyBorder="1" applyAlignment="1">
      <alignment horizontal="center" vertical="center" wrapText="1"/>
    </xf>
    <xf numFmtId="0" fontId="20" fillId="50" borderId="19" xfId="0" applyFont="1" applyFill="1" applyBorder="1" applyAlignment="1">
      <alignment horizontal="center" vertical="center"/>
    </xf>
    <xf numFmtId="0" fontId="20" fillId="50" borderId="0" xfId="147" applyFont="1" applyFill="1" applyBorder="1" applyAlignment="1">
      <alignment horizontal="center" vertical="center"/>
      <protection/>
    </xf>
    <xf numFmtId="0" fontId="21" fillId="50" borderId="0" xfId="0" applyFont="1" applyFill="1" applyBorder="1" applyAlignment="1">
      <alignment/>
    </xf>
    <xf numFmtId="0" fontId="21" fillId="50" borderId="24" xfId="0" applyFont="1" applyFill="1" applyBorder="1" applyAlignment="1">
      <alignment horizontal="center"/>
    </xf>
    <xf numFmtId="0" fontId="20" fillId="50" borderId="20" xfId="149" applyFont="1" applyFill="1" applyBorder="1" applyAlignment="1">
      <alignment horizontal="center"/>
      <protection/>
    </xf>
    <xf numFmtId="0" fontId="20" fillId="50" borderId="19" xfId="149" applyFont="1" applyFill="1" applyBorder="1" applyAlignment="1">
      <alignment horizontal="center"/>
      <protection/>
    </xf>
    <xf numFmtId="0" fontId="20" fillId="50" borderId="20" xfId="0" applyFont="1" applyFill="1" applyBorder="1" applyAlignment="1">
      <alignment horizontal="center"/>
    </xf>
    <xf numFmtId="0" fontId="20" fillId="50" borderId="0" xfId="0" applyFont="1" applyFill="1" applyBorder="1" applyAlignment="1">
      <alignment horizontal="center"/>
    </xf>
    <xf numFmtId="0" fontId="20" fillId="50" borderId="24" xfId="0" applyFont="1" applyFill="1" applyBorder="1" applyAlignment="1">
      <alignment horizontal="center"/>
    </xf>
    <xf numFmtId="0" fontId="31" fillId="50" borderId="0" xfId="0" applyFont="1" applyFill="1" applyBorder="1" applyAlignment="1">
      <alignment/>
    </xf>
    <xf numFmtId="0" fontId="30" fillId="50" borderId="0" xfId="0" applyFont="1" applyFill="1" applyBorder="1" applyAlignment="1">
      <alignment/>
    </xf>
    <xf numFmtId="0" fontId="77" fillId="50" borderId="0" xfId="0" applyFont="1" applyFill="1" applyBorder="1" applyAlignment="1">
      <alignment vertical="center" wrapText="1"/>
    </xf>
    <xf numFmtId="0" fontId="20" fillId="50" borderId="0" xfId="147" applyFont="1" applyFill="1" applyAlignment="1">
      <alignment horizontal="center" vertical="center"/>
      <protection/>
    </xf>
    <xf numFmtId="0" fontId="77" fillId="49" borderId="0" xfId="0" applyFont="1" applyFill="1" applyBorder="1" applyAlignment="1">
      <alignment horizontal="center" vertical="center"/>
    </xf>
    <xf numFmtId="0" fontId="77" fillId="50" borderId="0" xfId="0" applyFont="1" applyFill="1" applyBorder="1" applyAlignment="1">
      <alignment horizontal="center" vertical="center"/>
    </xf>
    <xf numFmtId="0" fontId="77" fillId="49" borderId="25" xfId="0" applyFont="1" applyFill="1" applyBorder="1" applyAlignment="1">
      <alignment horizontal="center" vertical="center"/>
    </xf>
    <xf numFmtId="0" fontId="77" fillId="49" borderId="25" xfId="0" applyFont="1" applyFill="1" applyBorder="1" applyAlignment="1">
      <alignment vertical="center" wrapText="1"/>
    </xf>
    <xf numFmtId="173" fontId="23" fillId="49" borderId="25" xfId="147" applyNumberFormat="1" applyFont="1" applyFill="1" applyBorder="1" applyAlignment="1">
      <alignment horizontal="right" vertical="center"/>
      <protection/>
    </xf>
    <xf numFmtId="173" fontId="23" fillId="49" borderId="25" xfId="147" applyNumberFormat="1" applyFont="1" applyFill="1" applyBorder="1" applyAlignment="1">
      <alignment horizontal="center" vertical="center"/>
      <protection/>
    </xf>
    <xf numFmtId="181" fontId="77" fillId="49" borderId="0" xfId="0" applyNumberFormat="1" applyFont="1" applyFill="1" applyBorder="1" applyAlignment="1">
      <alignment horizontal="center" vertical="center"/>
    </xf>
    <xf numFmtId="181" fontId="77" fillId="49" borderId="0" xfId="0" applyNumberFormat="1" applyFont="1" applyFill="1" applyBorder="1" applyAlignment="1">
      <alignment vertical="center" wrapText="1"/>
    </xf>
    <xf numFmtId="181" fontId="77" fillId="50" borderId="0" xfId="0" applyNumberFormat="1" applyFont="1" applyFill="1" applyBorder="1" applyAlignment="1">
      <alignment horizontal="center" vertical="center"/>
    </xf>
    <xf numFmtId="181" fontId="77" fillId="50" borderId="0" xfId="0" applyNumberFormat="1" applyFont="1" applyFill="1" applyBorder="1" applyAlignment="1">
      <alignment vertical="center" wrapText="1"/>
    </xf>
    <xf numFmtId="181" fontId="77" fillId="49" borderId="25" xfId="0" applyNumberFormat="1" applyFont="1" applyFill="1" applyBorder="1" applyAlignment="1">
      <alignment horizontal="center" vertical="center"/>
    </xf>
    <xf numFmtId="181" fontId="77" fillId="49" borderId="25" xfId="0" applyNumberFormat="1" applyFont="1" applyFill="1" applyBorder="1" applyAlignment="1">
      <alignment vertical="center" wrapText="1"/>
    </xf>
    <xf numFmtId="177" fontId="77" fillId="50" borderId="25" xfId="135" applyNumberFormat="1" applyFont="1" applyFill="1" applyBorder="1" applyAlignment="1">
      <alignment/>
    </xf>
    <xf numFmtId="181" fontId="77" fillId="49" borderId="0" xfId="0" applyNumberFormat="1" applyFont="1" applyFill="1" applyAlignment="1">
      <alignment vertical="center" wrapText="1"/>
    </xf>
    <xf numFmtId="181" fontId="77" fillId="50" borderId="0" xfId="0" applyNumberFormat="1" applyFont="1" applyFill="1" applyAlignment="1">
      <alignment vertical="center" wrapText="1"/>
    </xf>
    <xf numFmtId="181" fontId="77" fillId="50" borderId="19" xfId="135" applyNumberFormat="1" applyFont="1" applyFill="1" applyBorder="1" applyAlignment="1">
      <alignment vertical="center"/>
    </xf>
    <xf numFmtId="182" fontId="77" fillId="49" borderId="0" xfId="135" applyNumberFormat="1" applyFont="1" applyFill="1" applyAlignment="1">
      <alignment vertical="center"/>
    </xf>
    <xf numFmtId="182" fontId="77" fillId="50" borderId="0" xfId="135" applyNumberFormat="1" applyFont="1" applyFill="1" applyAlignment="1">
      <alignment vertical="center"/>
    </xf>
    <xf numFmtId="182" fontId="77" fillId="50" borderId="19" xfId="135" applyNumberFormat="1" applyFont="1" applyFill="1" applyBorder="1" applyAlignment="1">
      <alignment vertical="center"/>
    </xf>
    <xf numFmtId="0" fontId="20" fillId="50" borderId="19" xfId="0" applyFont="1" applyFill="1" applyBorder="1" applyAlignment="1">
      <alignment horizontal="center" vertical="center"/>
    </xf>
    <xf numFmtId="3" fontId="77" fillId="50" borderId="25" xfId="0" applyNumberFormat="1" applyFont="1" applyFill="1" applyBorder="1" applyAlignment="1">
      <alignment/>
    </xf>
    <xf numFmtId="173" fontId="77" fillId="50" borderId="25" xfId="0" applyNumberFormat="1" applyFont="1" applyFill="1" applyBorder="1" applyAlignment="1">
      <alignment horizontal="left"/>
    </xf>
    <xf numFmtId="181" fontId="77" fillId="49" borderId="0" xfId="135" applyNumberFormat="1" applyFont="1" applyFill="1" applyAlignment="1">
      <alignment horizontal="right" vertical="center"/>
    </xf>
    <xf numFmtId="181" fontId="76" fillId="50" borderId="0" xfId="135" applyNumberFormat="1" applyFont="1" applyFill="1" applyAlignment="1">
      <alignment vertical="center"/>
    </xf>
    <xf numFmtId="181" fontId="77" fillId="49" borderId="0" xfId="135" applyNumberFormat="1" applyFont="1" applyFill="1" applyAlignment="1">
      <alignment vertical="center"/>
    </xf>
    <xf numFmtId="3" fontId="23" fillId="49" borderId="25" xfId="0" applyNumberFormat="1" applyFont="1" applyFill="1" applyBorder="1" applyAlignment="1">
      <alignment/>
    </xf>
    <xf numFmtId="173" fontId="23" fillId="49" borderId="25" xfId="0" applyNumberFormat="1" applyFont="1" applyFill="1" applyBorder="1" applyAlignment="1">
      <alignment/>
    </xf>
    <xf numFmtId="173" fontId="23" fillId="49" borderId="25" xfId="0" applyNumberFormat="1" applyFont="1" applyFill="1" applyBorder="1" applyAlignment="1">
      <alignment horizontal="right"/>
    </xf>
    <xf numFmtId="173" fontId="23" fillId="49" borderId="25" xfId="138" applyNumberFormat="1" applyFont="1" applyFill="1" applyBorder="1" applyAlignment="1">
      <alignment horizontal="left" vertical="top"/>
    </xf>
    <xf numFmtId="173" fontId="77" fillId="49" borderId="25" xfId="0" applyNumberFormat="1" applyFont="1" applyFill="1" applyBorder="1" applyAlignment="1">
      <alignment/>
    </xf>
    <xf numFmtId="173" fontId="84" fillId="50" borderId="25" xfId="0" applyNumberFormat="1" applyFont="1" applyFill="1" applyBorder="1" applyAlignment="1">
      <alignment/>
    </xf>
    <xf numFmtId="0" fontId="88" fillId="51" borderId="26" xfId="0" applyFont="1" applyFill="1" applyBorder="1" applyAlignment="1">
      <alignment horizontal="center"/>
    </xf>
    <xf numFmtId="0" fontId="88" fillId="51" borderId="27" xfId="0" applyFont="1" applyFill="1" applyBorder="1" applyAlignment="1">
      <alignment horizontal="center"/>
    </xf>
    <xf numFmtId="0" fontId="88" fillId="51" borderId="21" xfId="0" applyFont="1" applyFill="1" applyBorder="1" applyAlignment="1">
      <alignment horizontal="center"/>
    </xf>
    <xf numFmtId="0" fontId="88" fillId="51" borderId="23" xfId="0" applyFont="1" applyFill="1" applyBorder="1" applyAlignment="1">
      <alignment horizontal="center"/>
    </xf>
    <xf numFmtId="0" fontId="26" fillId="52" borderId="28" xfId="0" applyFont="1" applyFill="1" applyBorder="1" applyAlignment="1">
      <alignment horizontal="center" vertical="center" wrapText="1"/>
    </xf>
    <xf numFmtId="0" fontId="26" fillId="52" borderId="29" xfId="0" applyFont="1" applyFill="1" applyBorder="1" applyAlignment="1">
      <alignment horizontal="center" vertical="center" wrapText="1"/>
    </xf>
    <xf numFmtId="0" fontId="88" fillId="51" borderId="0" xfId="0" applyFont="1" applyFill="1" applyBorder="1" applyAlignment="1">
      <alignment horizontal="center" vertical="center"/>
    </xf>
    <xf numFmtId="0" fontId="20" fillId="49" borderId="0" xfId="0" applyFont="1" applyFill="1" applyBorder="1" applyAlignment="1">
      <alignment horizontal="left" vertical="center" wrapText="1"/>
    </xf>
    <xf numFmtId="0" fontId="21" fillId="50" borderId="20" xfId="0" applyFont="1" applyFill="1" applyBorder="1" applyAlignment="1">
      <alignment horizontal="center"/>
    </xf>
    <xf numFmtId="173" fontId="21" fillId="50" borderId="24" xfId="0" applyNumberFormat="1" applyFont="1" applyFill="1" applyBorder="1" applyAlignment="1">
      <alignment horizontal="center" wrapText="1"/>
    </xf>
    <xf numFmtId="173" fontId="21" fillId="50" borderId="19" xfId="0" applyNumberFormat="1" applyFont="1" applyFill="1" applyBorder="1" applyAlignment="1">
      <alignment horizontal="center" wrapText="1"/>
    </xf>
    <xf numFmtId="0" fontId="28" fillId="50" borderId="0" xfId="0" applyFont="1" applyFill="1" applyBorder="1" applyAlignment="1">
      <alignment horizontal="left" vertical="center" wrapText="1"/>
    </xf>
    <xf numFmtId="0" fontId="28" fillId="50" borderId="0" xfId="149" applyFont="1" applyFill="1" applyAlignment="1">
      <alignment horizontal="left" wrapText="1"/>
      <protection/>
    </xf>
    <xf numFmtId="0" fontId="21" fillId="50" borderId="20" xfId="0" applyFont="1" applyFill="1" applyBorder="1" applyAlignment="1">
      <alignment horizontal="center" vertical="center"/>
    </xf>
    <xf numFmtId="173" fontId="21" fillId="50" borderId="24" xfId="0" applyNumberFormat="1" applyFont="1" applyFill="1" applyBorder="1" applyAlignment="1">
      <alignment horizontal="center" vertical="center" wrapText="1"/>
    </xf>
    <xf numFmtId="173" fontId="21" fillId="50" borderId="19" xfId="0" applyNumberFormat="1" applyFont="1" applyFill="1" applyBorder="1" applyAlignment="1">
      <alignment horizontal="center" vertical="center" wrapText="1"/>
    </xf>
    <xf numFmtId="0" fontId="89" fillId="51" borderId="0" xfId="0" applyFont="1" applyFill="1" applyBorder="1" applyAlignment="1">
      <alignment horizontal="center" vertical="center"/>
    </xf>
    <xf numFmtId="0" fontId="20" fillId="50" borderId="0" xfId="0" applyFont="1" applyFill="1" applyAlignment="1">
      <alignment horizontal="center" vertical="center"/>
    </xf>
    <xf numFmtId="0" fontId="20" fillId="50" borderId="19" xfId="0" applyFont="1" applyFill="1" applyBorder="1" applyAlignment="1">
      <alignment horizontal="center" vertical="center"/>
    </xf>
    <xf numFmtId="0" fontId="20" fillId="50" borderId="20" xfId="149" applyFont="1" applyFill="1" applyBorder="1" applyAlignment="1">
      <alignment horizontal="center"/>
      <protection/>
    </xf>
    <xf numFmtId="0" fontId="20" fillId="50" borderId="20" xfId="0" applyFont="1" applyFill="1" applyBorder="1" applyAlignment="1">
      <alignment horizontal="center"/>
    </xf>
    <xf numFmtId="173" fontId="20" fillId="50" borderId="24" xfId="0" applyNumberFormat="1" applyFont="1" applyFill="1" applyBorder="1" applyAlignment="1">
      <alignment horizontal="center" vertical="center" wrapText="1"/>
    </xf>
    <xf numFmtId="173" fontId="20" fillId="50" borderId="19" xfId="0" applyNumberFormat="1" applyFont="1" applyFill="1" applyBorder="1" applyAlignment="1">
      <alignment horizontal="center" vertical="center" wrapText="1"/>
    </xf>
    <xf numFmtId="0" fontId="20" fillId="50" borderId="24" xfId="147" applyFont="1" applyFill="1" applyBorder="1" applyAlignment="1">
      <alignment horizontal="center" vertical="center" wrapText="1"/>
      <protection/>
    </xf>
    <xf numFmtId="0" fontId="20" fillId="50" borderId="19" xfId="147" applyFont="1" applyFill="1" applyBorder="1" applyAlignment="1">
      <alignment horizontal="center" vertical="center" wrapText="1"/>
      <protection/>
    </xf>
    <xf numFmtId="0" fontId="77" fillId="50" borderId="19" xfId="0" applyFont="1" applyFill="1" applyBorder="1" applyAlignment="1">
      <alignment horizontal="center" vertical="center" wrapText="1"/>
    </xf>
    <xf numFmtId="0" fontId="20" fillId="50" borderId="24" xfId="147" applyFont="1" applyFill="1" applyBorder="1" applyAlignment="1">
      <alignment horizontal="center" vertical="center"/>
      <protection/>
    </xf>
    <xf numFmtId="0" fontId="20" fillId="50" borderId="19" xfId="147" applyFont="1" applyFill="1" applyBorder="1" applyAlignment="1">
      <alignment horizontal="center" vertical="center"/>
      <protection/>
    </xf>
    <xf numFmtId="0" fontId="28" fillId="50" borderId="0" xfId="0" applyFont="1" applyFill="1" applyAlignment="1">
      <alignment horizontal="left" vertical="top" wrapText="1"/>
    </xf>
    <xf numFmtId="0" fontId="29" fillId="53" borderId="0" xfId="0" applyFont="1" applyFill="1" applyAlignment="1">
      <alignment horizontal="left" vertical="top" wrapText="1"/>
    </xf>
    <xf numFmtId="0" fontId="20" fillId="50" borderId="0" xfId="147" applyFont="1" applyFill="1" applyBorder="1" applyAlignment="1">
      <alignment horizontal="center" vertical="center" wrapText="1"/>
      <protection/>
    </xf>
    <xf numFmtId="0" fontId="20" fillId="50" borderId="0" xfId="147" applyFont="1" applyFill="1" applyBorder="1" applyAlignment="1">
      <alignment horizontal="center" vertical="center"/>
      <protection/>
    </xf>
    <xf numFmtId="0" fontId="28" fillId="50" borderId="0" xfId="0" applyFont="1" applyFill="1" applyAlignment="1">
      <alignment horizontal="left" wrapText="1"/>
    </xf>
    <xf numFmtId="0" fontId="28" fillId="50" borderId="0" xfId="0" applyFont="1" applyFill="1" applyAlignment="1">
      <alignment horizontal="left"/>
    </xf>
    <xf numFmtId="0" fontId="20" fillId="50" borderId="24" xfId="0" applyFont="1" applyFill="1" applyBorder="1" applyAlignment="1">
      <alignment horizontal="center" vertical="center"/>
    </xf>
    <xf numFmtId="0" fontId="20" fillId="50" borderId="24" xfId="149" applyFont="1" applyFill="1" applyBorder="1" applyAlignment="1">
      <alignment horizontal="center" vertical="center" wrapText="1"/>
      <protection/>
    </xf>
    <xf numFmtId="0" fontId="20" fillId="50" borderId="19" xfId="149" applyFont="1" applyFill="1" applyBorder="1" applyAlignment="1">
      <alignment horizontal="center" vertical="center" wrapText="1"/>
      <protection/>
    </xf>
    <xf numFmtId="0" fontId="20" fillId="50" borderId="20" xfId="0" applyFont="1" applyFill="1" applyBorder="1" applyAlignment="1">
      <alignment/>
    </xf>
    <xf numFmtId="0" fontId="20" fillId="50" borderId="24" xfId="0" applyFont="1" applyFill="1" applyBorder="1" applyAlignment="1" applyProtection="1">
      <alignment horizontal="center" vertical="center" wrapText="1"/>
      <protection/>
    </xf>
    <xf numFmtId="0" fontId="20" fillId="50" borderId="19" xfId="0" applyFont="1" applyFill="1" applyBorder="1" applyAlignment="1" applyProtection="1">
      <alignment horizontal="center" vertical="center" wrapText="1"/>
      <protection/>
    </xf>
    <xf numFmtId="0" fontId="20" fillId="50" borderId="20" xfId="147" applyFont="1" applyFill="1" applyBorder="1" applyAlignment="1">
      <alignment horizontal="center" vertical="center"/>
      <protection/>
    </xf>
    <xf numFmtId="0" fontId="20" fillId="50" borderId="0" xfId="0" applyFont="1" applyFill="1" applyBorder="1" applyAlignment="1" applyProtection="1">
      <alignment horizontal="center" vertical="center" wrapText="1"/>
      <protection/>
    </xf>
  </cellXfs>
  <cellStyles count="171">
    <cellStyle name="Normal" xfId="0"/>
    <cellStyle name="20% - Énfasis1" xfId="15"/>
    <cellStyle name="20% - Énfasis1 2" xfId="16"/>
    <cellStyle name="20% - Énfasis1 2 2" xfId="17"/>
    <cellStyle name="20% - Énfasis1 3" xfId="18"/>
    <cellStyle name="20% - Énfasis1 3 2" xfId="19"/>
    <cellStyle name="20% - Énfasis2" xfId="20"/>
    <cellStyle name="20% - Énfasis2 2" xfId="21"/>
    <cellStyle name="20% - Énfasis2 2 2" xfId="22"/>
    <cellStyle name="20% - Énfasis2 3" xfId="23"/>
    <cellStyle name="20% - Énfasis2 3 2" xfId="24"/>
    <cellStyle name="20% - Énfasis3" xfId="25"/>
    <cellStyle name="20% - Énfasis3 2" xfId="26"/>
    <cellStyle name="20% - Énfasis3 2 2" xfId="27"/>
    <cellStyle name="20% - Énfasis3 3" xfId="28"/>
    <cellStyle name="20% - Énfasis3 3 2" xfId="29"/>
    <cellStyle name="20% - Énfasis4" xfId="30"/>
    <cellStyle name="20% - Énfasis4 2" xfId="31"/>
    <cellStyle name="20% - Énfasis4 2 2" xfId="32"/>
    <cellStyle name="20% - Énfasis4 3" xfId="33"/>
    <cellStyle name="20% - Énfasis4 3 2" xfId="34"/>
    <cellStyle name="20% - Énfasis5" xfId="35"/>
    <cellStyle name="20% - Énfasis5 2" xfId="36"/>
    <cellStyle name="20% - Énfasis5 2 2" xfId="37"/>
    <cellStyle name="20% - Énfasis5 3" xfId="38"/>
    <cellStyle name="20% - Énfasis5 3 2" xfId="39"/>
    <cellStyle name="20% - Énfasis6" xfId="40"/>
    <cellStyle name="20% - Énfasis6 2" xfId="41"/>
    <cellStyle name="20% - Énfasis6 2 2" xfId="42"/>
    <cellStyle name="20% - Énfasis6 3" xfId="43"/>
    <cellStyle name="20% - Énfasis6 3 2" xfId="44"/>
    <cellStyle name="40% - Énfasis1" xfId="45"/>
    <cellStyle name="40% - Énfasis1 2" xfId="46"/>
    <cellStyle name="40% - Énfasis1 2 2" xfId="47"/>
    <cellStyle name="40% - Énfasis1 3" xfId="48"/>
    <cellStyle name="40% - Énfasis1 3 2" xfId="49"/>
    <cellStyle name="40% - Énfasis2" xfId="50"/>
    <cellStyle name="40% - Énfasis2 2" xfId="51"/>
    <cellStyle name="40% - Énfasis2 2 2" xfId="52"/>
    <cellStyle name="40% - Énfasis2 3" xfId="53"/>
    <cellStyle name="40% - Énfasis2 3 2" xfId="54"/>
    <cellStyle name="40% - Énfasis3" xfId="55"/>
    <cellStyle name="40% - Énfasis3 2" xfId="56"/>
    <cellStyle name="40% - Énfasis3 2 2" xfId="57"/>
    <cellStyle name="40% - Énfasis3 3" xfId="58"/>
    <cellStyle name="40% - Énfasis3 3 2" xfId="59"/>
    <cellStyle name="40% - Énfasis4" xfId="60"/>
    <cellStyle name="40% - Énfasis4 2" xfId="61"/>
    <cellStyle name="40% - Énfasis4 2 2" xfId="62"/>
    <cellStyle name="40% - Énfasis4 3" xfId="63"/>
    <cellStyle name="40% - Énfasis4 3 2" xfId="64"/>
    <cellStyle name="40% - Énfasis5" xfId="65"/>
    <cellStyle name="40% - Énfasis5 2" xfId="66"/>
    <cellStyle name="40% - Énfasis5 2 2" xfId="67"/>
    <cellStyle name="40% - Énfasis5 3" xfId="68"/>
    <cellStyle name="40% - Énfasis5 3 2" xfId="69"/>
    <cellStyle name="40% - Énfasis6" xfId="70"/>
    <cellStyle name="40% - Énfasis6 2" xfId="71"/>
    <cellStyle name="40% - Énfasis6 2 2" xfId="72"/>
    <cellStyle name="40% - Énfasis6 3" xfId="73"/>
    <cellStyle name="40% - Énfasis6 3 2" xfId="74"/>
    <cellStyle name="60% - Énfasis1" xfId="75"/>
    <cellStyle name="60% - Énfasis1 2" xfId="76"/>
    <cellStyle name="60% - Énfasis1 3" xfId="77"/>
    <cellStyle name="60% - Énfasis2" xfId="78"/>
    <cellStyle name="60% - Énfasis2 2" xfId="79"/>
    <cellStyle name="60% - Énfasis2 3" xfId="80"/>
    <cellStyle name="60% - Énfasis3" xfId="81"/>
    <cellStyle name="60% - Énfasis3 2" xfId="82"/>
    <cellStyle name="60% - Énfasis3 3" xfId="83"/>
    <cellStyle name="60% - Énfasis4" xfId="84"/>
    <cellStyle name="60% - Énfasis4 2" xfId="85"/>
    <cellStyle name="60% - Énfasis4 3" xfId="86"/>
    <cellStyle name="60% - Énfasis5" xfId="87"/>
    <cellStyle name="60% - Énfasis5 2" xfId="88"/>
    <cellStyle name="60% - Énfasis5 3" xfId="89"/>
    <cellStyle name="60% - Énfasis6" xfId="90"/>
    <cellStyle name="60% - Énfasis6 2" xfId="91"/>
    <cellStyle name="60% - Énfasis6 3" xfId="92"/>
    <cellStyle name="Buena" xfId="93"/>
    <cellStyle name="Buena 2" xfId="94"/>
    <cellStyle name="Buena 3" xfId="95"/>
    <cellStyle name="Cálculo" xfId="96"/>
    <cellStyle name="Cálculo 2" xfId="97"/>
    <cellStyle name="Cálculo 3" xfId="98"/>
    <cellStyle name="Celda de comprobación" xfId="99"/>
    <cellStyle name="Celda de comprobación 2" xfId="100"/>
    <cellStyle name="Celda de comprobación 3" xfId="101"/>
    <cellStyle name="Celda vinculada" xfId="102"/>
    <cellStyle name="Celda vinculada 2" xfId="103"/>
    <cellStyle name="Celda vinculada 3" xfId="104"/>
    <cellStyle name="Encabezado 1" xfId="105"/>
    <cellStyle name="Encabezado 4" xfId="106"/>
    <cellStyle name="Encabezado 4 2" xfId="107"/>
    <cellStyle name="Encabezado 4 3" xfId="108"/>
    <cellStyle name="Énfasis1" xfId="109"/>
    <cellStyle name="Énfasis1 2" xfId="110"/>
    <cellStyle name="Énfasis1 3" xfId="111"/>
    <cellStyle name="Énfasis2" xfId="112"/>
    <cellStyle name="Énfasis2 2" xfId="113"/>
    <cellStyle name="Énfasis2 3" xfId="114"/>
    <cellStyle name="Énfasis3" xfId="115"/>
    <cellStyle name="Énfasis3 2" xfId="116"/>
    <cellStyle name="Énfasis3 3" xfId="117"/>
    <cellStyle name="Énfasis4" xfId="118"/>
    <cellStyle name="Énfasis4 2" xfId="119"/>
    <cellStyle name="Énfasis4 3" xfId="120"/>
    <cellStyle name="Énfasis5" xfId="121"/>
    <cellStyle name="Énfasis5 2" xfId="122"/>
    <cellStyle name="Énfasis5 3" xfId="123"/>
    <cellStyle name="Énfasis6" xfId="124"/>
    <cellStyle name="Énfasis6 2" xfId="125"/>
    <cellStyle name="Énfasis6 3" xfId="126"/>
    <cellStyle name="Entrada" xfId="127"/>
    <cellStyle name="Entrada 2" xfId="128"/>
    <cellStyle name="Entrada 3" xfId="129"/>
    <cellStyle name="Hyperlink" xfId="130"/>
    <cellStyle name="Followed Hyperlink" xfId="131"/>
    <cellStyle name="Incorrecto" xfId="132"/>
    <cellStyle name="Incorrecto 2" xfId="133"/>
    <cellStyle name="Incorrecto 3" xfId="134"/>
    <cellStyle name="Comma" xfId="135"/>
    <cellStyle name="Comma [0]" xfId="136"/>
    <cellStyle name="Millares 2" xfId="137"/>
    <cellStyle name="Millares 3" xfId="138"/>
    <cellStyle name="Millares 3 2" xfId="139"/>
    <cellStyle name="Millares 3 3" xfId="140"/>
    <cellStyle name="Millares 4" xfId="141"/>
    <cellStyle name="Currency" xfId="142"/>
    <cellStyle name="Currency [0]" xfId="143"/>
    <cellStyle name="Neutral" xfId="144"/>
    <cellStyle name="Neutral 2" xfId="145"/>
    <cellStyle name="Neutral 3" xfId="146"/>
    <cellStyle name="Normal 2" xfId="147"/>
    <cellStyle name="Normal 2 2" xfId="148"/>
    <cellStyle name="Normal 2 3" xfId="149"/>
    <cellStyle name="Normal 3" xfId="150"/>
    <cellStyle name="Normal 4" xfId="151"/>
    <cellStyle name="Normal 5" xfId="152"/>
    <cellStyle name="Normal 6" xfId="153"/>
    <cellStyle name="Normal 7" xfId="154"/>
    <cellStyle name="Normal 8" xfId="155"/>
    <cellStyle name="Normal_cuadro2.3 " xfId="156"/>
    <cellStyle name="Notas" xfId="157"/>
    <cellStyle name="Notas 2" xfId="158"/>
    <cellStyle name="Notas 3" xfId="159"/>
    <cellStyle name="Percent" xfId="160"/>
    <cellStyle name="Porcentaje 2" xfId="161"/>
    <cellStyle name="Porcentaje 3" xfId="162"/>
    <cellStyle name="Salida" xfId="163"/>
    <cellStyle name="Salida 2" xfId="164"/>
    <cellStyle name="Salida 3" xfId="165"/>
    <cellStyle name="Texto de advertencia" xfId="166"/>
    <cellStyle name="Texto de advertencia 2" xfId="167"/>
    <cellStyle name="Texto de advertencia 3" xfId="168"/>
    <cellStyle name="Texto explicativo" xfId="169"/>
    <cellStyle name="Texto explicativo 2" xfId="170"/>
    <cellStyle name="Texto explicativo 3" xfId="171"/>
    <cellStyle name="Título" xfId="172"/>
    <cellStyle name="Título 1 2" xfId="173"/>
    <cellStyle name="Título 2" xfId="174"/>
    <cellStyle name="Título 2 2" xfId="175"/>
    <cellStyle name="Título 2 3" xfId="176"/>
    <cellStyle name="Título 3" xfId="177"/>
    <cellStyle name="Título 3 2" xfId="178"/>
    <cellStyle name="Título 3 3" xfId="179"/>
    <cellStyle name="Título 4" xfId="180"/>
    <cellStyle name="Título 5" xfId="181"/>
    <cellStyle name="Total" xfId="182"/>
    <cellStyle name="Total 2" xfId="183"/>
    <cellStyle name="Total 3" xfId="1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1</xdr:row>
      <xdr:rowOff>57150</xdr:rowOff>
    </xdr:from>
    <xdr:to>
      <xdr:col>1</xdr:col>
      <xdr:colOff>247650</xdr:colOff>
      <xdr:row>3</xdr:row>
      <xdr:rowOff>9525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9527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2914650</xdr:colOff>
      <xdr:row>1</xdr:row>
      <xdr:rowOff>47625</xdr:rowOff>
    </xdr:from>
    <xdr:to>
      <xdr:col>1</xdr:col>
      <xdr:colOff>4848225</xdr:colOff>
      <xdr:row>3</xdr:row>
      <xdr:rowOff>57150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29050" y="285750"/>
          <a:ext cx="19335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85725</xdr:rowOff>
    </xdr:from>
    <xdr:to>
      <xdr:col>2</xdr:col>
      <xdr:colOff>0</xdr:colOff>
      <xdr:row>4</xdr:row>
      <xdr:rowOff>133350</xdr:rowOff>
    </xdr:to>
    <xdr:pic>
      <xdr:nvPicPr>
        <xdr:cNvPr id="3" name="4 Imagen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81075"/>
          <a:ext cx="58388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161925</xdr:rowOff>
    </xdr:from>
    <xdr:to>
      <xdr:col>0</xdr:col>
      <xdr:colOff>1514475</xdr:colOff>
      <xdr:row>3</xdr:row>
      <xdr:rowOff>28575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285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104775</xdr:rowOff>
    </xdr:from>
    <xdr:to>
      <xdr:col>11</xdr:col>
      <xdr:colOff>714375</xdr:colOff>
      <xdr:row>4</xdr:row>
      <xdr:rowOff>152400</xdr:rowOff>
    </xdr:to>
    <xdr:pic>
      <xdr:nvPicPr>
        <xdr:cNvPr id="2" name="3 Imagen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838200"/>
          <a:ext cx="102774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0</xdr:row>
      <xdr:rowOff>152400</xdr:rowOff>
    </xdr:from>
    <xdr:to>
      <xdr:col>11</xdr:col>
      <xdr:colOff>638175</xdr:colOff>
      <xdr:row>3</xdr:row>
      <xdr:rowOff>57150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24825" y="15240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152400</xdr:rowOff>
    </xdr:from>
    <xdr:to>
      <xdr:col>0</xdr:col>
      <xdr:colOff>1600200</xdr:colOff>
      <xdr:row>3</xdr:row>
      <xdr:rowOff>57150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400"/>
          <a:ext cx="1285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57150</xdr:rowOff>
    </xdr:from>
    <xdr:to>
      <xdr:col>9</xdr:col>
      <xdr:colOff>619125</xdr:colOff>
      <xdr:row>4</xdr:row>
      <xdr:rowOff>104775</xdr:rowOff>
    </xdr:to>
    <xdr:pic>
      <xdr:nvPicPr>
        <xdr:cNvPr id="2" name="3 Imagen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752475"/>
          <a:ext cx="8058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600075</xdr:colOff>
      <xdr:row>0</xdr:row>
      <xdr:rowOff>133350</xdr:rowOff>
    </xdr:from>
    <xdr:to>
      <xdr:col>9</xdr:col>
      <xdr:colOff>723900</xdr:colOff>
      <xdr:row>3</xdr:row>
      <xdr:rowOff>76200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15100" y="133350"/>
          <a:ext cx="1647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0</xdr:row>
      <xdr:rowOff>161925</xdr:rowOff>
    </xdr:from>
    <xdr:to>
      <xdr:col>1</xdr:col>
      <xdr:colOff>933450</xdr:colOff>
      <xdr:row>3</xdr:row>
      <xdr:rowOff>9525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61925"/>
          <a:ext cx="1285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104775</xdr:rowOff>
    </xdr:from>
    <xdr:to>
      <xdr:col>12</xdr:col>
      <xdr:colOff>723900</xdr:colOff>
      <xdr:row>4</xdr:row>
      <xdr:rowOff>171450</xdr:rowOff>
    </xdr:to>
    <xdr:pic>
      <xdr:nvPicPr>
        <xdr:cNvPr id="2" name="3 Imagen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838200"/>
          <a:ext cx="116109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600075</xdr:colOff>
      <xdr:row>0</xdr:row>
      <xdr:rowOff>161925</xdr:rowOff>
    </xdr:from>
    <xdr:to>
      <xdr:col>12</xdr:col>
      <xdr:colOff>723900</xdr:colOff>
      <xdr:row>3</xdr:row>
      <xdr:rowOff>47625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63150" y="161925"/>
          <a:ext cx="1647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152400</xdr:rowOff>
    </xdr:from>
    <xdr:to>
      <xdr:col>1</xdr:col>
      <xdr:colOff>590550</xdr:colOff>
      <xdr:row>3</xdr:row>
      <xdr:rowOff>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52400"/>
          <a:ext cx="1285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104775</xdr:rowOff>
    </xdr:from>
    <xdr:to>
      <xdr:col>8</xdr:col>
      <xdr:colOff>104775</xdr:colOff>
      <xdr:row>4</xdr:row>
      <xdr:rowOff>152400</xdr:rowOff>
    </xdr:to>
    <xdr:pic>
      <xdr:nvPicPr>
        <xdr:cNvPr id="2" name="3 Imagen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809625"/>
          <a:ext cx="102393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476250</xdr:colOff>
      <xdr:row>0</xdr:row>
      <xdr:rowOff>161925</xdr:rowOff>
    </xdr:from>
    <xdr:to>
      <xdr:col>12</xdr:col>
      <xdr:colOff>666750</xdr:colOff>
      <xdr:row>3</xdr:row>
      <xdr:rowOff>47625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459075" y="161925"/>
          <a:ext cx="17907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0</xdr:row>
      <xdr:rowOff>161925</xdr:rowOff>
    </xdr:from>
    <xdr:to>
      <xdr:col>0</xdr:col>
      <xdr:colOff>1771650</xdr:colOff>
      <xdr:row>3</xdr:row>
      <xdr:rowOff>28575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61925"/>
          <a:ext cx="1285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104775</xdr:rowOff>
    </xdr:from>
    <xdr:to>
      <xdr:col>13</xdr:col>
      <xdr:colOff>657225</xdr:colOff>
      <xdr:row>3</xdr:row>
      <xdr:rowOff>161925</xdr:rowOff>
    </xdr:to>
    <xdr:pic>
      <xdr:nvPicPr>
        <xdr:cNvPr id="2" name="3 Imagen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714375"/>
          <a:ext cx="117919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561975</xdr:colOff>
      <xdr:row>0</xdr:row>
      <xdr:rowOff>133350</xdr:rowOff>
    </xdr:from>
    <xdr:to>
      <xdr:col>13</xdr:col>
      <xdr:colOff>685800</xdr:colOff>
      <xdr:row>3</xdr:row>
      <xdr:rowOff>38100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172700" y="133350"/>
          <a:ext cx="1647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0</xdr:row>
      <xdr:rowOff>161925</xdr:rowOff>
    </xdr:from>
    <xdr:to>
      <xdr:col>1</xdr:col>
      <xdr:colOff>295275</xdr:colOff>
      <xdr:row>3</xdr:row>
      <xdr:rowOff>9525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61925"/>
          <a:ext cx="1285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123825</xdr:rowOff>
    </xdr:from>
    <xdr:to>
      <xdr:col>12</xdr:col>
      <xdr:colOff>790575</xdr:colOff>
      <xdr:row>3</xdr:row>
      <xdr:rowOff>180975</xdr:rowOff>
    </xdr:to>
    <xdr:pic>
      <xdr:nvPicPr>
        <xdr:cNvPr id="2" name="3 Imagen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752475"/>
          <a:ext cx="107346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447675</xdr:colOff>
      <xdr:row>0</xdr:row>
      <xdr:rowOff>123825</xdr:rowOff>
    </xdr:from>
    <xdr:to>
      <xdr:col>13</xdr:col>
      <xdr:colOff>523875</xdr:colOff>
      <xdr:row>3</xdr:row>
      <xdr:rowOff>9525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77375" y="123825"/>
          <a:ext cx="1809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1</xdr:row>
      <xdr:rowOff>66675</xdr:rowOff>
    </xdr:from>
    <xdr:to>
      <xdr:col>0</xdr:col>
      <xdr:colOff>1343025</xdr:colOff>
      <xdr:row>3</xdr:row>
      <xdr:rowOff>38100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6225"/>
          <a:ext cx="1133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66675</xdr:rowOff>
    </xdr:from>
    <xdr:to>
      <xdr:col>2</xdr:col>
      <xdr:colOff>0</xdr:colOff>
      <xdr:row>3</xdr:row>
      <xdr:rowOff>76200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62325" y="276225"/>
          <a:ext cx="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123825</xdr:rowOff>
    </xdr:from>
    <xdr:to>
      <xdr:col>11</xdr:col>
      <xdr:colOff>952500</xdr:colOff>
      <xdr:row>5</xdr:row>
      <xdr:rowOff>9525</xdr:rowOff>
    </xdr:to>
    <xdr:pic>
      <xdr:nvPicPr>
        <xdr:cNvPr id="3" name="4 Imagen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114871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</xdr:row>
      <xdr:rowOff>9525</xdr:rowOff>
    </xdr:from>
    <xdr:to>
      <xdr:col>11</xdr:col>
      <xdr:colOff>1000125</xdr:colOff>
      <xdr:row>3</xdr:row>
      <xdr:rowOff>104775</xdr:rowOff>
    </xdr:to>
    <xdr:pic>
      <xdr:nvPicPr>
        <xdr:cNvPr id="4" name="5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67850" y="219075"/>
          <a:ext cx="2066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1</xdr:row>
      <xdr:rowOff>66675</xdr:rowOff>
    </xdr:from>
    <xdr:to>
      <xdr:col>0</xdr:col>
      <xdr:colOff>2543175</xdr:colOff>
      <xdr:row>3</xdr:row>
      <xdr:rowOff>38100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6225"/>
          <a:ext cx="2333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66675</xdr:rowOff>
    </xdr:from>
    <xdr:to>
      <xdr:col>2</xdr:col>
      <xdr:colOff>0</xdr:colOff>
      <xdr:row>3</xdr:row>
      <xdr:rowOff>76200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81375" y="276225"/>
          <a:ext cx="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123825</xdr:rowOff>
    </xdr:from>
    <xdr:to>
      <xdr:col>6</xdr:col>
      <xdr:colOff>95250</xdr:colOff>
      <xdr:row>4</xdr:row>
      <xdr:rowOff>209550</xdr:rowOff>
    </xdr:to>
    <xdr:pic>
      <xdr:nvPicPr>
        <xdr:cNvPr id="3" name="4 Imagen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71247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0</xdr:row>
      <xdr:rowOff>47625</xdr:rowOff>
    </xdr:from>
    <xdr:to>
      <xdr:col>7</xdr:col>
      <xdr:colOff>28575</xdr:colOff>
      <xdr:row>2</xdr:row>
      <xdr:rowOff>142875</xdr:rowOff>
    </xdr:to>
    <xdr:pic>
      <xdr:nvPicPr>
        <xdr:cNvPr id="4" name="5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47625"/>
          <a:ext cx="21145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1</xdr:row>
      <xdr:rowOff>66675</xdr:rowOff>
    </xdr:from>
    <xdr:to>
      <xdr:col>0</xdr:col>
      <xdr:colOff>2543175</xdr:colOff>
      <xdr:row>3</xdr:row>
      <xdr:rowOff>38100</xdr:rowOff>
    </xdr:to>
    <xdr:pic>
      <xdr:nvPicPr>
        <xdr:cNvPr id="5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6225"/>
          <a:ext cx="2333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66675</xdr:rowOff>
    </xdr:from>
    <xdr:to>
      <xdr:col>2</xdr:col>
      <xdr:colOff>0</xdr:colOff>
      <xdr:row>3</xdr:row>
      <xdr:rowOff>76200</xdr:rowOff>
    </xdr:to>
    <xdr:pic>
      <xdr:nvPicPr>
        <xdr:cNvPr id="6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81375" y="276225"/>
          <a:ext cx="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123825</xdr:rowOff>
    </xdr:from>
    <xdr:to>
      <xdr:col>6</xdr:col>
      <xdr:colOff>95250</xdr:colOff>
      <xdr:row>4</xdr:row>
      <xdr:rowOff>209550</xdr:rowOff>
    </xdr:to>
    <xdr:pic>
      <xdr:nvPicPr>
        <xdr:cNvPr id="7" name="4 Imagen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71247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0</xdr:row>
      <xdr:rowOff>47625</xdr:rowOff>
    </xdr:from>
    <xdr:to>
      <xdr:col>7</xdr:col>
      <xdr:colOff>28575</xdr:colOff>
      <xdr:row>2</xdr:row>
      <xdr:rowOff>142875</xdr:rowOff>
    </xdr:to>
    <xdr:pic>
      <xdr:nvPicPr>
        <xdr:cNvPr id="8" name="5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47625"/>
          <a:ext cx="21145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419100</xdr:colOff>
      <xdr:row>0</xdr:row>
      <xdr:rowOff>171450</xdr:rowOff>
    </xdr:from>
    <xdr:to>
      <xdr:col>0</xdr:col>
      <xdr:colOff>1704975</xdr:colOff>
      <xdr:row>3</xdr:row>
      <xdr:rowOff>57150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0"/>
          <a:ext cx="1285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104775</xdr:rowOff>
    </xdr:from>
    <xdr:to>
      <xdr:col>11</xdr:col>
      <xdr:colOff>809625</xdr:colOff>
      <xdr:row>4</xdr:row>
      <xdr:rowOff>152400</xdr:rowOff>
    </xdr:to>
    <xdr:pic>
      <xdr:nvPicPr>
        <xdr:cNvPr id="2" name="3 Imagen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733425"/>
          <a:ext cx="11868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0</xdr:row>
      <xdr:rowOff>142875</xdr:rowOff>
    </xdr:from>
    <xdr:to>
      <xdr:col>11</xdr:col>
      <xdr:colOff>857250</xdr:colOff>
      <xdr:row>3</xdr:row>
      <xdr:rowOff>152400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82200" y="0"/>
          <a:ext cx="19335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171450</xdr:rowOff>
    </xdr:from>
    <xdr:to>
      <xdr:col>0</xdr:col>
      <xdr:colOff>1524000</xdr:colOff>
      <xdr:row>3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71450"/>
          <a:ext cx="1219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104775</xdr:rowOff>
    </xdr:from>
    <xdr:to>
      <xdr:col>9</xdr:col>
      <xdr:colOff>619125</xdr:colOff>
      <xdr:row>4</xdr:row>
      <xdr:rowOff>152400</xdr:rowOff>
    </xdr:to>
    <xdr:pic>
      <xdr:nvPicPr>
        <xdr:cNvPr id="2" name="3 Imagen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781050"/>
          <a:ext cx="89154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752475</xdr:colOff>
      <xdr:row>0</xdr:row>
      <xdr:rowOff>85725</xdr:rowOff>
    </xdr:from>
    <xdr:to>
      <xdr:col>9</xdr:col>
      <xdr:colOff>942975</xdr:colOff>
      <xdr:row>3</xdr:row>
      <xdr:rowOff>28575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15200" y="85725"/>
          <a:ext cx="19240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1</xdr:row>
      <xdr:rowOff>19050</xdr:rowOff>
    </xdr:from>
    <xdr:to>
      <xdr:col>1</xdr:col>
      <xdr:colOff>523875</xdr:colOff>
      <xdr:row>3</xdr:row>
      <xdr:rowOff>76200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09550"/>
          <a:ext cx="1285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104775</xdr:rowOff>
    </xdr:from>
    <xdr:to>
      <xdr:col>12</xdr:col>
      <xdr:colOff>752475</xdr:colOff>
      <xdr:row>4</xdr:row>
      <xdr:rowOff>152400</xdr:rowOff>
    </xdr:to>
    <xdr:pic>
      <xdr:nvPicPr>
        <xdr:cNvPr id="2" name="3 Imagen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866775"/>
          <a:ext cx="107918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561975</xdr:colOff>
      <xdr:row>1</xdr:row>
      <xdr:rowOff>0</xdr:rowOff>
    </xdr:from>
    <xdr:to>
      <xdr:col>12</xdr:col>
      <xdr:colOff>685800</xdr:colOff>
      <xdr:row>3</xdr:row>
      <xdr:rowOff>95250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77325" y="190500"/>
          <a:ext cx="1647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180975</xdr:rowOff>
    </xdr:from>
    <xdr:to>
      <xdr:col>1</xdr:col>
      <xdr:colOff>733425</xdr:colOff>
      <xdr:row>3</xdr:row>
      <xdr:rowOff>28575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80975"/>
          <a:ext cx="1285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85725</xdr:rowOff>
    </xdr:from>
    <xdr:to>
      <xdr:col>8</xdr:col>
      <xdr:colOff>1628775</xdr:colOff>
      <xdr:row>4</xdr:row>
      <xdr:rowOff>142875</xdr:rowOff>
    </xdr:to>
    <xdr:pic>
      <xdr:nvPicPr>
        <xdr:cNvPr id="2" name="3 Imagen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9925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0</xdr:row>
      <xdr:rowOff>171450</xdr:rowOff>
    </xdr:from>
    <xdr:to>
      <xdr:col>12</xdr:col>
      <xdr:colOff>542925</xdr:colOff>
      <xdr:row>3</xdr:row>
      <xdr:rowOff>57150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820650" y="171450"/>
          <a:ext cx="2009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0</xdr:row>
      <xdr:rowOff>161925</xdr:rowOff>
    </xdr:from>
    <xdr:to>
      <xdr:col>0</xdr:col>
      <xdr:colOff>1771650</xdr:colOff>
      <xdr:row>3</xdr:row>
      <xdr:rowOff>38100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61925"/>
          <a:ext cx="12858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104775</xdr:rowOff>
    </xdr:from>
    <xdr:to>
      <xdr:col>12</xdr:col>
      <xdr:colOff>9525</xdr:colOff>
      <xdr:row>4</xdr:row>
      <xdr:rowOff>152400</xdr:rowOff>
    </xdr:to>
    <xdr:pic>
      <xdr:nvPicPr>
        <xdr:cNvPr id="2" name="3 Imagen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800100"/>
          <a:ext cx="107823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628650</xdr:colOff>
      <xdr:row>0</xdr:row>
      <xdr:rowOff>142875</xdr:rowOff>
    </xdr:from>
    <xdr:to>
      <xdr:col>11</xdr:col>
      <xdr:colOff>752475</xdr:colOff>
      <xdr:row>3</xdr:row>
      <xdr:rowOff>57150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15425" y="142875"/>
          <a:ext cx="1647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0</xdr:row>
      <xdr:rowOff>161925</xdr:rowOff>
    </xdr:from>
    <xdr:to>
      <xdr:col>0</xdr:col>
      <xdr:colOff>2581275</xdr:colOff>
      <xdr:row>3</xdr:row>
      <xdr:rowOff>38100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61925"/>
          <a:ext cx="2095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57150</xdr:rowOff>
    </xdr:from>
    <xdr:to>
      <xdr:col>6</xdr:col>
      <xdr:colOff>76200</xdr:colOff>
      <xdr:row>4</xdr:row>
      <xdr:rowOff>104775</xdr:rowOff>
    </xdr:to>
    <xdr:pic>
      <xdr:nvPicPr>
        <xdr:cNvPr id="2" name="3 Imagen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752475"/>
          <a:ext cx="69246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0</xdr:row>
      <xdr:rowOff>85725</xdr:rowOff>
    </xdr:from>
    <xdr:to>
      <xdr:col>7</xdr:col>
      <xdr:colOff>0</xdr:colOff>
      <xdr:row>3</xdr:row>
      <xdr:rowOff>0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14950" y="85725"/>
          <a:ext cx="1647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onas%20Francas%20Felipe%202016-2017\Productos%20Publicacion%20ZF\Plantillas%20productos\Anexos%20Estadisticos%202017\Anexos%20formulados\Comercio%20y%20movimiento\Anexos%20Estad&#237;sticos%20Comercio%20Exterior_Jun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E.1.1"/>
      <sheetName val="Cuadro E.1.1.1"/>
      <sheetName val="Cuadro E.1.2"/>
      <sheetName val="Cuadro E.2"/>
      <sheetName val="Cuadro E.3"/>
      <sheetName val="Cuadro I.1.1 "/>
      <sheetName val="Cuadro I.1.1.1 "/>
      <sheetName val="Cuadro I.1.2"/>
      <sheetName val="Cuadro I.2"/>
      <sheetName val="Cuadro I.3"/>
      <sheetName val="Cuadro B.1"/>
      <sheetName val="Cuadro B.2"/>
    </sheetNames>
    <sheetDataSet>
      <sheetData sheetId="4">
        <row r="15">
          <cell r="A15" t="str">
            <v>211</v>
          </cell>
          <cell r="B15" t="str">
            <v>Salida al resto del mundo de bienes procesados o transformados por un usuario industrial de zona franca.</v>
          </cell>
        </row>
        <row r="16">
          <cell r="A16" t="str">
            <v>Demás códigos de operación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zoomScale="82" zoomScaleNormal="82" zoomScalePageLayoutView="0" workbookViewId="0" topLeftCell="A4">
      <selection activeCell="C18" sqref="C18"/>
    </sheetView>
  </sheetViews>
  <sheetFormatPr defaultColWidth="11.421875" defaultRowHeight="15"/>
  <cols>
    <col min="1" max="1" width="13.7109375" style="88" customWidth="1"/>
    <col min="2" max="2" width="73.8515625" style="88" customWidth="1"/>
    <col min="3" max="16384" width="11.421875" style="88" customWidth="1"/>
  </cols>
  <sheetData>
    <row r="1" spans="1:2" ht="18.75">
      <c r="A1" s="87"/>
      <c r="B1" s="87"/>
    </row>
    <row r="2" spans="1:2" ht="17.25">
      <c r="A2" s="87"/>
      <c r="B2" s="87"/>
    </row>
    <row r="3" spans="1:2" ht="17.25">
      <c r="A3" s="87"/>
      <c r="B3" s="87"/>
    </row>
    <row r="4" spans="1:2" ht="17.25">
      <c r="A4" s="87"/>
      <c r="B4" s="87"/>
    </row>
    <row r="5" spans="1:2" ht="18" thickBot="1">
      <c r="A5" s="87"/>
      <c r="B5" s="87"/>
    </row>
    <row r="6" spans="1:2" ht="20.25">
      <c r="A6" s="293" t="s">
        <v>6</v>
      </c>
      <c r="B6" s="294"/>
    </row>
    <row r="7" spans="1:2" ht="20.25">
      <c r="A7" s="295" t="s">
        <v>39</v>
      </c>
      <c r="B7" s="296"/>
    </row>
    <row r="8" spans="1:2" ht="18.75">
      <c r="A8" s="297" t="s">
        <v>170</v>
      </c>
      <c r="B8" s="298"/>
    </row>
    <row r="9" spans="1:2" ht="18.75">
      <c r="A9" s="89"/>
      <c r="B9" s="90"/>
    </row>
    <row r="10" spans="1:3" ht="16.5">
      <c r="A10" s="77" t="s">
        <v>35</v>
      </c>
      <c r="B10" s="79" t="s">
        <v>40</v>
      </c>
      <c r="C10" s="91"/>
    </row>
    <row r="11" spans="1:3" ht="16.5">
      <c r="A11" s="77" t="s">
        <v>89</v>
      </c>
      <c r="B11" s="79" t="s">
        <v>172</v>
      </c>
      <c r="C11" s="91"/>
    </row>
    <row r="12" spans="1:3" ht="16.5">
      <c r="A12" s="77" t="s">
        <v>8</v>
      </c>
      <c r="B12" s="79" t="s">
        <v>41</v>
      </c>
      <c r="C12" s="91"/>
    </row>
    <row r="13" spans="1:3" ht="16.5">
      <c r="A13" s="77" t="s">
        <v>12</v>
      </c>
      <c r="B13" s="79" t="s">
        <v>13</v>
      </c>
      <c r="C13" s="91"/>
    </row>
    <row r="14" spans="1:3" ht="16.5">
      <c r="A14" s="77" t="s">
        <v>19</v>
      </c>
      <c r="B14" s="79" t="s">
        <v>20</v>
      </c>
      <c r="C14" s="91"/>
    </row>
    <row r="15" spans="1:3" ht="16.5">
      <c r="A15" s="77" t="s">
        <v>63</v>
      </c>
      <c r="B15" s="79" t="s">
        <v>64</v>
      </c>
      <c r="C15" s="91"/>
    </row>
    <row r="16" spans="1:3" ht="16.5">
      <c r="A16" s="77" t="s">
        <v>22</v>
      </c>
      <c r="B16" s="79" t="s">
        <v>42</v>
      </c>
      <c r="C16" s="91"/>
    </row>
    <row r="17" spans="1:3" ht="16.5">
      <c r="A17" s="77" t="s">
        <v>102</v>
      </c>
      <c r="B17" s="79" t="s">
        <v>173</v>
      </c>
      <c r="C17" s="91"/>
    </row>
    <row r="18" spans="1:3" ht="16.5">
      <c r="A18" s="77" t="s">
        <v>36</v>
      </c>
      <c r="B18" s="79" t="s">
        <v>43</v>
      </c>
      <c r="C18" s="91"/>
    </row>
    <row r="19" spans="1:3" ht="16.5">
      <c r="A19" s="77" t="s">
        <v>23</v>
      </c>
      <c r="B19" s="79" t="s">
        <v>24</v>
      </c>
      <c r="C19" s="91"/>
    </row>
    <row r="20" spans="1:3" ht="16.5">
      <c r="A20" s="77" t="s">
        <v>27</v>
      </c>
      <c r="B20" s="79" t="s">
        <v>28</v>
      </c>
      <c r="C20" s="91"/>
    </row>
    <row r="21" spans="1:3" ht="16.5">
      <c r="A21" s="77" t="s">
        <v>65</v>
      </c>
      <c r="B21" s="79" t="s">
        <v>150</v>
      </c>
      <c r="C21" s="91"/>
    </row>
    <row r="22" spans="1:3" ht="16.5">
      <c r="A22" s="77" t="s">
        <v>33</v>
      </c>
      <c r="B22" s="79" t="s">
        <v>44</v>
      </c>
      <c r="C22" s="91"/>
    </row>
    <row r="23" spans="1:3" ht="17.25" thickBot="1">
      <c r="A23" s="78" t="s">
        <v>45</v>
      </c>
      <c r="B23" s="79" t="s">
        <v>34</v>
      </c>
      <c r="C23" s="91"/>
    </row>
    <row r="24" ht="16.5">
      <c r="B24" s="40"/>
    </row>
    <row r="25" spans="1:2" ht="16.5">
      <c r="A25" s="92" t="s">
        <v>171</v>
      </c>
      <c r="B25" s="40"/>
    </row>
  </sheetData>
  <sheetProtection/>
  <mergeCells count="3">
    <mergeCell ref="A6:B6"/>
    <mergeCell ref="A7:B7"/>
    <mergeCell ref="A8:B8"/>
  </mergeCells>
  <hyperlinks>
    <hyperlink ref="B12" location="'Cuadro E.1.2'!A1" display="Exportaciones según zonas francas- Toneladas métricas"/>
    <hyperlink ref="B10" location="'Cuadro E.1.1'!A1" display="Exportaciones según zonas francas- Miles de dólares FOB"/>
    <hyperlink ref="B13" location="'Cuadro E.2'!A1" display="Exportaciones según país de destino"/>
    <hyperlink ref="B14" location="'Cuadro E.3'!A1" display="Exportaciones  totales según códigos de operación"/>
    <hyperlink ref="B18" location="'Cuadro I.1.2'!A1" display="Importaciones según zonas francas -Toneladas métricas"/>
    <hyperlink ref="B19" location="'Cuadro I.2'!A1" display="Importaciones,  según país de origen"/>
    <hyperlink ref="B20" location="'Cuadro I.3'!A1" display="Importaciones totales según códigos de operación "/>
    <hyperlink ref="B22" location="'Cuadro B.1'!A1" display="Exportaciones - Importaciones y Balanza comercial según zonas francas"/>
    <hyperlink ref="B23" location="'Cuadro B.2'!A1" display="Exportaciones - Importaciones y Balanza comercial según principales países"/>
    <hyperlink ref="B16" location="'Cuadro I.1.1 '!A1" display="Importaciones según zonas francas- Miles de dólares CIF"/>
    <hyperlink ref="B21" location="'Cuadro I.4'!A1" display="Importaciones totales según bolsas anonimizadas"/>
    <hyperlink ref="B11" location="'Cuadro E.1.1.1'!A1" display="Exportaciones según zonas francas- Miles de dólares FOB 2019-2021"/>
    <hyperlink ref="B17" location="'Cuadro I.1.1.1'!A1" display="Importaciones según zonas francas- Miles de dólares CIF 2019-2020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L112"/>
  <sheetViews>
    <sheetView zoomScalePageLayoutView="0" workbookViewId="0" topLeftCell="A30">
      <selection activeCell="J30" sqref="J30"/>
    </sheetView>
  </sheetViews>
  <sheetFormatPr defaultColWidth="11.421875" defaultRowHeight="15"/>
  <cols>
    <col min="1" max="1" width="37.8515625" style="114" customWidth="1"/>
    <col min="2" max="3" width="11.57421875" style="114" bestFit="1" customWidth="1"/>
    <col min="4" max="4" width="11.421875" style="114" customWidth="1"/>
    <col min="5" max="5" width="11.140625" style="114" bestFit="1" customWidth="1"/>
    <col min="6" max="6" width="12.8515625" style="114" customWidth="1"/>
    <col min="7" max="7" width="1.28515625" style="114" customWidth="1"/>
    <col min="8" max="12" width="11.421875" style="114" customWidth="1"/>
    <col min="13" max="16384" width="11.421875" style="258" customWidth="1"/>
  </cols>
  <sheetData>
    <row r="1" ht="15" customHeight="1"/>
    <row r="2" ht="16.5"/>
    <row r="3" ht="16.5"/>
    <row r="4" ht="9.75" customHeight="1"/>
    <row r="5" ht="16.5"/>
    <row r="6" spans="1:12" ht="16.5" customHeight="1">
      <c r="A6" s="299" t="s">
        <v>6</v>
      </c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299"/>
    </row>
    <row r="7" spans="1:12" ht="16.5" customHeight="1">
      <c r="A7" s="299"/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</row>
    <row r="8" spans="1:12" ht="16.5" customHeight="1">
      <c r="A8" s="300" t="s">
        <v>188</v>
      </c>
      <c r="B8" s="300"/>
      <c r="C8" s="300"/>
      <c r="D8" s="300"/>
      <c r="E8" s="300"/>
      <c r="F8" s="300"/>
      <c r="G8" s="300"/>
      <c r="H8" s="300"/>
      <c r="I8" s="300"/>
      <c r="J8" s="300"/>
      <c r="K8" s="300"/>
      <c r="L8" s="300"/>
    </row>
    <row r="9" spans="1:12" ht="16.5">
      <c r="A9" s="300"/>
      <c r="B9" s="300"/>
      <c r="C9" s="300"/>
      <c r="D9" s="300"/>
      <c r="E9" s="300"/>
      <c r="F9" s="300"/>
      <c r="G9" s="300"/>
      <c r="H9" s="300"/>
      <c r="I9" s="300"/>
      <c r="J9" s="300"/>
      <c r="K9" s="300"/>
      <c r="L9" s="300"/>
    </row>
    <row r="10" spans="1:12" ht="16.5">
      <c r="A10" s="300"/>
      <c r="B10" s="300"/>
      <c r="C10" s="300"/>
      <c r="D10" s="300"/>
      <c r="E10" s="300"/>
      <c r="F10" s="300"/>
      <c r="G10" s="300"/>
      <c r="H10" s="300"/>
      <c r="I10" s="300"/>
      <c r="J10" s="300"/>
      <c r="K10" s="300"/>
      <c r="L10" s="300"/>
    </row>
    <row r="11" spans="1:12" ht="16.5">
      <c r="A11" s="300"/>
      <c r="B11" s="300"/>
      <c r="C11" s="300"/>
      <c r="D11" s="300"/>
      <c r="E11" s="300"/>
      <c r="F11" s="300"/>
      <c r="G11" s="300"/>
      <c r="H11" s="300"/>
      <c r="I11" s="300"/>
      <c r="J11" s="300"/>
      <c r="K11" s="300"/>
      <c r="L11" s="300"/>
    </row>
    <row r="12" spans="1:7" ht="17.25" thickBot="1">
      <c r="A12" s="40"/>
      <c r="B12" s="41"/>
      <c r="C12" s="41"/>
      <c r="D12" s="41"/>
      <c r="E12" s="41"/>
      <c r="F12" s="41"/>
      <c r="G12" s="41"/>
    </row>
    <row r="13" spans="1:12" ht="17.25" thickBot="1">
      <c r="A13" s="157"/>
      <c r="B13" s="313" t="s">
        <v>170</v>
      </c>
      <c r="C13" s="313"/>
      <c r="D13" s="313"/>
      <c r="E13" s="313"/>
      <c r="F13" s="313"/>
      <c r="G13" s="257"/>
      <c r="H13" s="313" t="s">
        <v>175</v>
      </c>
      <c r="I13" s="313"/>
      <c r="J13" s="313"/>
      <c r="K13" s="313"/>
      <c r="L13" s="313"/>
    </row>
    <row r="14" spans="1:12" ht="15.75" customHeight="1" thickBot="1">
      <c r="A14" s="327" t="s">
        <v>0</v>
      </c>
      <c r="B14" s="313" t="s">
        <v>7</v>
      </c>
      <c r="C14" s="313"/>
      <c r="D14" s="313"/>
      <c r="E14" s="313"/>
      <c r="F14" s="314" t="s">
        <v>178</v>
      </c>
      <c r="G14" s="17"/>
      <c r="H14" s="313" t="s">
        <v>7</v>
      </c>
      <c r="I14" s="313"/>
      <c r="J14" s="313"/>
      <c r="K14" s="313"/>
      <c r="L14" s="314" t="s">
        <v>178</v>
      </c>
    </row>
    <row r="15" spans="1:12" ht="27" thickBot="1">
      <c r="A15" s="311"/>
      <c r="B15" s="249">
        <v>2021</v>
      </c>
      <c r="C15" s="249">
        <v>2022</v>
      </c>
      <c r="D15" s="27" t="s">
        <v>2</v>
      </c>
      <c r="E15" s="27" t="s">
        <v>3</v>
      </c>
      <c r="F15" s="315"/>
      <c r="G15" s="17"/>
      <c r="H15" s="249">
        <v>2021</v>
      </c>
      <c r="I15" s="249">
        <v>2022</v>
      </c>
      <c r="J15" s="27" t="s">
        <v>2</v>
      </c>
      <c r="K15" s="27" t="s">
        <v>3</v>
      </c>
      <c r="L15" s="315"/>
    </row>
    <row r="16" spans="1:12" s="259" customFormat="1" ht="16.5">
      <c r="A16" s="42" t="s">
        <v>4</v>
      </c>
      <c r="B16" s="198">
        <v>143663.14371100004</v>
      </c>
      <c r="C16" s="198">
        <v>101688.81192100001</v>
      </c>
      <c r="D16" s="43">
        <v>-29.21718869972503</v>
      </c>
      <c r="E16" s="43">
        <v>-29.217188699725032</v>
      </c>
      <c r="F16" s="43">
        <v>100</v>
      </c>
      <c r="G16" s="44"/>
      <c r="H16" s="43">
        <v>343144.0207289998</v>
      </c>
      <c r="I16" s="43">
        <v>277261.1280369999</v>
      </c>
      <c r="J16" s="43">
        <v>-19.19977872615515</v>
      </c>
      <c r="K16" s="43">
        <v>-19.199778726155145</v>
      </c>
      <c r="L16" s="43">
        <v>100.00000000000001</v>
      </c>
    </row>
    <row r="17" spans="1:12" s="259" customFormat="1" ht="16.5">
      <c r="A17" s="4" t="s">
        <v>142</v>
      </c>
      <c r="B17" s="199">
        <v>121705.68480100005</v>
      </c>
      <c r="C17" s="199">
        <v>73068.50218000004</v>
      </c>
      <c r="D17" s="46">
        <v>-39.96295053967797</v>
      </c>
      <c r="E17" s="46">
        <v>-33.855017622920045</v>
      </c>
      <c r="F17" s="46">
        <v>71.85500626830559</v>
      </c>
      <c r="G17" s="44"/>
      <c r="H17" s="46">
        <v>263925.6351839999</v>
      </c>
      <c r="I17" s="46">
        <v>224536.24945599996</v>
      </c>
      <c r="J17" s="46">
        <v>-14.924425852206058</v>
      </c>
      <c r="K17" s="46">
        <v>-11.478966075037034</v>
      </c>
      <c r="L17" s="46">
        <v>80.9836745041433</v>
      </c>
    </row>
    <row r="18" spans="1:12" s="259" customFormat="1" ht="16.5">
      <c r="A18" s="6" t="s">
        <v>143</v>
      </c>
      <c r="B18" s="198">
        <v>21957.458909999998</v>
      </c>
      <c r="C18" s="198">
        <v>28620.309740999975</v>
      </c>
      <c r="D18" s="43">
        <v>30.344362060791763</v>
      </c>
      <c r="E18" s="43">
        <v>4.637828923195014</v>
      </c>
      <c r="F18" s="43">
        <v>28.144993731694413</v>
      </c>
      <c r="G18" s="44"/>
      <c r="H18" s="43">
        <v>79218.38554499992</v>
      </c>
      <c r="I18" s="43">
        <v>52724.87858099995</v>
      </c>
      <c r="J18" s="43">
        <v>-33.44363405253994</v>
      </c>
      <c r="K18" s="43">
        <v>-7.720812651118111</v>
      </c>
      <c r="L18" s="43">
        <v>19.01632549585672</v>
      </c>
    </row>
    <row r="19" spans="1:12" ht="16.5">
      <c r="A19" s="41" t="s">
        <v>74</v>
      </c>
      <c r="B19" s="200">
        <v>3776.55747</v>
      </c>
      <c r="C19" s="200">
        <v>1708.4393400000001</v>
      </c>
      <c r="D19" s="47">
        <v>-54.761992805050575</v>
      </c>
      <c r="E19" s="47">
        <v>-1.439560681033355</v>
      </c>
      <c r="F19" s="47">
        <v>1.6800661820370681</v>
      </c>
      <c r="G19" s="48"/>
      <c r="H19" s="41">
        <v>5746.3451</v>
      </c>
      <c r="I19" s="200">
        <v>3099.2179800000004</v>
      </c>
      <c r="J19" s="200">
        <v>-46.066274717820185</v>
      </c>
      <c r="K19" s="47">
        <v>-0.77143326419509</v>
      </c>
      <c r="L19" s="47">
        <v>1.117797508054002</v>
      </c>
    </row>
    <row r="20" spans="1:12" ht="16.5">
      <c r="A20" s="49" t="s">
        <v>91</v>
      </c>
      <c r="B20" s="201">
        <v>1810.3674800000001</v>
      </c>
      <c r="C20" s="201">
        <v>525.64402</v>
      </c>
      <c r="D20" s="50">
        <v>-70.96478887258846</v>
      </c>
      <c r="E20" s="50">
        <v>-0.8942609961149215</v>
      </c>
      <c r="F20" s="50">
        <v>0.5169143095194801</v>
      </c>
      <c r="G20" s="48"/>
      <c r="H20" s="49">
        <v>4483.26722</v>
      </c>
      <c r="I20" s="201">
        <v>814.73183</v>
      </c>
      <c r="J20" s="201">
        <v>-81.8272748417615</v>
      </c>
      <c r="K20" s="50">
        <v>-1.0690949480064666</v>
      </c>
      <c r="L20" s="50">
        <v>0.29385000189831</v>
      </c>
    </row>
    <row r="21" spans="1:12" ht="16.5">
      <c r="A21" s="41" t="s">
        <v>86</v>
      </c>
      <c r="B21" s="200">
        <v>890.55</v>
      </c>
      <c r="C21" s="200">
        <v>352.04</v>
      </c>
      <c r="D21" s="47">
        <v>-60.46937285946886</v>
      </c>
      <c r="E21" s="47">
        <v>-0.37484213841463304</v>
      </c>
      <c r="F21" s="47">
        <v>0.34619344385053175</v>
      </c>
      <c r="G21" s="48"/>
      <c r="H21" s="41">
        <v>1893.11443</v>
      </c>
      <c r="I21" s="200">
        <v>1806.91</v>
      </c>
      <c r="J21" s="200">
        <v>-4.5535773555959835</v>
      </c>
      <c r="K21" s="47">
        <v>-0.02512193854255747</v>
      </c>
      <c r="L21" s="47">
        <v>0.6516997217723473</v>
      </c>
    </row>
    <row r="22" spans="1:12" ht="16.5">
      <c r="A22" s="49" t="s">
        <v>96</v>
      </c>
      <c r="B22" s="201">
        <v>2037.6055</v>
      </c>
      <c r="C22" s="201">
        <v>1750.53792</v>
      </c>
      <c r="D22" s="50">
        <v>-14.088476891135205</v>
      </c>
      <c r="E22" s="50">
        <v>-0.19981992081245237</v>
      </c>
      <c r="F22" s="50">
        <v>1.721465603669318</v>
      </c>
      <c r="G22" s="48"/>
      <c r="H22" s="49">
        <v>2840.8635</v>
      </c>
      <c r="I22" s="201">
        <v>2412.62892</v>
      </c>
      <c r="J22" s="201">
        <v>-15.074099125142759</v>
      </c>
      <c r="K22" s="50">
        <v>-0.12479733118771165</v>
      </c>
      <c r="L22" s="50">
        <v>0.8701648648266481</v>
      </c>
    </row>
    <row r="23" spans="1:12" ht="16.5">
      <c r="A23" s="41" t="s">
        <v>97</v>
      </c>
      <c r="B23" s="200">
        <v>122.914</v>
      </c>
      <c r="C23" s="200">
        <v>21.095960000000005</v>
      </c>
      <c r="D23" s="47">
        <v>-82.83681273085246</v>
      </c>
      <c r="E23" s="47">
        <v>-0.07087276344503658</v>
      </c>
      <c r="F23" s="47">
        <v>0.02074560573722607</v>
      </c>
      <c r="G23" s="48"/>
      <c r="H23" s="41">
        <v>555.83056</v>
      </c>
      <c r="I23" s="200">
        <v>64.58544</v>
      </c>
      <c r="J23" s="200">
        <v>-88.3803726085158</v>
      </c>
      <c r="K23" s="47">
        <v>-0.14316004077715344</v>
      </c>
      <c r="L23" s="47">
        <v>0.023294083976813807</v>
      </c>
    </row>
    <row r="24" spans="1:12" ht="16.5">
      <c r="A24" s="49" t="s">
        <v>81</v>
      </c>
      <c r="B24" s="201">
        <v>23.95592</v>
      </c>
      <c r="C24" s="201">
        <v>8.0495</v>
      </c>
      <c r="D24" s="50">
        <v>-66.39870228319347</v>
      </c>
      <c r="E24" s="50">
        <v>-0.011072025565581489</v>
      </c>
      <c r="F24" s="50">
        <v>0.007915816743196384</v>
      </c>
      <c r="G24" s="48"/>
      <c r="H24" s="49">
        <v>87.06897000000001</v>
      </c>
      <c r="I24" s="201">
        <v>8.1895</v>
      </c>
      <c r="J24" s="201">
        <v>-90.59423810801943</v>
      </c>
      <c r="K24" s="50">
        <v>-0.02298727800426853</v>
      </c>
      <c r="L24" s="50">
        <v>0.0029537137275540224</v>
      </c>
    </row>
    <row r="25" spans="1:12" ht="16.5">
      <c r="A25" s="41" t="s">
        <v>76</v>
      </c>
      <c r="B25" s="200">
        <v>29.614859999999997</v>
      </c>
      <c r="C25" s="200">
        <v>14.05024</v>
      </c>
      <c r="D25" s="47">
        <v>-52.55679074626725</v>
      </c>
      <c r="E25" s="47">
        <v>-0.010834107898481299</v>
      </c>
      <c r="F25" s="47">
        <v>0.01381689856984006</v>
      </c>
      <c r="G25" s="48"/>
      <c r="H25" s="41">
        <v>66.35347999999999</v>
      </c>
      <c r="I25" s="200">
        <v>129.30670999999998</v>
      </c>
      <c r="J25" s="200">
        <v>94.87555136520345</v>
      </c>
      <c r="K25" s="47">
        <v>0.018346008147324736</v>
      </c>
      <c r="L25" s="47">
        <v>0.04663715787189046</v>
      </c>
    </row>
    <row r="26" spans="1:12" ht="16.5">
      <c r="A26" s="49" t="s">
        <v>104</v>
      </c>
      <c r="B26" s="201">
        <v>0.62753</v>
      </c>
      <c r="C26" s="201">
        <v>0</v>
      </c>
      <c r="D26" s="50">
        <v>-100</v>
      </c>
      <c r="E26" s="50">
        <v>-0.0004368065349191932</v>
      </c>
      <c r="F26" s="50">
        <v>0</v>
      </c>
      <c r="G26" s="48"/>
      <c r="H26" s="49">
        <v>1.00753</v>
      </c>
      <c r="I26" s="201">
        <v>0</v>
      </c>
      <c r="J26" s="201">
        <v>-100</v>
      </c>
      <c r="K26" s="50">
        <v>-0.0002936172391579288</v>
      </c>
      <c r="L26" s="50">
        <v>0</v>
      </c>
    </row>
    <row r="27" spans="1:12" ht="16.5">
      <c r="A27" s="41" t="s">
        <v>87</v>
      </c>
      <c r="B27" s="200">
        <v>0</v>
      </c>
      <c r="C27" s="200">
        <v>0</v>
      </c>
      <c r="D27" s="47" t="s">
        <v>94</v>
      </c>
      <c r="E27" s="47">
        <v>0</v>
      </c>
      <c r="F27" s="47">
        <v>0</v>
      </c>
      <c r="G27" s="48"/>
      <c r="H27" s="41">
        <v>0</v>
      </c>
      <c r="I27" s="200">
        <v>1.463</v>
      </c>
      <c r="J27" s="47" t="s">
        <v>94</v>
      </c>
      <c r="K27" s="47">
        <v>0.00042635159338982447</v>
      </c>
      <c r="L27" s="47">
        <v>0.0005276614180855406</v>
      </c>
    </row>
    <row r="28" spans="1:12" ht="16.5">
      <c r="A28" s="49" t="s">
        <v>100</v>
      </c>
      <c r="B28" s="201">
        <v>0</v>
      </c>
      <c r="C28" s="201">
        <v>0.2037</v>
      </c>
      <c r="D28" s="50" t="s">
        <v>94</v>
      </c>
      <c r="E28" s="50">
        <v>0.00014179001986046826</v>
      </c>
      <c r="F28" s="50">
        <v>0.00020031702224847548</v>
      </c>
      <c r="G28" s="48"/>
      <c r="H28" s="49">
        <v>0</v>
      </c>
      <c r="I28" s="201">
        <v>0.34664</v>
      </c>
      <c r="J28" s="50" t="s">
        <v>94</v>
      </c>
      <c r="K28" s="50">
        <v>0.00010101880815628758</v>
      </c>
      <c r="L28" s="50">
        <v>0.00012502293504112905</v>
      </c>
    </row>
    <row r="29" spans="1:12" ht="16.5">
      <c r="A29" s="41" t="s">
        <v>186</v>
      </c>
      <c r="B29" s="200">
        <v>0</v>
      </c>
      <c r="C29" s="200">
        <v>0.92</v>
      </c>
      <c r="D29" s="47" t="s">
        <v>94</v>
      </c>
      <c r="E29" s="47">
        <v>0.0006403869330958801</v>
      </c>
      <c r="F29" s="47">
        <v>0.000904720964499742</v>
      </c>
      <c r="G29" s="48"/>
      <c r="H29" s="41">
        <v>0</v>
      </c>
      <c r="I29" s="200">
        <v>0.92</v>
      </c>
      <c r="J29" s="47" t="s">
        <v>94</v>
      </c>
      <c r="K29" s="47">
        <v>0.0002681089992608602</v>
      </c>
      <c r="L29" s="47">
        <v>0.0003318171596983577</v>
      </c>
    </row>
    <row r="30" spans="1:12" ht="16.5">
      <c r="A30" s="49" t="s">
        <v>77</v>
      </c>
      <c r="B30" s="201">
        <v>9.798</v>
      </c>
      <c r="C30" s="201">
        <v>12.14</v>
      </c>
      <c r="D30" s="50">
        <v>23.9028373137375</v>
      </c>
      <c r="E30" s="50">
        <v>0.0016302023883810347</v>
      </c>
      <c r="F30" s="50">
        <v>0.011938383161985727</v>
      </c>
      <c r="G30" s="48"/>
      <c r="H30" s="49">
        <v>153.92852000000002</v>
      </c>
      <c r="I30" s="201">
        <v>321.25894</v>
      </c>
      <c r="J30" s="201">
        <v>108.70657367458607</v>
      </c>
      <c r="K30" s="50">
        <v>0.04876390375228198</v>
      </c>
      <c r="L30" s="50">
        <v>0.11586872717228816</v>
      </c>
    </row>
    <row r="31" spans="1:12" ht="16.5">
      <c r="A31" s="41" t="s">
        <v>162</v>
      </c>
      <c r="B31" s="200">
        <v>4.925999999999999</v>
      </c>
      <c r="C31" s="200">
        <v>25.41213</v>
      </c>
      <c r="D31" s="47">
        <v>415.87758830694287</v>
      </c>
      <c r="E31" s="47">
        <v>0.014259836914895114</v>
      </c>
      <c r="F31" s="47">
        <v>0.024990094308253073</v>
      </c>
      <c r="G31" s="48"/>
      <c r="H31" s="41">
        <v>5.717599999999999</v>
      </c>
      <c r="I31" s="200">
        <v>26.12302</v>
      </c>
      <c r="J31" s="200">
        <v>356.8878550440745</v>
      </c>
      <c r="K31" s="47">
        <v>0.0059466051474973275</v>
      </c>
      <c r="L31" s="47">
        <v>0.009421811194721078</v>
      </c>
    </row>
    <row r="32" spans="1:12" ht="16.5">
      <c r="A32" s="49" t="s">
        <v>79</v>
      </c>
      <c r="B32" s="201">
        <v>213.91497</v>
      </c>
      <c r="C32" s="201">
        <v>235.19861999999998</v>
      </c>
      <c r="D32" s="50">
        <v>9.94958417356202</v>
      </c>
      <c r="E32" s="50">
        <v>0.014814968857158812</v>
      </c>
      <c r="F32" s="50">
        <v>0.2312925242776177</v>
      </c>
      <c r="G32" s="48"/>
      <c r="H32" s="49">
        <v>363.45515</v>
      </c>
      <c r="I32" s="201">
        <v>578.80236</v>
      </c>
      <c r="J32" s="50">
        <v>59.25000925148536</v>
      </c>
      <c r="K32" s="50">
        <v>0.0627570923551286</v>
      </c>
      <c r="L32" s="50">
        <v>0.20875712513250688</v>
      </c>
    </row>
    <row r="33" spans="1:12" ht="16.5">
      <c r="A33" s="41" t="s">
        <v>98</v>
      </c>
      <c r="B33" s="200">
        <v>7.5968100000000005</v>
      </c>
      <c r="C33" s="200">
        <v>68.28197999999998</v>
      </c>
      <c r="D33" s="47">
        <v>798.8243749679137</v>
      </c>
      <c r="E33" s="47">
        <v>0.04224129337032837</v>
      </c>
      <c r="F33" s="47">
        <v>0.06714797696038269</v>
      </c>
      <c r="G33" s="48"/>
      <c r="H33" s="41">
        <v>129.26532</v>
      </c>
      <c r="I33" s="200">
        <v>73.68233</v>
      </c>
      <c r="J33" s="200">
        <v>-42.99915089368132</v>
      </c>
      <c r="K33" s="47">
        <v>-0.016198151983506957</v>
      </c>
      <c r="L33" s="47">
        <v>0.02657506680495336</v>
      </c>
    </row>
    <row r="34" spans="1:12" ht="16.5">
      <c r="A34" s="49" t="s">
        <v>75</v>
      </c>
      <c r="B34" s="201">
        <v>787.74119</v>
      </c>
      <c r="C34" s="201">
        <v>866.4494500000002</v>
      </c>
      <c r="D34" s="50">
        <v>9.99163951297255</v>
      </c>
      <c r="E34" s="50">
        <v>0.05478667525077531</v>
      </c>
      <c r="F34" s="50">
        <v>0.8520597631459469</v>
      </c>
      <c r="G34" s="48"/>
      <c r="H34" s="49">
        <v>1193.8838899999998</v>
      </c>
      <c r="I34" s="201">
        <v>1187.25041</v>
      </c>
      <c r="J34" s="201">
        <v>-0.5556218703981153</v>
      </c>
      <c r="K34" s="50">
        <v>-0.0019331474830618044</v>
      </c>
      <c r="L34" s="50">
        <v>0.4282065857575117</v>
      </c>
    </row>
    <row r="35" spans="1:12" ht="16.5">
      <c r="A35" s="41" t="s">
        <v>83</v>
      </c>
      <c r="B35" s="200">
        <v>300.99819999999994</v>
      </c>
      <c r="C35" s="200">
        <v>455.23062999999996</v>
      </c>
      <c r="D35" s="47">
        <v>51.240316387274085</v>
      </c>
      <c r="E35" s="47">
        <v>0.1073569922082881</v>
      </c>
      <c r="F35" s="47">
        <v>0.4476703202645925</v>
      </c>
      <c r="G35" s="48"/>
      <c r="H35" s="41">
        <v>666.88499</v>
      </c>
      <c r="I35" s="200">
        <v>654.5745299999999</v>
      </c>
      <c r="J35" s="200">
        <v>-1.8459644743241466</v>
      </c>
      <c r="K35" s="47">
        <v>-0.0035875490337400964</v>
      </c>
      <c r="L35" s="47">
        <v>0.23608593625596458</v>
      </c>
    </row>
    <row r="36" spans="1:12" ht="16.5">
      <c r="A36" s="49" t="s">
        <v>95</v>
      </c>
      <c r="B36" s="201">
        <v>97.87917</v>
      </c>
      <c r="C36" s="201">
        <v>315.102</v>
      </c>
      <c r="D36" s="50">
        <v>221.9295790922624</v>
      </c>
      <c r="E36" s="50">
        <v>0.15120289337185625</v>
      </c>
      <c r="F36" s="50">
        <v>0.30986889712586707</v>
      </c>
      <c r="G36" s="48"/>
      <c r="H36" s="49">
        <v>98.1712</v>
      </c>
      <c r="I36" s="201">
        <v>377.14820000000003</v>
      </c>
      <c r="J36" s="201">
        <v>284.1739736297408</v>
      </c>
      <c r="K36" s="50">
        <v>0.08130026552912717</v>
      </c>
      <c r="L36" s="50">
        <v>0.13602635272755237</v>
      </c>
    </row>
    <row r="37" spans="1:12" ht="16.5">
      <c r="A37" s="41" t="s">
        <v>90</v>
      </c>
      <c r="B37" s="200">
        <v>1260.3104439999995</v>
      </c>
      <c r="C37" s="200">
        <v>1486.7602030000005</v>
      </c>
      <c r="D37" s="47">
        <v>17.9677761204049</v>
      </c>
      <c r="E37" s="47">
        <v>0.15762550724599111</v>
      </c>
      <c r="F37" s="47">
        <v>1.4620686139543397</v>
      </c>
      <c r="G37" s="48"/>
      <c r="H37" s="41">
        <v>2056.8857789999997</v>
      </c>
      <c r="I37" s="200">
        <v>3308.751673</v>
      </c>
      <c r="J37" s="200">
        <v>60.862197929562356</v>
      </c>
      <c r="K37" s="47">
        <v>0.36482229570558933</v>
      </c>
      <c r="L37" s="47">
        <v>1.1933701981326623</v>
      </c>
    </row>
    <row r="38" spans="1:12" ht="16.5">
      <c r="A38" s="49" t="s">
        <v>85</v>
      </c>
      <c r="B38" s="201">
        <v>254.9744399999999</v>
      </c>
      <c r="C38" s="201">
        <v>520.32131</v>
      </c>
      <c r="D38" s="50">
        <v>104.06802736776291</v>
      </c>
      <c r="E38" s="50">
        <v>0.18470072639770793</v>
      </c>
      <c r="F38" s="50">
        <v>0.5116799972097493</v>
      </c>
      <c r="G38" s="48"/>
      <c r="H38" s="49">
        <v>369.5374399999999</v>
      </c>
      <c r="I38" s="201">
        <v>1072.3429000000003</v>
      </c>
      <c r="J38" s="201">
        <v>190.18518394239044</v>
      </c>
      <c r="K38" s="50">
        <v>0.20481355277790067</v>
      </c>
      <c r="L38" s="50">
        <v>0.38676279923989143</v>
      </c>
    </row>
    <row r="39" spans="1:12" ht="16.5">
      <c r="A39" s="41" t="s">
        <v>88</v>
      </c>
      <c r="B39" s="200">
        <v>58.714</v>
      </c>
      <c r="C39" s="200">
        <v>336.7128199999999</v>
      </c>
      <c r="D39" s="47">
        <v>473.4796130394794</v>
      </c>
      <c r="E39" s="47">
        <v>0.19350740406964517</v>
      </c>
      <c r="F39" s="47">
        <v>0.331120812249813</v>
      </c>
      <c r="G39" s="48"/>
      <c r="H39" s="41">
        <v>141.59507000000002</v>
      </c>
      <c r="I39" s="200">
        <v>1241.21807</v>
      </c>
      <c r="J39" s="200">
        <v>776.5969535521256</v>
      </c>
      <c r="K39" s="47">
        <v>0.3204552414067661</v>
      </c>
      <c r="L39" s="47">
        <v>0.447671146253997</v>
      </c>
    </row>
    <row r="40" spans="1:12" ht="16.5">
      <c r="A40" s="49" t="s">
        <v>80</v>
      </c>
      <c r="B40" s="201">
        <v>711.20437</v>
      </c>
      <c r="C40" s="201">
        <v>1105.68287</v>
      </c>
      <c r="D40" s="50">
        <v>55.46626492185362</v>
      </c>
      <c r="E40" s="50">
        <v>0.27458573563832955</v>
      </c>
      <c r="F40" s="50">
        <v>1.0873200788883077</v>
      </c>
      <c r="G40" s="48"/>
      <c r="H40" s="49">
        <v>1519.7719200000001</v>
      </c>
      <c r="I40" s="201">
        <v>2864.2895</v>
      </c>
      <c r="J40" s="201">
        <v>88.46837886042793</v>
      </c>
      <c r="K40" s="50">
        <v>0.3918231118069929</v>
      </c>
      <c r="L40" s="50">
        <v>1.0330656591780751</v>
      </c>
    </row>
    <row r="41" spans="1:12" ht="16.5">
      <c r="A41" s="41" t="s">
        <v>73</v>
      </c>
      <c r="B41" s="200">
        <v>596.1501159999999</v>
      </c>
      <c r="C41" s="200">
        <v>1066.398888</v>
      </c>
      <c r="D41" s="47">
        <v>78.88093273473424</v>
      </c>
      <c r="E41" s="47">
        <v>0.3273273574925911</v>
      </c>
      <c r="F41" s="47">
        <v>1.048688511405231</v>
      </c>
      <c r="G41" s="48"/>
      <c r="H41" s="41">
        <v>2791.9960060000003</v>
      </c>
      <c r="I41" s="200">
        <v>2499.0220980000004</v>
      </c>
      <c r="J41" s="200">
        <v>-10.493349824655873</v>
      </c>
      <c r="K41" s="47">
        <v>-0.08537928400372098</v>
      </c>
      <c r="L41" s="47">
        <v>0.9013243636758598</v>
      </c>
    </row>
    <row r="42" spans="1:12" ht="16.5">
      <c r="A42" s="49" t="s">
        <v>72</v>
      </c>
      <c r="B42" s="201">
        <v>1106.7789000000002</v>
      </c>
      <c r="C42" s="201">
        <v>1679.1788699999997</v>
      </c>
      <c r="D42" s="50">
        <v>51.71764387629718</v>
      </c>
      <c r="E42" s="50">
        <v>0.39843202314399295</v>
      </c>
      <c r="F42" s="50">
        <v>1.6512916596021596</v>
      </c>
      <c r="G42" s="48"/>
      <c r="H42" s="49">
        <v>40564.985369999995</v>
      </c>
      <c r="I42" s="201">
        <v>2767.8999399999993</v>
      </c>
      <c r="J42" s="201">
        <v>-93.17662778686218</v>
      </c>
      <c r="K42" s="50">
        <v>-11.014933423494062</v>
      </c>
      <c r="L42" s="50">
        <v>0.9983007569783202</v>
      </c>
    </row>
    <row r="43" spans="1:12" ht="16.5">
      <c r="A43" s="41" t="s">
        <v>71</v>
      </c>
      <c r="B43" s="200">
        <v>535.1905400000003</v>
      </c>
      <c r="C43" s="200">
        <v>1579.0983300000003</v>
      </c>
      <c r="D43" s="47">
        <v>195.05348319497563</v>
      </c>
      <c r="E43" s="47">
        <v>0.7266357696445631</v>
      </c>
      <c r="F43" s="47">
        <v>1.552873221910361</v>
      </c>
      <c r="G43" s="48"/>
      <c r="H43" s="41">
        <v>1314.5510900000004</v>
      </c>
      <c r="I43" s="200">
        <v>2869.1515200000003</v>
      </c>
      <c r="J43" s="200">
        <v>118.26093651483714</v>
      </c>
      <c r="K43" s="47">
        <v>0.45304604949761185</v>
      </c>
      <c r="L43" s="47">
        <v>1.0348192479463325</v>
      </c>
    </row>
    <row r="44" spans="1:12" ht="16.5">
      <c r="A44" s="49" t="s">
        <v>70</v>
      </c>
      <c r="B44" s="201">
        <v>2305.989490000001</v>
      </c>
      <c r="C44" s="201">
        <v>3474.1722800000002</v>
      </c>
      <c r="D44" s="50">
        <v>50.65863461502589</v>
      </c>
      <c r="E44" s="50">
        <v>0.813140211069009</v>
      </c>
      <c r="F44" s="50">
        <v>3.41647445217377</v>
      </c>
      <c r="G44" s="48"/>
      <c r="H44" s="49">
        <v>5351.997760000002</v>
      </c>
      <c r="I44" s="201">
        <v>7717.8251299999965</v>
      </c>
      <c r="J44" s="201">
        <v>44.20456577321126</v>
      </c>
      <c r="K44" s="50">
        <v>0.689456096298534</v>
      </c>
      <c r="L44" s="50">
        <v>2.783594362701312</v>
      </c>
    </row>
    <row r="45" spans="1:12" ht="16.5">
      <c r="A45" s="41" t="s">
        <v>84</v>
      </c>
      <c r="B45" s="200">
        <v>458.25386000000003</v>
      </c>
      <c r="C45" s="200">
        <v>1790.7958300000003</v>
      </c>
      <c r="D45" s="47">
        <v>290.7868512007733</v>
      </c>
      <c r="E45" s="47">
        <v>0.9275461580324375</v>
      </c>
      <c r="F45" s="47">
        <v>1.7610549244996916</v>
      </c>
      <c r="G45" s="48"/>
      <c r="H45" s="41">
        <v>792.1557</v>
      </c>
      <c r="I45" s="200">
        <v>3567.6621900000005</v>
      </c>
      <c r="J45" s="200">
        <v>350.3738583210347</v>
      </c>
      <c r="K45" s="47">
        <v>0.8088459429086118</v>
      </c>
      <c r="L45" s="47">
        <v>1.286751668096764</v>
      </c>
    </row>
    <row r="46" spans="1:12" ht="16.5">
      <c r="A46" s="49" t="s">
        <v>92</v>
      </c>
      <c r="B46" s="201">
        <v>151.09365</v>
      </c>
      <c r="C46" s="201">
        <v>1644.9364100000003</v>
      </c>
      <c r="D46" s="50">
        <v>988.6866589032697</v>
      </c>
      <c r="E46" s="50">
        <v>1.0398232430477012</v>
      </c>
      <c r="F46" s="50">
        <v>1.6176178862999384</v>
      </c>
      <c r="G46" s="48"/>
      <c r="H46" s="49">
        <v>191.84133</v>
      </c>
      <c r="I46" s="201">
        <v>1796.8537300000003</v>
      </c>
      <c r="J46" s="201">
        <v>836.6353590230011</v>
      </c>
      <c r="K46" s="50">
        <v>0.46773724822312124</v>
      </c>
      <c r="L46" s="50">
        <v>0.648072718567391</v>
      </c>
    </row>
    <row r="47" spans="1:12" ht="16.5">
      <c r="A47" s="41" t="s">
        <v>82</v>
      </c>
      <c r="B47" s="200">
        <v>1366.87</v>
      </c>
      <c r="C47" s="200">
        <v>6539.539</v>
      </c>
      <c r="D47" s="47">
        <v>378.43167236094143</v>
      </c>
      <c r="E47" s="47">
        <v>3.600553953076232</v>
      </c>
      <c r="F47" s="47">
        <v>6.430932642895303</v>
      </c>
      <c r="G47" s="48"/>
      <c r="H47" s="41">
        <v>2233.4749699999998</v>
      </c>
      <c r="I47" s="200">
        <v>9906.449</v>
      </c>
      <c r="J47" s="200">
        <v>343.5442139743344</v>
      </c>
      <c r="K47" s="47">
        <v>2.2360797701498583</v>
      </c>
      <c r="L47" s="47">
        <v>3.5729671411702566</v>
      </c>
    </row>
    <row r="48" spans="1:12" ht="16.5">
      <c r="A48" s="287" t="s">
        <v>105</v>
      </c>
      <c r="B48" s="288">
        <v>3036.881999999998</v>
      </c>
      <c r="C48" s="288">
        <v>1037.917439999972</v>
      </c>
      <c r="D48" s="289">
        <v>-65.82292496053608</v>
      </c>
      <c r="E48" s="289">
        <v>-1.391424765158448</v>
      </c>
      <c r="F48" s="289">
        <v>1.0206800732476933</v>
      </c>
      <c r="G48" s="242"/>
      <c r="H48" s="287">
        <v>3604.4356499999412</v>
      </c>
      <c r="I48" s="288">
        <v>1556.2730199999496</v>
      </c>
      <c r="J48" s="289">
        <v>-56.82339286595462</v>
      </c>
      <c r="K48" s="289">
        <v>-0.5968813402747708</v>
      </c>
      <c r="L48" s="289">
        <v>0.561302275229966</v>
      </c>
    </row>
    <row r="49" spans="1:7" ht="16.5">
      <c r="A49" s="305" t="s">
        <v>50</v>
      </c>
      <c r="B49" s="305"/>
      <c r="C49" s="305"/>
      <c r="D49" s="305"/>
      <c r="E49" s="305"/>
      <c r="F49" s="117"/>
      <c r="G49" s="118"/>
    </row>
    <row r="50" spans="1:7" ht="16.5">
      <c r="A50" s="239" t="s">
        <v>152</v>
      </c>
      <c r="B50" s="239"/>
      <c r="C50" s="239"/>
      <c r="D50" s="239"/>
      <c r="E50" s="239"/>
      <c r="F50" s="117"/>
      <c r="G50" s="118"/>
    </row>
    <row r="51" spans="1:6" ht="16.5">
      <c r="A51" s="119" t="s">
        <v>46</v>
      </c>
      <c r="B51" s="117"/>
      <c r="C51" s="117"/>
      <c r="D51" s="120"/>
      <c r="E51" s="115"/>
      <c r="F51" s="94"/>
    </row>
    <row r="52" spans="1:6" ht="16.5">
      <c r="A52" s="121" t="s">
        <v>55</v>
      </c>
      <c r="B52" s="116"/>
      <c r="C52" s="122"/>
      <c r="D52" s="122"/>
      <c r="E52" s="122"/>
      <c r="F52" s="94"/>
    </row>
    <row r="53" spans="1:6" ht="16.5">
      <c r="A53" s="326" t="s">
        <v>56</v>
      </c>
      <c r="B53" s="326"/>
      <c r="C53" s="326"/>
      <c r="D53" s="326"/>
      <c r="E53" s="326"/>
      <c r="F53" s="326"/>
    </row>
    <row r="54" spans="1:7" ht="33" customHeight="1">
      <c r="A54" s="304" t="s">
        <v>54</v>
      </c>
      <c r="B54" s="304"/>
      <c r="C54" s="304"/>
      <c r="D54" s="304"/>
      <c r="E54" s="304"/>
      <c r="F54" s="304"/>
      <c r="G54" s="304"/>
    </row>
    <row r="55" spans="1:5" ht="16.5">
      <c r="A55" s="123"/>
      <c r="B55" s="123"/>
      <c r="C55" s="123"/>
      <c r="D55" s="123"/>
      <c r="E55" s="123"/>
    </row>
    <row r="56" spans="1:7" ht="16.5">
      <c r="A56" s="71"/>
      <c r="D56" s="124"/>
      <c r="E56" s="124"/>
      <c r="F56" s="124"/>
      <c r="G56" s="71"/>
    </row>
    <row r="57" spans="1:7" ht="16.5">
      <c r="A57" s="125"/>
      <c r="D57" s="124"/>
      <c r="E57" s="124"/>
      <c r="F57" s="124"/>
      <c r="G57" s="71"/>
    </row>
    <row r="58" spans="1:7" ht="16.5">
      <c r="A58" s="88"/>
      <c r="D58" s="124"/>
      <c r="E58" s="124"/>
      <c r="F58" s="124"/>
      <c r="G58" s="71"/>
    </row>
    <row r="59" spans="1:7" ht="16.5">
      <c r="A59" s="88"/>
      <c r="D59" s="124"/>
      <c r="E59" s="124"/>
      <c r="F59" s="124"/>
      <c r="G59" s="71"/>
    </row>
    <row r="60" spans="1:7" ht="16.5">
      <c r="A60" s="88"/>
      <c r="D60" s="124"/>
      <c r="E60" s="124"/>
      <c r="F60" s="124"/>
      <c r="G60" s="71"/>
    </row>
    <row r="61" spans="1:7" ht="16.5">
      <c r="A61" s="88"/>
      <c r="D61" s="124"/>
      <c r="E61" s="124"/>
      <c r="F61" s="124"/>
      <c r="G61" s="71"/>
    </row>
    <row r="62" spans="1:7" ht="16.5">
      <c r="A62" s="88"/>
      <c r="D62" s="124"/>
      <c r="E62" s="124"/>
      <c r="F62" s="124"/>
      <c r="G62" s="71"/>
    </row>
    <row r="63" spans="1:7" ht="16.5">
      <c r="A63" s="88"/>
      <c r="D63" s="124"/>
      <c r="E63" s="124"/>
      <c r="F63" s="124"/>
      <c r="G63" s="71"/>
    </row>
    <row r="64" spans="1:7" ht="16.5">
      <c r="A64" s="88"/>
      <c r="D64" s="124"/>
      <c r="E64" s="124"/>
      <c r="F64" s="124"/>
      <c r="G64" s="71"/>
    </row>
    <row r="65" spans="1:7" ht="16.5">
      <c r="A65" s="88"/>
      <c r="D65" s="124"/>
      <c r="E65" s="124"/>
      <c r="F65" s="124"/>
      <c r="G65" s="71"/>
    </row>
    <row r="66" spans="1:7" ht="16.5">
      <c r="A66" s="88"/>
      <c r="D66" s="124"/>
      <c r="E66" s="124"/>
      <c r="F66" s="124"/>
      <c r="G66" s="71"/>
    </row>
    <row r="67" spans="1:7" ht="16.5">
      <c r="A67" s="88"/>
      <c r="D67" s="124"/>
      <c r="E67" s="124"/>
      <c r="F67" s="124"/>
      <c r="G67" s="71"/>
    </row>
    <row r="68" spans="1:7" ht="16.5">
      <c r="A68" s="88"/>
      <c r="D68" s="124"/>
      <c r="E68" s="124"/>
      <c r="F68" s="124"/>
      <c r="G68" s="71"/>
    </row>
    <row r="69" spans="1:7" ht="16.5">
      <c r="A69" s="88"/>
      <c r="D69" s="124"/>
      <c r="E69" s="124"/>
      <c r="F69" s="124"/>
      <c r="G69" s="71"/>
    </row>
    <row r="70" spans="1:7" ht="16.5">
      <c r="A70" s="88"/>
      <c r="D70" s="124"/>
      <c r="E70" s="124"/>
      <c r="F70" s="124"/>
      <c r="G70" s="71"/>
    </row>
    <row r="71" spans="1:7" ht="16.5">
      <c r="A71" s="88"/>
      <c r="D71" s="124"/>
      <c r="E71" s="124"/>
      <c r="F71" s="124"/>
      <c r="G71" s="71"/>
    </row>
    <row r="72" spans="1:7" ht="16.5">
      <c r="A72" s="88"/>
      <c r="D72" s="124"/>
      <c r="E72" s="124"/>
      <c r="F72" s="124"/>
      <c r="G72" s="71"/>
    </row>
    <row r="73" spans="1:7" ht="16.5">
      <c r="A73" s="88"/>
      <c r="D73" s="124"/>
      <c r="E73" s="124"/>
      <c r="F73" s="124"/>
      <c r="G73" s="71"/>
    </row>
    <row r="74" spans="1:7" ht="16.5">
      <c r="A74" s="88"/>
      <c r="D74" s="124"/>
      <c r="E74" s="124"/>
      <c r="F74" s="124"/>
      <c r="G74" s="71"/>
    </row>
    <row r="75" spans="1:7" ht="16.5">
      <c r="A75" s="88"/>
      <c r="D75" s="124"/>
      <c r="E75" s="124"/>
      <c r="F75" s="124"/>
      <c r="G75" s="71"/>
    </row>
    <row r="76" spans="1:7" ht="16.5">
      <c r="A76" s="88"/>
      <c r="D76" s="124"/>
      <c r="E76" s="124"/>
      <c r="F76" s="124"/>
      <c r="G76" s="71"/>
    </row>
    <row r="77" spans="1:7" ht="16.5">
      <c r="A77" s="88"/>
      <c r="D77" s="124"/>
      <c r="E77" s="124"/>
      <c r="F77" s="124"/>
      <c r="G77" s="71"/>
    </row>
    <row r="78" spans="1:7" ht="16.5">
      <c r="A78" s="88"/>
      <c r="D78" s="124"/>
      <c r="E78" s="124"/>
      <c r="F78" s="124"/>
      <c r="G78" s="71"/>
    </row>
    <row r="79" spans="1:7" ht="16.5">
      <c r="A79" s="88"/>
      <c r="D79" s="124"/>
      <c r="E79" s="124"/>
      <c r="F79" s="124"/>
      <c r="G79" s="71"/>
    </row>
    <row r="80" spans="1:7" ht="16.5">
      <c r="A80" s="88"/>
      <c r="D80" s="124"/>
      <c r="E80" s="124"/>
      <c r="F80" s="124"/>
      <c r="G80" s="71"/>
    </row>
    <row r="81" spans="1:7" ht="16.5">
      <c r="A81" s="88"/>
      <c r="D81" s="124"/>
      <c r="E81" s="124"/>
      <c r="F81" s="124"/>
      <c r="G81" s="71"/>
    </row>
    <row r="82" spans="1:7" ht="16.5">
      <c r="A82" s="88"/>
      <c r="D82" s="124"/>
      <c r="E82" s="124"/>
      <c r="F82" s="124"/>
      <c r="G82" s="71"/>
    </row>
    <row r="83" spans="1:7" ht="16.5">
      <c r="A83" s="88"/>
      <c r="D83" s="124"/>
      <c r="E83" s="124"/>
      <c r="F83" s="124"/>
      <c r="G83" s="71"/>
    </row>
    <row r="85" spans="2:7" ht="16.5">
      <c r="B85" s="126"/>
      <c r="C85" s="126"/>
      <c r="D85" s="126"/>
      <c r="E85" s="126"/>
      <c r="F85" s="126"/>
      <c r="G85" s="126"/>
    </row>
    <row r="86" spans="2:7" ht="16.5">
      <c r="B86" s="126"/>
      <c r="C86" s="126"/>
      <c r="D86" s="126"/>
      <c r="E86" s="126"/>
      <c r="F86" s="126"/>
      <c r="G86" s="126"/>
    </row>
    <row r="87" spans="2:7" ht="16.5">
      <c r="B87" s="126"/>
      <c r="C87" s="126"/>
      <c r="D87" s="126"/>
      <c r="E87" s="126"/>
      <c r="F87" s="126"/>
      <c r="G87" s="126"/>
    </row>
    <row r="88" spans="2:7" ht="16.5">
      <c r="B88" s="126"/>
      <c r="C88" s="126"/>
      <c r="D88" s="126"/>
      <c r="E88" s="126"/>
      <c r="F88" s="126"/>
      <c r="G88" s="126"/>
    </row>
    <row r="89" spans="2:7" ht="16.5">
      <c r="B89" s="126"/>
      <c r="C89" s="126"/>
      <c r="D89" s="126"/>
      <c r="E89" s="126"/>
      <c r="F89" s="126"/>
      <c r="G89" s="126"/>
    </row>
    <row r="90" spans="2:7" ht="16.5">
      <c r="B90" s="126"/>
      <c r="C90" s="126"/>
      <c r="D90" s="126"/>
      <c r="E90" s="126"/>
      <c r="F90" s="126"/>
      <c r="G90" s="126"/>
    </row>
    <row r="91" spans="2:7" ht="16.5">
      <c r="B91" s="126"/>
      <c r="C91" s="126"/>
      <c r="D91" s="126"/>
      <c r="E91" s="126"/>
      <c r="F91" s="126"/>
      <c r="G91" s="126"/>
    </row>
    <row r="92" spans="2:7" ht="16.5">
      <c r="B92" s="126"/>
      <c r="C92" s="126"/>
      <c r="D92" s="126"/>
      <c r="E92" s="126"/>
      <c r="F92" s="126"/>
      <c r="G92" s="126"/>
    </row>
    <row r="93" spans="2:7" ht="16.5">
      <c r="B93" s="126"/>
      <c r="C93" s="126"/>
      <c r="D93" s="126"/>
      <c r="E93" s="126"/>
      <c r="F93" s="126"/>
      <c r="G93" s="126"/>
    </row>
    <row r="94" spans="2:7" ht="16.5">
      <c r="B94" s="126"/>
      <c r="C94" s="126"/>
      <c r="D94" s="126"/>
      <c r="E94" s="126"/>
      <c r="F94" s="126"/>
      <c r="G94" s="126"/>
    </row>
    <row r="95" spans="2:7" ht="16.5">
      <c r="B95" s="126"/>
      <c r="C95" s="126"/>
      <c r="D95" s="126"/>
      <c r="E95" s="126"/>
      <c r="F95" s="126"/>
      <c r="G95" s="126"/>
    </row>
    <row r="96" spans="2:7" ht="16.5">
      <c r="B96" s="126"/>
      <c r="C96" s="126"/>
      <c r="D96" s="126"/>
      <c r="E96" s="126"/>
      <c r="F96" s="126"/>
      <c r="G96" s="126"/>
    </row>
    <row r="97" spans="2:7" ht="16.5">
      <c r="B97" s="126"/>
      <c r="C97" s="126"/>
      <c r="D97" s="126"/>
      <c r="E97" s="126"/>
      <c r="F97" s="126"/>
      <c r="G97" s="126"/>
    </row>
    <row r="98" spans="2:7" ht="16.5">
      <c r="B98" s="126"/>
      <c r="C98" s="126"/>
      <c r="D98" s="126"/>
      <c r="E98" s="126"/>
      <c r="F98" s="126"/>
      <c r="G98" s="126"/>
    </row>
    <row r="99" spans="2:7" ht="16.5">
      <c r="B99" s="126"/>
      <c r="C99" s="126"/>
      <c r="D99" s="126"/>
      <c r="E99" s="126"/>
      <c r="F99" s="126"/>
      <c r="G99" s="126"/>
    </row>
    <row r="100" spans="2:7" ht="16.5">
      <c r="B100" s="126"/>
      <c r="C100" s="126"/>
      <c r="D100" s="126"/>
      <c r="E100" s="126"/>
      <c r="F100" s="126"/>
      <c r="G100" s="126"/>
    </row>
    <row r="101" spans="2:7" ht="16.5">
      <c r="B101" s="126"/>
      <c r="C101" s="126"/>
      <c r="D101" s="126"/>
      <c r="E101" s="126"/>
      <c r="F101" s="126"/>
      <c r="G101" s="126"/>
    </row>
    <row r="102" spans="2:7" ht="16.5">
      <c r="B102" s="126"/>
      <c r="C102" s="126"/>
      <c r="D102" s="126"/>
      <c r="E102" s="126"/>
      <c r="F102" s="126"/>
      <c r="G102" s="126"/>
    </row>
    <row r="103" spans="2:7" ht="16.5">
      <c r="B103" s="126"/>
      <c r="C103" s="126"/>
      <c r="D103" s="126"/>
      <c r="E103" s="126"/>
      <c r="F103" s="126"/>
      <c r="G103" s="126"/>
    </row>
    <row r="104" spans="2:7" ht="16.5">
      <c r="B104" s="126"/>
      <c r="C104" s="126"/>
      <c r="D104" s="126"/>
      <c r="E104" s="126"/>
      <c r="F104" s="126"/>
      <c r="G104" s="126"/>
    </row>
    <row r="105" spans="2:7" ht="16.5">
      <c r="B105" s="126"/>
      <c r="C105" s="126"/>
      <c r="D105" s="126"/>
      <c r="E105" s="126"/>
      <c r="F105" s="126"/>
      <c r="G105" s="126"/>
    </row>
    <row r="106" spans="2:7" ht="16.5">
      <c r="B106" s="126"/>
      <c r="C106" s="126"/>
      <c r="D106" s="126"/>
      <c r="E106" s="126"/>
      <c r="F106" s="126"/>
      <c r="G106" s="126"/>
    </row>
    <row r="107" spans="2:7" ht="16.5">
      <c r="B107" s="126"/>
      <c r="C107" s="126"/>
      <c r="D107" s="126"/>
      <c r="E107" s="126"/>
      <c r="F107" s="126"/>
      <c r="G107" s="126"/>
    </row>
    <row r="108" spans="2:7" ht="16.5">
      <c r="B108" s="126"/>
      <c r="C108" s="126"/>
      <c r="D108" s="126"/>
      <c r="E108" s="126"/>
      <c r="F108" s="126"/>
      <c r="G108" s="126"/>
    </row>
    <row r="109" spans="2:7" ht="16.5">
      <c r="B109" s="126"/>
      <c r="C109" s="126"/>
      <c r="D109" s="126"/>
      <c r="E109" s="126"/>
      <c r="F109" s="126"/>
      <c r="G109" s="126"/>
    </row>
    <row r="110" spans="2:7" ht="16.5">
      <c r="B110" s="126"/>
      <c r="C110" s="126"/>
      <c r="D110" s="126"/>
      <c r="E110" s="126"/>
      <c r="F110" s="126"/>
      <c r="G110" s="126"/>
    </row>
    <row r="111" spans="2:7" ht="16.5">
      <c r="B111" s="126"/>
      <c r="C111" s="126"/>
      <c r="D111" s="126"/>
      <c r="E111" s="126"/>
      <c r="F111" s="126"/>
      <c r="G111" s="126"/>
    </row>
    <row r="112" spans="2:7" ht="16.5">
      <c r="B112" s="126"/>
      <c r="C112" s="126"/>
      <c r="D112" s="126"/>
      <c r="E112" s="126"/>
      <c r="F112" s="126"/>
      <c r="G112" s="126"/>
    </row>
  </sheetData>
  <sheetProtection/>
  <mergeCells count="12">
    <mergeCell ref="H13:L13"/>
    <mergeCell ref="H14:K14"/>
    <mergeCell ref="L14:L15"/>
    <mergeCell ref="A6:L7"/>
    <mergeCell ref="A8:L11"/>
    <mergeCell ref="A54:G54"/>
    <mergeCell ref="A49:E49"/>
    <mergeCell ref="A53:F53"/>
    <mergeCell ref="B13:F13"/>
    <mergeCell ref="A14:A15"/>
    <mergeCell ref="B14:E14"/>
    <mergeCell ref="F14:F1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J65"/>
  <sheetViews>
    <sheetView zoomScalePageLayoutView="0" workbookViewId="0" topLeftCell="A41">
      <selection activeCell="I66" sqref="I66"/>
    </sheetView>
  </sheetViews>
  <sheetFormatPr defaultColWidth="11.421875" defaultRowHeight="15"/>
  <cols>
    <col min="1" max="1" width="25.421875" style="88" customWidth="1"/>
    <col min="2" max="4" width="11.421875" style="88" customWidth="1"/>
    <col min="5" max="5" width="14.8515625" style="88" customWidth="1"/>
    <col min="6" max="6" width="2.7109375" style="88" customWidth="1"/>
    <col min="7" max="9" width="11.421875" style="88" customWidth="1"/>
    <col min="10" max="10" width="17.7109375" style="88" customWidth="1"/>
    <col min="11" max="16384" width="11.421875" style="88" customWidth="1"/>
  </cols>
  <sheetData>
    <row r="1" ht="15" customHeight="1"/>
    <row r="2" ht="15" customHeight="1"/>
    <row r="3" ht="15" customHeight="1"/>
    <row r="4" ht="9.75" customHeight="1"/>
    <row r="5" ht="15" customHeight="1"/>
    <row r="6" spans="1:10" ht="16.5" customHeight="1">
      <c r="A6" s="299" t="s">
        <v>6</v>
      </c>
      <c r="B6" s="299"/>
      <c r="C6" s="299"/>
      <c r="D6" s="299"/>
      <c r="E6" s="299"/>
      <c r="F6" s="299"/>
      <c r="G6" s="299"/>
      <c r="H6" s="299"/>
      <c r="I6" s="299"/>
      <c r="J6" s="299"/>
    </row>
    <row r="7" spans="1:10" ht="17.25" customHeight="1">
      <c r="A7" s="299"/>
      <c r="B7" s="299"/>
      <c r="C7" s="299"/>
      <c r="D7" s="299"/>
      <c r="E7" s="299"/>
      <c r="F7" s="299"/>
      <c r="G7" s="299"/>
      <c r="H7" s="299"/>
      <c r="I7" s="299"/>
      <c r="J7" s="299"/>
    </row>
    <row r="8" spans="1:10" ht="6" customHeight="1">
      <c r="A8" s="300" t="s">
        <v>189</v>
      </c>
      <c r="B8" s="300"/>
      <c r="C8" s="300"/>
      <c r="D8" s="300"/>
      <c r="E8" s="300"/>
      <c r="F8" s="300"/>
      <c r="G8" s="300"/>
      <c r="H8" s="300"/>
      <c r="I8" s="300"/>
      <c r="J8" s="300"/>
    </row>
    <row r="9" spans="1:10" ht="26.25" customHeight="1">
      <c r="A9" s="300"/>
      <c r="B9" s="300"/>
      <c r="C9" s="300"/>
      <c r="D9" s="300"/>
      <c r="E9" s="300"/>
      <c r="F9" s="300"/>
      <c r="G9" s="300"/>
      <c r="H9" s="300"/>
      <c r="I9" s="300"/>
      <c r="J9" s="300"/>
    </row>
    <row r="10" spans="1:10" ht="15" customHeight="1">
      <c r="A10" s="300"/>
      <c r="B10" s="300"/>
      <c r="C10" s="300"/>
      <c r="D10" s="300"/>
      <c r="E10" s="300"/>
      <c r="F10" s="300"/>
      <c r="G10" s="300"/>
      <c r="H10" s="300"/>
      <c r="I10" s="300"/>
      <c r="J10" s="300"/>
    </row>
    <row r="11" spans="1:10" ht="9" customHeight="1">
      <c r="A11" s="300"/>
      <c r="B11" s="300"/>
      <c r="C11" s="300"/>
      <c r="D11" s="300"/>
      <c r="E11" s="300"/>
      <c r="F11" s="300"/>
      <c r="G11" s="300"/>
      <c r="H11" s="300"/>
      <c r="I11" s="300"/>
      <c r="J11" s="300"/>
    </row>
    <row r="12" spans="1:5" ht="17.25" thickBot="1">
      <c r="A12" s="111"/>
      <c r="B12" s="108"/>
      <c r="C12" s="108"/>
      <c r="D12" s="108"/>
      <c r="E12" s="108"/>
    </row>
    <row r="13" spans="1:10" ht="15.75" customHeight="1" thickBot="1">
      <c r="A13" s="159"/>
      <c r="B13" s="312" t="s">
        <v>170</v>
      </c>
      <c r="C13" s="312"/>
      <c r="D13" s="312"/>
      <c r="E13" s="312"/>
      <c r="G13" s="312" t="s">
        <v>175</v>
      </c>
      <c r="H13" s="312"/>
      <c r="I13" s="312"/>
      <c r="J13" s="312"/>
    </row>
    <row r="14" spans="1:10" ht="17.25" thickBot="1">
      <c r="A14" s="328" t="s">
        <v>10</v>
      </c>
      <c r="B14" s="312" t="s">
        <v>21</v>
      </c>
      <c r="C14" s="312"/>
      <c r="D14" s="312"/>
      <c r="E14" s="312"/>
      <c r="G14" s="312" t="s">
        <v>21</v>
      </c>
      <c r="H14" s="312"/>
      <c r="I14" s="312"/>
      <c r="J14" s="312"/>
    </row>
    <row r="15" spans="1:10" ht="27" thickBot="1">
      <c r="A15" s="329"/>
      <c r="B15" s="82">
        <v>2021</v>
      </c>
      <c r="C15" s="82">
        <v>2022</v>
      </c>
      <c r="D15" s="19" t="s">
        <v>2</v>
      </c>
      <c r="E15" s="19" t="s">
        <v>3</v>
      </c>
      <c r="G15" s="163">
        <v>2021</v>
      </c>
      <c r="H15" s="163">
        <v>2022</v>
      </c>
      <c r="I15" s="19" t="s">
        <v>2</v>
      </c>
      <c r="J15" s="19" t="s">
        <v>3</v>
      </c>
    </row>
    <row r="16" spans="1:10" s="102" customFormat="1" ht="16.5">
      <c r="A16" s="51" t="s">
        <v>11</v>
      </c>
      <c r="B16" s="205">
        <v>112964.09274999998</v>
      </c>
      <c r="C16" s="205">
        <v>165983.7390699999</v>
      </c>
      <c r="D16" s="53">
        <v>46.93495519619435</v>
      </c>
      <c r="E16" s="53">
        <v>46.934955196194345</v>
      </c>
      <c r="G16" s="205">
        <v>237858.43764000008</v>
      </c>
      <c r="H16" s="205">
        <v>306610.6113500002</v>
      </c>
      <c r="I16" s="205">
        <v>28.904660432545537</v>
      </c>
      <c r="J16" s="53">
        <v>28.904660432545544</v>
      </c>
    </row>
    <row r="17" spans="1:10" ht="16.5">
      <c r="A17" s="54"/>
      <c r="B17" s="206"/>
      <c r="C17" s="206"/>
      <c r="D17" s="55"/>
      <c r="E17" s="55"/>
      <c r="G17" s="206"/>
      <c r="H17" s="206"/>
      <c r="I17" s="206"/>
      <c r="J17" s="55"/>
    </row>
    <row r="18" spans="1:10" s="102" customFormat="1" ht="16.5">
      <c r="A18" s="56" t="s">
        <v>106</v>
      </c>
      <c r="B18" s="205">
        <v>6194.8712</v>
      </c>
      <c r="C18" s="205">
        <v>6782.989039999999</v>
      </c>
      <c r="D18" s="53">
        <v>9.493624984487159</v>
      </c>
      <c r="E18" s="53">
        <v>0.5206237005785178</v>
      </c>
      <c r="G18" s="205">
        <v>11168.26656</v>
      </c>
      <c r="H18" s="205">
        <v>17571.804239999998</v>
      </c>
      <c r="I18" s="205">
        <v>57.336898663708105</v>
      </c>
      <c r="J18" s="53">
        <v>2.692163348727525</v>
      </c>
    </row>
    <row r="19" spans="1:10" s="102" customFormat="1" ht="16.5">
      <c r="A19" s="54" t="s">
        <v>107</v>
      </c>
      <c r="B19" s="206">
        <v>982.5686199999999</v>
      </c>
      <c r="C19" s="206">
        <v>567.5867099999999</v>
      </c>
      <c r="D19" s="55">
        <v>-42.23439478455968</v>
      </c>
      <c r="E19" s="55">
        <v>-0.3673573609964659</v>
      </c>
      <c r="G19" s="206">
        <v>1854.94956</v>
      </c>
      <c r="H19" s="206">
        <v>1540.8800999999999</v>
      </c>
      <c r="I19" s="206">
        <v>-16.931428582888262</v>
      </c>
      <c r="J19" s="55">
        <v>-0.13204049564781295</v>
      </c>
    </row>
    <row r="20" spans="1:10" ht="16.5">
      <c r="A20" s="57" t="s">
        <v>108</v>
      </c>
      <c r="B20" s="207">
        <v>0</v>
      </c>
      <c r="C20" s="207">
        <v>0</v>
      </c>
      <c r="D20" s="58" t="s">
        <v>94</v>
      </c>
      <c r="E20" s="58">
        <v>0</v>
      </c>
      <c r="G20" s="207">
        <v>0</v>
      </c>
      <c r="H20" s="207">
        <v>0</v>
      </c>
      <c r="I20" s="207" t="s">
        <v>94</v>
      </c>
      <c r="J20" s="58">
        <v>0</v>
      </c>
    </row>
    <row r="21" spans="1:10" ht="16.5">
      <c r="A21" s="59" t="s">
        <v>109</v>
      </c>
      <c r="B21" s="208">
        <v>628.18432</v>
      </c>
      <c r="C21" s="208">
        <v>140.90662</v>
      </c>
      <c r="D21" s="60">
        <v>-77.56922363168822</v>
      </c>
      <c r="E21" s="60">
        <v>-0.43135627272144855</v>
      </c>
      <c r="G21" s="208">
        <v>934.23347</v>
      </c>
      <c r="H21" s="208">
        <v>351.98912</v>
      </c>
      <c r="I21" s="208">
        <v>-62.32321670085316</v>
      </c>
      <c r="J21" s="60">
        <v>-0.24478608191365894</v>
      </c>
    </row>
    <row r="22" spans="1:10" ht="16.5">
      <c r="A22" s="57" t="s">
        <v>110</v>
      </c>
      <c r="B22" s="207">
        <v>354.38429999999994</v>
      </c>
      <c r="C22" s="207">
        <v>426.68008999999995</v>
      </c>
      <c r="D22" s="58">
        <v>20.400393019668208</v>
      </c>
      <c r="E22" s="58">
        <v>0.06399891172498265</v>
      </c>
      <c r="G22" s="207">
        <v>920.71609</v>
      </c>
      <c r="H22" s="207">
        <v>1188.89098</v>
      </c>
      <c r="I22" s="207">
        <v>29.126773487796864</v>
      </c>
      <c r="J22" s="58">
        <v>0.11274558626584603</v>
      </c>
    </row>
    <row r="23" spans="1:10" s="102" customFormat="1" ht="16.5">
      <c r="A23" s="54" t="s">
        <v>111</v>
      </c>
      <c r="B23" s="206">
        <v>5212.30258</v>
      </c>
      <c r="C23" s="206">
        <v>6215.402329999999</v>
      </c>
      <c r="D23" s="55">
        <v>19.24484879003321</v>
      </c>
      <c r="E23" s="55">
        <v>0.887981061574984</v>
      </c>
      <c r="G23" s="206">
        <v>9313.317</v>
      </c>
      <c r="H23" s="206">
        <v>16030.92414</v>
      </c>
      <c r="I23" s="206">
        <v>72.12905069160644</v>
      </c>
      <c r="J23" s="55">
        <v>2.824203844375339</v>
      </c>
    </row>
    <row r="24" spans="1:10" ht="16.5">
      <c r="A24" s="57" t="s">
        <v>112</v>
      </c>
      <c r="B24" s="207">
        <v>2796.005829999999</v>
      </c>
      <c r="C24" s="207">
        <v>2487.783569999999</v>
      </c>
      <c r="D24" s="58">
        <v>-11.023662994293549</v>
      </c>
      <c r="E24" s="58">
        <v>-0.2728497635811801</v>
      </c>
      <c r="G24" s="207">
        <v>4696.011259999998</v>
      </c>
      <c r="H24" s="207">
        <v>5812.8193999999985</v>
      </c>
      <c r="I24" s="207">
        <v>23.78205839310532</v>
      </c>
      <c r="J24" s="58">
        <v>0.4695263918660287</v>
      </c>
    </row>
    <row r="25" spans="1:10" ht="16.5">
      <c r="A25" s="59" t="s">
        <v>113</v>
      </c>
      <c r="B25" s="208">
        <v>1.51302</v>
      </c>
      <c r="C25" s="208">
        <v>126.04663000000001</v>
      </c>
      <c r="D25" s="60" t="s">
        <v>101</v>
      </c>
      <c r="E25" s="60">
        <v>0.11024176529758392</v>
      </c>
      <c r="G25" s="208">
        <v>13.22758</v>
      </c>
      <c r="H25" s="208">
        <v>416.10192</v>
      </c>
      <c r="I25" s="208" t="s">
        <v>101</v>
      </c>
      <c r="J25" s="60">
        <v>0.16937567739755877</v>
      </c>
    </row>
    <row r="26" spans="1:10" ht="16.5">
      <c r="A26" s="57" t="s">
        <v>114</v>
      </c>
      <c r="B26" s="207">
        <v>926.8155699999999</v>
      </c>
      <c r="C26" s="207">
        <v>737.57992</v>
      </c>
      <c r="D26" s="58">
        <v>-20.417832428084893</v>
      </c>
      <c r="E26" s="58">
        <v>-0.1675184081890481</v>
      </c>
      <c r="G26" s="207">
        <v>1339.1388399999998</v>
      </c>
      <c r="H26" s="207">
        <v>1876.2683900000002</v>
      </c>
      <c r="I26" s="207">
        <v>40.11007178314687</v>
      </c>
      <c r="J26" s="58">
        <v>0.2258190019783736</v>
      </c>
    </row>
    <row r="27" spans="1:10" ht="16.5">
      <c r="A27" s="59" t="s">
        <v>115</v>
      </c>
      <c r="B27" s="208">
        <v>97.20767</v>
      </c>
      <c r="C27" s="208">
        <v>0.00027</v>
      </c>
      <c r="D27" s="60">
        <v>-99.99972224413979</v>
      </c>
      <c r="E27" s="60">
        <v>-0.08605159182319022</v>
      </c>
      <c r="G27" s="208">
        <v>97.30878</v>
      </c>
      <c r="H27" s="208">
        <v>370.83491000000004</v>
      </c>
      <c r="I27" s="208">
        <v>281.09090464395916</v>
      </c>
      <c r="J27" s="60">
        <v>0.11499534458978629</v>
      </c>
    </row>
    <row r="28" spans="1:10" ht="16.5">
      <c r="A28" s="57" t="s">
        <v>116</v>
      </c>
      <c r="B28" s="207">
        <v>201.62904999999998</v>
      </c>
      <c r="C28" s="207">
        <v>604.1147000000001</v>
      </c>
      <c r="D28" s="58">
        <v>199.61689548207468</v>
      </c>
      <c r="E28" s="58">
        <v>0.3562952086825839</v>
      </c>
      <c r="G28" s="207">
        <v>405.51688</v>
      </c>
      <c r="H28" s="207">
        <v>678.8153400000001</v>
      </c>
      <c r="I28" s="207">
        <v>67.39508846092919</v>
      </c>
      <c r="J28" s="58">
        <v>0.11489962799370551</v>
      </c>
    </row>
    <row r="29" spans="1:10" ht="16.5">
      <c r="A29" s="59" t="s">
        <v>117</v>
      </c>
      <c r="B29" s="208">
        <v>0</v>
      </c>
      <c r="C29" s="208">
        <v>0</v>
      </c>
      <c r="D29" s="60" t="s">
        <v>94</v>
      </c>
      <c r="E29" s="60">
        <v>0</v>
      </c>
      <c r="G29" s="208">
        <v>0</v>
      </c>
      <c r="H29" s="208">
        <v>0</v>
      </c>
      <c r="I29" s="208" t="s">
        <v>94</v>
      </c>
      <c r="J29" s="60">
        <v>0</v>
      </c>
    </row>
    <row r="30" spans="1:10" ht="16.5">
      <c r="A30" s="57" t="s">
        <v>118</v>
      </c>
      <c r="B30" s="207">
        <v>0</v>
      </c>
      <c r="C30" s="207">
        <v>98.16</v>
      </c>
      <c r="D30" s="58" t="s">
        <v>94</v>
      </c>
      <c r="E30" s="58">
        <v>0.08689486863514867</v>
      </c>
      <c r="G30" s="207">
        <v>0</v>
      </c>
      <c r="H30" s="207">
        <v>180.52785999999998</v>
      </c>
      <c r="I30" s="207" t="s">
        <v>94</v>
      </c>
      <c r="J30" s="58">
        <v>0.07589718565007551</v>
      </c>
    </row>
    <row r="31" spans="1:10" ht="16.5">
      <c r="A31" s="59" t="s">
        <v>119</v>
      </c>
      <c r="B31" s="208">
        <v>212.72615</v>
      </c>
      <c r="C31" s="208">
        <v>58.00101</v>
      </c>
      <c r="D31" s="60">
        <v>-72.7344240470671</v>
      </c>
      <c r="E31" s="60">
        <v>-0.1369684261904542</v>
      </c>
      <c r="G31" s="208">
        <v>436.27533999999997</v>
      </c>
      <c r="H31" s="208">
        <v>683.1671600000001</v>
      </c>
      <c r="I31" s="208">
        <v>56.59082633458039</v>
      </c>
      <c r="J31" s="60">
        <v>0.1037977977361779</v>
      </c>
    </row>
    <row r="32" spans="1:10" ht="16.5">
      <c r="A32" s="57" t="s">
        <v>120</v>
      </c>
      <c r="B32" s="207">
        <v>976.4052900000002</v>
      </c>
      <c r="C32" s="207">
        <v>2103.71623</v>
      </c>
      <c r="D32" s="58">
        <v>115.45522658936021</v>
      </c>
      <c r="E32" s="58">
        <v>0.9979374087435408</v>
      </c>
      <c r="G32" s="207">
        <v>2325.8383200000007</v>
      </c>
      <c r="H32" s="207">
        <v>6012.38916</v>
      </c>
      <c r="I32" s="207">
        <v>158.50417495916042</v>
      </c>
      <c r="J32" s="58">
        <v>1.5498928171636324</v>
      </c>
    </row>
    <row r="33" spans="1:10" ht="16.5">
      <c r="A33" s="57"/>
      <c r="B33" s="207"/>
      <c r="C33" s="207"/>
      <c r="D33" s="58"/>
      <c r="E33" s="58"/>
      <c r="G33" s="207"/>
      <c r="H33" s="207"/>
      <c r="I33" s="207"/>
      <c r="J33" s="58"/>
    </row>
    <row r="34" spans="1:10" ht="16.5">
      <c r="A34" s="59" t="s">
        <v>121</v>
      </c>
      <c r="B34" s="208">
        <v>49856.16621999999</v>
      </c>
      <c r="C34" s="208">
        <v>63251.76098000002</v>
      </c>
      <c r="D34" s="60">
        <v>26.868481424924195</v>
      </c>
      <c r="E34" s="60">
        <v>11.858276762020054</v>
      </c>
      <c r="G34" s="208">
        <v>115226.12906000006</v>
      </c>
      <c r="H34" s="208">
        <v>122208.46586</v>
      </c>
      <c r="I34" s="208">
        <v>6.059681824739704</v>
      </c>
      <c r="J34" s="60">
        <v>2.9355009934807246</v>
      </c>
    </row>
    <row r="35" spans="1:10" ht="16.5">
      <c r="A35" s="57" t="s">
        <v>122</v>
      </c>
      <c r="B35" s="207">
        <v>6.15528</v>
      </c>
      <c r="C35" s="207">
        <v>19.54439</v>
      </c>
      <c r="D35" s="58">
        <v>217.52235479133358</v>
      </c>
      <c r="E35" s="58">
        <v>0.01185253621222041</v>
      </c>
      <c r="G35" s="207">
        <v>11.09286</v>
      </c>
      <c r="H35" s="207">
        <v>86.10586</v>
      </c>
      <c r="I35" s="207">
        <v>676.2277717378566</v>
      </c>
      <c r="J35" s="58">
        <v>0.03153682532529392</v>
      </c>
    </row>
    <row r="36" spans="1:10" ht="16.5">
      <c r="A36" s="59" t="s">
        <v>123</v>
      </c>
      <c r="B36" s="208">
        <v>165.35997999999998</v>
      </c>
      <c r="C36" s="208">
        <v>941.3842999999999</v>
      </c>
      <c r="D36" s="60">
        <v>469.2939125899749</v>
      </c>
      <c r="E36" s="60">
        <v>0.6869654782404297</v>
      </c>
      <c r="G36" s="208">
        <v>277.53616999999997</v>
      </c>
      <c r="H36" s="208">
        <v>1086.7256399999999</v>
      </c>
      <c r="I36" s="208">
        <v>291.56180616025654</v>
      </c>
      <c r="J36" s="60">
        <v>0.3401979252990437</v>
      </c>
    </row>
    <row r="37" spans="1:10" ht="16.5">
      <c r="A37" s="57"/>
      <c r="B37" s="207"/>
      <c r="C37" s="207"/>
      <c r="D37" s="58"/>
      <c r="E37" s="58"/>
      <c r="G37" s="207"/>
      <c r="H37" s="207"/>
      <c r="I37" s="207"/>
      <c r="J37" s="58"/>
    </row>
    <row r="38" spans="1:10" ht="16.5">
      <c r="A38" s="54" t="s">
        <v>124</v>
      </c>
      <c r="B38" s="206">
        <v>19304.971709999998</v>
      </c>
      <c r="C38" s="206">
        <v>23588.79661999999</v>
      </c>
      <c r="D38" s="55">
        <v>22.19026774217423</v>
      </c>
      <c r="E38" s="55">
        <v>3.792200517628636</v>
      </c>
      <c r="G38" s="206">
        <v>36084.1498</v>
      </c>
      <c r="H38" s="206">
        <v>47445.73148999999</v>
      </c>
      <c r="I38" s="206">
        <v>31.48634997075639</v>
      </c>
      <c r="J38" s="55">
        <v>4.776614949096657</v>
      </c>
    </row>
    <row r="39" spans="1:10" s="102" customFormat="1" ht="16.5">
      <c r="A39" s="57" t="s">
        <v>125</v>
      </c>
      <c r="B39" s="207">
        <v>8310.119479999996</v>
      </c>
      <c r="C39" s="207">
        <v>6767.433359999999</v>
      </c>
      <c r="D39" s="58">
        <v>-18.56394632727949</v>
      </c>
      <c r="E39" s="58">
        <v>-1.3656429069138847</v>
      </c>
      <c r="G39" s="207">
        <v>12192.994909999998</v>
      </c>
      <c r="H39" s="207">
        <v>14879.495820000002</v>
      </c>
      <c r="I39" s="207">
        <v>22.03315042637055</v>
      </c>
      <c r="J39" s="58">
        <v>1.1294536938252477</v>
      </c>
    </row>
    <row r="40" spans="1:10" ht="16.5">
      <c r="A40" s="59" t="s">
        <v>129</v>
      </c>
      <c r="B40" s="208">
        <v>2158.8996000000006</v>
      </c>
      <c r="C40" s="208">
        <v>3740.747599999997</v>
      </c>
      <c r="D40" s="60">
        <v>73.27103122349902</v>
      </c>
      <c r="E40" s="60">
        <v>1.4003104539605986</v>
      </c>
      <c r="G40" s="208">
        <v>4326.9272900000005</v>
      </c>
      <c r="H40" s="208">
        <v>8423.490919999995</v>
      </c>
      <c r="I40" s="208">
        <v>94.67604504165341</v>
      </c>
      <c r="J40" s="60">
        <v>1.7222696283745726</v>
      </c>
    </row>
    <row r="41" spans="1:10" ht="16.5">
      <c r="A41" s="57" t="s">
        <v>131</v>
      </c>
      <c r="B41" s="207">
        <v>325.99139</v>
      </c>
      <c r="C41" s="207">
        <v>346.30712</v>
      </c>
      <c r="D41" s="58">
        <v>6.231983611591696</v>
      </c>
      <c r="E41" s="58">
        <v>0.017984236853882913</v>
      </c>
      <c r="G41" s="207">
        <v>444.10038000000003</v>
      </c>
      <c r="H41" s="207">
        <v>871.05647</v>
      </c>
      <c r="I41" s="207">
        <v>96.1395461989922</v>
      </c>
      <c r="J41" s="58">
        <v>0.17950008174450388</v>
      </c>
    </row>
    <row r="42" spans="1:10" ht="16.5">
      <c r="A42" s="59" t="s">
        <v>126</v>
      </c>
      <c r="B42" s="208">
        <v>3603.904669999999</v>
      </c>
      <c r="C42" s="208">
        <v>2925.5902299999993</v>
      </c>
      <c r="D42" s="60">
        <v>-18.821653237570235</v>
      </c>
      <c r="E42" s="60">
        <v>-0.6004690725053424</v>
      </c>
      <c r="G42" s="208">
        <v>7653.698409999999</v>
      </c>
      <c r="H42" s="208">
        <v>8106.040209999998</v>
      </c>
      <c r="I42" s="208">
        <v>5.910107450915336</v>
      </c>
      <c r="J42" s="60">
        <v>0.1901726945186703</v>
      </c>
    </row>
    <row r="43" spans="1:10" ht="16.5">
      <c r="A43" s="57" t="s">
        <v>127</v>
      </c>
      <c r="B43" s="207">
        <v>896.8796</v>
      </c>
      <c r="C43" s="207">
        <v>2192.54782</v>
      </c>
      <c r="D43" s="58">
        <v>144.46400832397123</v>
      </c>
      <c r="E43" s="58">
        <v>1.1469735103059995</v>
      </c>
      <c r="G43" s="207">
        <v>2703.25059</v>
      </c>
      <c r="H43" s="207">
        <v>4367.523040000001</v>
      </c>
      <c r="I43" s="207">
        <v>61.56560017619383</v>
      </c>
      <c r="J43" s="58">
        <v>0.6996903143368349</v>
      </c>
    </row>
    <row r="44" spans="1:10" ht="16.5">
      <c r="A44" s="59" t="s">
        <v>130</v>
      </c>
      <c r="B44" s="208">
        <v>2293.38372</v>
      </c>
      <c r="C44" s="208">
        <v>1926.5362900000002</v>
      </c>
      <c r="D44" s="60">
        <v>-15.99590277025249</v>
      </c>
      <c r="E44" s="60">
        <v>-0.32474693601254956</v>
      </c>
      <c r="G44" s="208">
        <v>3756.2665599999996</v>
      </c>
      <c r="H44" s="208">
        <v>3544.44558</v>
      </c>
      <c r="I44" s="208">
        <v>-5.639136004235001</v>
      </c>
      <c r="J44" s="60">
        <v>-0.0890533807005794</v>
      </c>
    </row>
    <row r="45" spans="1:10" ht="16.5">
      <c r="A45" s="57" t="s">
        <v>144</v>
      </c>
      <c r="B45" s="207">
        <v>71.62566000000001</v>
      </c>
      <c r="C45" s="207">
        <v>254.12016999999997</v>
      </c>
      <c r="D45" s="58">
        <v>254.78928920166314</v>
      </c>
      <c r="E45" s="58">
        <v>0.16155090131505526</v>
      </c>
      <c r="G45" s="207">
        <v>360.65279999999996</v>
      </c>
      <c r="H45" s="207">
        <v>376.24030999999997</v>
      </c>
      <c r="I45" s="207">
        <v>4.322026613962238</v>
      </c>
      <c r="J45" s="58">
        <v>0.006553271834565643</v>
      </c>
    </row>
    <row r="46" spans="1:10" ht="16.5">
      <c r="A46" s="59" t="s">
        <v>145</v>
      </c>
      <c r="B46" s="208">
        <v>0</v>
      </c>
      <c r="C46" s="208">
        <v>0</v>
      </c>
      <c r="D46" s="60" t="s">
        <v>94</v>
      </c>
      <c r="E46" s="60">
        <v>0</v>
      </c>
      <c r="G46" s="208">
        <v>0</v>
      </c>
      <c r="H46" s="208">
        <v>0</v>
      </c>
      <c r="I46" s="208" t="s">
        <v>94</v>
      </c>
      <c r="J46" s="60">
        <v>0</v>
      </c>
    </row>
    <row r="47" spans="1:10" ht="16.5">
      <c r="A47" s="57" t="s">
        <v>132</v>
      </c>
      <c r="B47" s="207">
        <v>171.17186999999998</v>
      </c>
      <c r="C47" s="207">
        <v>14.615060000000005</v>
      </c>
      <c r="D47" s="58">
        <v>-91.46176296373932</v>
      </c>
      <c r="E47" s="58">
        <v>-0.1385898883342291</v>
      </c>
      <c r="G47" s="207">
        <v>204.15437</v>
      </c>
      <c r="H47" s="207">
        <v>166.66785</v>
      </c>
      <c r="I47" s="207">
        <v>-18.361850397814173</v>
      </c>
      <c r="J47" s="58">
        <v>-0.015760012708372385</v>
      </c>
    </row>
    <row r="48" spans="1:10" ht="16.5">
      <c r="A48" s="59" t="s">
        <v>146</v>
      </c>
      <c r="B48" s="208">
        <v>208.19373999999996</v>
      </c>
      <c r="C48" s="208">
        <v>302.02000999999996</v>
      </c>
      <c r="D48" s="60">
        <v>45.066806523577505</v>
      </c>
      <c r="E48" s="60">
        <v>0.0830584902829665</v>
      </c>
      <c r="G48" s="208">
        <v>294.0566799999999</v>
      </c>
      <c r="H48" s="208">
        <v>481.78637999999995</v>
      </c>
      <c r="I48" s="208">
        <v>63.8413315419327</v>
      </c>
      <c r="J48" s="60">
        <v>0.07892496976883784</v>
      </c>
    </row>
    <row r="49" spans="1:10" ht="16.5">
      <c r="A49" s="57" t="s">
        <v>147</v>
      </c>
      <c r="B49" s="207">
        <v>3.24248</v>
      </c>
      <c r="C49" s="207">
        <v>88.11815</v>
      </c>
      <c r="D49" s="58" t="s">
        <v>101</v>
      </c>
      <c r="E49" s="58">
        <v>0.0751350875608214</v>
      </c>
      <c r="G49" s="207">
        <v>8.59221</v>
      </c>
      <c r="H49" s="207">
        <v>88.11815</v>
      </c>
      <c r="I49" s="207">
        <v>925.5586164677075</v>
      </c>
      <c r="J49" s="58">
        <v>0.03343414712929499</v>
      </c>
    </row>
    <row r="50" spans="1:10" ht="16.5">
      <c r="A50" s="59" t="s">
        <v>128</v>
      </c>
      <c r="B50" s="208">
        <v>572.04618</v>
      </c>
      <c r="C50" s="208">
        <v>780.38747</v>
      </c>
      <c r="D50" s="60">
        <v>36.42036207636244</v>
      </c>
      <c r="E50" s="60">
        <v>0.18443142854347405</v>
      </c>
      <c r="G50" s="208">
        <v>2038.10456</v>
      </c>
      <c r="H50" s="208">
        <v>881.40297</v>
      </c>
      <c r="I50" s="208">
        <v>-56.753790394345614</v>
      </c>
      <c r="J50" s="60">
        <v>-0.4862983215885214</v>
      </c>
    </row>
    <row r="51" spans="1:10" ht="16.5">
      <c r="A51" s="57" t="s">
        <v>133</v>
      </c>
      <c r="B51" s="207">
        <v>372.98472000000027</v>
      </c>
      <c r="C51" s="207">
        <v>1131.56122</v>
      </c>
      <c r="D51" s="58">
        <v>203.38004731132128</v>
      </c>
      <c r="E51" s="58">
        <v>0.6715200215689776</v>
      </c>
      <c r="G51" s="207">
        <v>1272.4152200000003</v>
      </c>
      <c r="H51" s="207">
        <v>1420.1686000000002</v>
      </c>
      <c r="I51" s="207">
        <v>11.612041232892501</v>
      </c>
      <c r="J51" s="58">
        <v>0.06211819999575771</v>
      </c>
    </row>
    <row r="52" spans="1:10" ht="16.5">
      <c r="A52" s="59" t="s">
        <v>148</v>
      </c>
      <c r="B52" s="208">
        <v>316.52860000000146</v>
      </c>
      <c r="C52" s="208">
        <v>3118.812119999995</v>
      </c>
      <c r="D52" s="60">
        <v>885.3176363841943</v>
      </c>
      <c r="E52" s="60">
        <v>2.4806851910028676</v>
      </c>
      <c r="G52" s="208">
        <v>828.9358199999988</v>
      </c>
      <c r="H52" s="208">
        <v>3839.295189999997</v>
      </c>
      <c r="I52" s="208">
        <v>363.15952301349495</v>
      </c>
      <c r="J52" s="60">
        <v>1.2656096625658462</v>
      </c>
    </row>
    <row r="53" spans="1:10" ht="16.5">
      <c r="A53" s="57"/>
      <c r="B53" s="207"/>
      <c r="C53" s="207"/>
      <c r="D53" s="58"/>
      <c r="E53" s="58"/>
      <c r="G53" s="207"/>
      <c r="H53" s="207"/>
      <c r="I53" s="207"/>
      <c r="J53" s="58"/>
    </row>
    <row r="54" spans="1:10" ht="16.5">
      <c r="A54" s="59" t="s">
        <v>134</v>
      </c>
      <c r="B54" s="208">
        <v>18247.569509999998</v>
      </c>
      <c r="C54" s="208">
        <v>18584.791540000002</v>
      </c>
      <c r="D54" s="60">
        <v>1.8480380623578485</v>
      </c>
      <c r="E54" s="60">
        <v>0.2985214343696878</v>
      </c>
      <c r="G54" s="208">
        <v>26396.079700000002</v>
      </c>
      <c r="H54" s="208">
        <v>26705.24987</v>
      </c>
      <c r="I54" s="208">
        <v>1.1712730584004127</v>
      </c>
      <c r="J54" s="60">
        <v>0.12998074529856626</v>
      </c>
    </row>
    <row r="55" spans="1:10" ht="16.5">
      <c r="A55" s="57" t="s">
        <v>166</v>
      </c>
      <c r="B55" s="207">
        <v>141.05992999999998</v>
      </c>
      <c r="C55" s="207">
        <v>71.45783</v>
      </c>
      <c r="D55" s="58">
        <v>-49.34221929643662</v>
      </c>
      <c r="E55" s="58">
        <v>-0.061614357541060316</v>
      </c>
      <c r="G55" s="207">
        <v>2394.5141100000005</v>
      </c>
      <c r="H55" s="207">
        <v>457.13902</v>
      </c>
      <c r="I55" s="207">
        <v>-80.90890264163029</v>
      </c>
      <c r="J55" s="58">
        <v>-0.8145076160519592</v>
      </c>
    </row>
    <row r="56" spans="1:10" ht="16.5">
      <c r="A56" s="59" t="s">
        <v>135</v>
      </c>
      <c r="B56" s="208">
        <v>12481.227310000004</v>
      </c>
      <c r="C56" s="208">
        <v>32412.189849999984</v>
      </c>
      <c r="D56" s="60">
        <v>159.68752146698924</v>
      </c>
      <c r="E56" s="60">
        <v>17.643626443412465</v>
      </c>
      <c r="G56" s="208">
        <v>34574.31214999999</v>
      </c>
      <c r="H56" s="208">
        <v>59210.673949999975</v>
      </c>
      <c r="I56" s="208">
        <v>71.2562601191185</v>
      </c>
      <c r="J56" s="60">
        <v>10.35757320380925</v>
      </c>
    </row>
    <row r="57" spans="1:10" ht="16.5">
      <c r="A57" s="57" t="s">
        <v>149</v>
      </c>
      <c r="B57" s="207">
        <v>84.83085000000001</v>
      </c>
      <c r="C57" s="207">
        <v>0</v>
      </c>
      <c r="D57" s="58">
        <v>-100</v>
      </c>
      <c r="E57" s="58">
        <v>-0.07509541123632847</v>
      </c>
      <c r="G57" s="207">
        <v>101.23855999999999</v>
      </c>
      <c r="H57" s="207">
        <v>117.06207</v>
      </c>
      <c r="I57" s="207">
        <v>15.629924013142826</v>
      </c>
      <c r="J57" s="58">
        <v>0.0066524905136848556</v>
      </c>
    </row>
    <row r="58" spans="1:10" ht="16.5">
      <c r="A58" s="59" t="s">
        <v>159</v>
      </c>
      <c r="B58" s="208">
        <v>58.339109999999984</v>
      </c>
      <c r="C58" s="208">
        <v>6135.64451</v>
      </c>
      <c r="D58" s="60" t="s">
        <v>101</v>
      </c>
      <c r="E58" s="60">
        <v>5.379855892305213</v>
      </c>
      <c r="G58" s="208">
        <v>141.46885999999998</v>
      </c>
      <c r="H58" s="208">
        <v>6638.57908</v>
      </c>
      <c r="I58" s="208" t="s">
        <v>101</v>
      </c>
      <c r="J58" s="60">
        <v>2.7315029411878204</v>
      </c>
    </row>
    <row r="59" spans="1:10" ht="16.5">
      <c r="A59" s="57"/>
      <c r="B59" s="207"/>
      <c r="C59" s="207"/>
      <c r="D59" s="58"/>
      <c r="E59" s="58"/>
      <c r="G59" s="207"/>
      <c r="H59" s="207"/>
      <c r="I59" s="207"/>
      <c r="J59" s="58"/>
    </row>
    <row r="60" spans="1:10" ht="17.25" thickBot="1">
      <c r="A60" s="161" t="s">
        <v>136</v>
      </c>
      <c r="B60" s="209">
        <v>6423.5416500000065</v>
      </c>
      <c r="C60" s="209">
        <v>14195.180009999909</v>
      </c>
      <c r="D60" s="162">
        <v>120.9868135594621</v>
      </c>
      <c r="E60" s="162">
        <v>6.879742200204501</v>
      </c>
      <c r="F60" s="173"/>
      <c r="G60" s="209">
        <v>11483.64981000001</v>
      </c>
      <c r="H60" s="209">
        <v>25083.0742700002</v>
      </c>
      <c r="I60" s="209">
        <v>118.42423519531008</v>
      </c>
      <c r="J60" s="162">
        <v>5.717444625858927</v>
      </c>
    </row>
    <row r="61" spans="1:5" ht="16.5">
      <c r="A61" s="94" t="s">
        <v>53</v>
      </c>
      <c r="B61" s="103"/>
      <c r="C61" s="104"/>
      <c r="D61" s="104"/>
      <c r="E61" s="104"/>
    </row>
    <row r="62" spans="1:5" ht="16.5">
      <c r="A62" s="305" t="s">
        <v>50</v>
      </c>
      <c r="B62" s="305"/>
      <c r="C62" s="305"/>
      <c r="D62" s="305"/>
      <c r="E62" s="305"/>
    </row>
    <row r="63" ht="16.5">
      <c r="A63" s="115" t="s">
        <v>25</v>
      </c>
    </row>
    <row r="64" ht="16.5">
      <c r="A64" s="115" t="s">
        <v>26</v>
      </c>
    </row>
    <row r="65" ht="16.5">
      <c r="A65" s="116" t="s">
        <v>47</v>
      </c>
    </row>
  </sheetData>
  <sheetProtection/>
  <mergeCells count="8">
    <mergeCell ref="G13:J13"/>
    <mergeCell ref="G14:J14"/>
    <mergeCell ref="A6:J7"/>
    <mergeCell ref="A8:J11"/>
    <mergeCell ref="A62:E62"/>
    <mergeCell ref="B13:E13"/>
    <mergeCell ref="A14:A15"/>
    <mergeCell ref="B14:E1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M27"/>
  <sheetViews>
    <sheetView zoomScalePageLayoutView="0" workbookViewId="0" topLeftCell="A7">
      <selection activeCell="I18" sqref="I18"/>
    </sheetView>
  </sheetViews>
  <sheetFormatPr defaultColWidth="11.421875" defaultRowHeight="15"/>
  <cols>
    <col min="1" max="1" width="12.57421875" style="88" customWidth="1"/>
    <col min="2" max="2" width="40.7109375" style="88" customWidth="1"/>
    <col min="3" max="4" width="11.57421875" style="88" bestFit="1" customWidth="1"/>
    <col min="5" max="5" width="11.00390625" style="88" customWidth="1"/>
    <col min="6" max="6" width="13.00390625" style="88" customWidth="1"/>
    <col min="7" max="7" width="15.00390625" style="88" customWidth="1"/>
    <col min="8" max="8" width="2.140625" style="88" customWidth="1"/>
    <col min="9" max="16384" width="11.421875" style="88" customWidth="1"/>
  </cols>
  <sheetData>
    <row r="1" ht="16.5"/>
    <row r="2" ht="16.5"/>
    <row r="3" ht="16.5"/>
    <row r="4" ht="8.25" customHeight="1"/>
    <row r="5" ht="16.5"/>
    <row r="6" spans="1:13" ht="16.5" customHeight="1">
      <c r="A6" s="299" t="s">
        <v>6</v>
      </c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</row>
    <row r="7" spans="1:13" ht="16.5" customHeight="1">
      <c r="A7" s="299"/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299"/>
    </row>
    <row r="8" spans="1:13" ht="16.5" customHeight="1">
      <c r="A8" s="300" t="s">
        <v>190</v>
      </c>
      <c r="B8" s="300"/>
      <c r="C8" s="300"/>
      <c r="D8" s="300"/>
      <c r="E8" s="300"/>
      <c r="F8" s="300"/>
      <c r="G8" s="300"/>
      <c r="H8" s="300"/>
      <c r="I8" s="300"/>
      <c r="J8" s="300"/>
      <c r="K8" s="300"/>
      <c r="L8" s="300"/>
      <c r="M8" s="300"/>
    </row>
    <row r="9" spans="1:13" ht="16.5">
      <c r="A9" s="300"/>
      <c r="B9" s="300"/>
      <c r="C9" s="300"/>
      <c r="D9" s="300"/>
      <c r="E9" s="300"/>
      <c r="F9" s="300"/>
      <c r="G9" s="300"/>
      <c r="H9" s="300"/>
      <c r="I9" s="300"/>
      <c r="J9" s="300"/>
      <c r="K9" s="300"/>
      <c r="L9" s="300"/>
      <c r="M9" s="300"/>
    </row>
    <row r="10" spans="1:13" ht="16.5">
      <c r="A10" s="300"/>
      <c r="B10" s="300"/>
      <c r="C10" s="300"/>
      <c r="D10" s="300"/>
      <c r="E10" s="300"/>
      <c r="F10" s="300"/>
      <c r="G10" s="300"/>
      <c r="H10" s="300"/>
      <c r="I10" s="300"/>
      <c r="J10" s="300"/>
      <c r="K10" s="300"/>
      <c r="L10" s="300"/>
      <c r="M10" s="300"/>
    </row>
    <row r="11" spans="1:13" ht="16.5">
      <c r="A11" s="300"/>
      <c r="B11" s="300"/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</row>
    <row r="12" spans="1:7" ht="17.25" thickBot="1">
      <c r="A12" s="91"/>
      <c r="B12" s="91"/>
      <c r="C12" s="108"/>
      <c r="D12" s="108"/>
      <c r="E12" s="108"/>
      <c r="F12" s="108"/>
      <c r="G12" s="108"/>
    </row>
    <row r="13" spans="1:13" ht="17.25" thickBot="1">
      <c r="A13" s="76"/>
      <c r="B13" s="76"/>
      <c r="C13" s="313" t="s">
        <v>170</v>
      </c>
      <c r="D13" s="313"/>
      <c r="E13" s="313"/>
      <c r="F13" s="313"/>
      <c r="G13" s="313"/>
      <c r="H13" s="174"/>
      <c r="I13" s="313" t="s">
        <v>175</v>
      </c>
      <c r="J13" s="313"/>
      <c r="K13" s="313"/>
      <c r="L13" s="313"/>
      <c r="M13" s="313"/>
    </row>
    <row r="14" spans="1:13" ht="15.75" customHeight="1" thickBot="1">
      <c r="A14" s="323" t="s">
        <v>16</v>
      </c>
      <c r="B14" s="324" t="s">
        <v>17</v>
      </c>
      <c r="C14" s="313" t="s">
        <v>21</v>
      </c>
      <c r="D14" s="313"/>
      <c r="E14" s="313"/>
      <c r="F14" s="313"/>
      <c r="G14" s="314" t="s">
        <v>178</v>
      </c>
      <c r="I14" s="313" t="s">
        <v>21</v>
      </c>
      <c r="J14" s="313"/>
      <c r="K14" s="313"/>
      <c r="L14" s="313"/>
      <c r="M14" s="314" t="s">
        <v>178</v>
      </c>
    </row>
    <row r="15" spans="1:13" ht="27" thickBot="1">
      <c r="A15" s="317"/>
      <c r="B15" s="320"/>
      <c r="C15" s="249">
        <v>2021</v>
      </c>
      <c r="D15" s="249">
        <v>2022</v>
      </c>
      <c r="E15" s="27" t="s">
        <v>2</v>
      </c>
      <c r="F15" s="27" t="s">
        <v>3</v>
      </c>
      <c r="G15" s="315"/>
      <c r="I15" s="249">
        <v>2021</v>
      </c>
      <c r="J15" s="249">
        <v>2022</v>
      </c>
      <c r="K15" s="27" t="s">
        <v>2</v>
      </c>
      <c r="L15" s="27" t="s">
        <v>3</v>
      </c>
      <c r="M15" s="315"/>
    </row>
    <row r="16" spans="1:13" s="102" customFormat="1" ht="16.5">
      <c r="A16" s="261"/>
      <c r="B16" s="66" t="s">
        <v>18</v>
      </c>
      <c r="C16" s="149">
        <v>112964.09275000004</v>
      </c>
      <c r="D16" s="149">
        <v>165983.7390700001</v>
      </c>
      <c r="E16" s="62">
        <v>46.93495519619444</v>
      </c>
      <c r="F16" s="62">
        <v>46.934955196194444</v>
      </c>
      <c r="G16" s="62">
        <v>100</v>
      </c>
      <c r="I16" s="149">
        <v>237858.43763999996</v>
      </c>
      <c r="J16" s="149">
        <v>306610.61134999996</v>
      </c>
      <c r="K16" s="62">
        <v>28.904660432545516</v>
      </c>
      <c r="L16" s="62">
        <v>28.90466043254551</v>
      </c>
      <c r="M16" s="62">
        <v>100</v>
      </c>
    </row>
    <row r="17" spans="1:13" ht="39">
      <c r="A17" s="262">
        <v>103</v>
      </c>
      <c r="B17" s="210" t="s">
        <v>137</v>
      </c>
      <c r="C17" s="154">
        <v>88541.84694000003</v>
      </c>
      <c r="D17" s="154">
        <v>137021.80897000007</v>
      </c>
      <c r="E17" s="63">
        <v>54.75372798904032</v>
      </c>
      <c r="F17" s="63">
        <v>42.91625847630244</v>
      </c>
      <c r="G17" s="63">
        <v>82.55134493157432</v>
      </c>
      <c r="I17" s="268">
        <v>201360.36783999993</v>
      </c>
      <c r="J17" s="269">
        <v>258565.04213000002</v>
      </c>
      <c r="K17" s="154">
        <v>28.409102994614454</v>
      </c>
      <c r="L17" s="154">
        <v>24.04988229872243</v>
      </c>
      <c r="M17" s="63">
        <v>84.3301022725677</v>
      </c>
    </row>
    <row r="18" spans="1:13" ht="39">
      <c r="A18" s="263">
        <v>101</v>
      </c>
      <c r="B18" s="260" t="s">
        <v>138</v>
      </c>
      <c r="C18" s="153">
        <v>21820.682630000003</v>
      </c>
      <c r="D18" s="153">
        <v>26003.47568</v>
      </c>
      <c r="E18" s="64">
        <v>19.1689376584824</v>
      </c>
      <c r="F18" s="64">
        <v>3.702763372124719</v>
      </c>
      <c r="G18" s="64">
        <v>15.666279013653012</v>
      </c>
      <c r="H18" s="211"/>
      <c r="I18" s="270">
        <v>32648.90462</v>
      </c>
      <c r="J18" s="271">
        <v>43792.397899999996</v>
      </c>
      <c r="K18" s="153">
        <v>34.13129294749366</v>
      </c>
      <c r="L18" s="153">
        <v>4.684926627183911</v>
      </c>
      <c r="M18" s="64">
        <v>14.282740478936134</v>
      </c>
    </row>
    <row r="19" spans="1:13" ht="26.25">
      <c r="A19" s="262">
        <v>115</v>
      </c>
      <c r="B19" s="210" t="s">
        <v>139</v>
      </c>
      <c r="C19" s="154">
        <v>2463.1147499999997</v>
      </c>
      <c r="D19" s="154">
        <v>2794.9268799999995</v>
      </c>
      <c r="E19" s="63">
        <v>13.471241240384746</v>
      </c>
      <c r="F19" s="63">
        <v>0.2937323904635171</v>
      </c>
      <c r="G19" s="63">
        <v>1.6838558377223318</v>
      </c>
      <c r="H19" s="211"/>
      <c r="I19" s="268">
        <v>3657.10383</v>
      </c>
      <c r="J19" s="269">
        <v>3989.108099999999</v>
      </c>
      <c r="K19" s="154">
        <v>9.078338637161387</v>
      </c>
      <c r="L19" s="154">
        <v>0.13958061496329563</v>
      </c>
      <c r="M19" s="63">
        <v>1.301033934356036</v>
      </c>
    </row>
    <row r="20" spans="1:13" ht="39">
      <c r="A20" s="263">
        <v>116</v>
      </c>
      <c r="B20" s="260" t="s">
        <v>140</v>
      </c>
      <c r="C20" s="153">
        <v>1.02091</v>
      </c>
      <c r="D20" s="153">
        <v>19.80317</v>
      </c>
      <c r="E20" s="64" t="s">
        <v>101</v>
      </c>
      <c r="F20" s="64">
        <v>0.016626752397832182</v>
      </c>
      <c r="G20" s="64">
        <v>0.011930789191131812</v>
      </c>
      <c r="I20" s="270">
        <v>3.3895999999999997</v>
      </c>
      <c r="J20" s="271">
        <v>44.483630000000005</v>
      </c>
      <c r="K20" s="153" t="s">
        <v>101</v>
      </c>
      <c r="L20" s="153">
        <v>0.017276675323242494</v>
      </c>
      <c r="M20" s="64">
        <v>0.01450818345918934</v>
      </c>
    </row>
    <row r="21" spans="1:13" ht="45" customHeight="1">
      <c r="A21" s="264">
        <v>104</v>
      </c>
      <c r="B21" s="265" t="s">
        <v>141</v>
      </c>
      <c r="C21" s="266">
        <v>137.42752</v>
      </c>
      <c r="D21" s="266">
        <v>143.72437</v>
      </c>
      <c r="E21" s="267">
        <v>4.58194253960198</v>
      </c>
      <c r="F21" s="267">
        <v>0.005574204905921315</v>
      </c>
      <c r="G21" s="267">
        <v>0.08658942785918765</v>
      </c>
      <c r="H21" s="243"/>
      <c r="I21" s="272">
        <v>188.67175</v>
      </c>
      <c r="J21" s="273">
        <v>219.57959</v>
      </c>
      <c r="K21" s="266">
        <v>16.381805967242038</v>
      </c>
      <c r="L21" s="266">
        <v>0.012994216352660643</v>
      </c>
      <c r="M21" s="267">
        <v>0.07161513068096233</v>
      </c>
    </row>
    <row r="22" spans="1:7" ht="16.5">
      <c r="A22" s="94" t="s">
        <v>53</v>
      </c>
      <c r="B22" s="103"/>
      <c r="C22" s="104"/>
      <c r="D22" s="104"/>
      <c r="E22" s="104"/>
      <c r="F22" s="110"/>
      <c r="G22" s="110"/>
    </row>
    <row r="23" spans="1:7" ht="16.5">
      <c r="A23" s="305" t="s">
        <v>50</v>
      </c>
      <c r="B23" s="305"/>
      <c r="C23" s="305"/>
      <c r="D23" s="305"/>
      <c r="E23" s="305"/>
      <c r="F23" s="107"/>
      <c r="G23" s="107"/>
    </row>
    <row r="24" spans="1:7" ht="16.5">
      <c r="A24" s="115" t="s">
        <v>25</v>
      </c>
      <c r="B24" s="107"/>
      <c r="C24" s="93"/>
      <c r="D24" s="93"/>
      <c r="E24" s="107"/>
      <c r="F24" s="107"/>
      <c r="G24" s="107"/>
    </row>
    <row r="25" spans="1:7" ht="16.5">
      <c r="A25" s="115" t="s">
        <v>26</v>
      </c>
      <c r="C25" s="93"/>
      <c r="D25" s="93"/>
      <c r="E25" s="93"/>
      <c r="F25" s="93"/>
      <c r="G25" s="93"/>
    </row>
    <row r="26" spans="1:5" ht="16.5">
      <c r="A26" s="116" t="s">
        <v>47</v>
      </c>
      <c r="B26" s="103"/>
      <c r="C26" s="104"/>
      <c r="D26" s="104"/>
      <c r="E26" s="104"/>
    </row>
    <row r="27" spans="1:5" ht="16.5">
      <c r="A27" s="305"/>
      <c r="B27" s="305"/>
      <c r="C27" s="305"/>
      <c r="D27" s="305"/>
      <c r="E27" s="305"/>
    </row>
  </sheetData>
  <sheetProtection/>
  <mergeCells count="12">
    <mergeCell ref="A27:E27"/>
    <mergeCell ref="A23:E23"/>
    <mergeCell ref="I13:M13"/>
    <mergeCell ref="I14:L14"/>
    <mergeCell ref="M14:M15"/>
    <mergeCell ref="A6:M7"/>
    <mergeCell ref="A8:M11"/>
    <mergeCell ref="C13:G13"/>
    <mergeCell ref="A14:A15"/>
    <mergeCell ref="B14:B15"/>
    <mergeCell ref="C14:F14"/>
    <mergeCell ref="G14:G1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6:M27"/>
  <sheetViews>
    <sheetView zoomScale="68" zoomScaleNormal="68" zoomScalePageLayoutView="0" workbookViewId="0" topLeftCell="A1">
      <selection activeCell="J14" sqref="J14:M14"/>
    </sheetView>
  </sheetViews>
  <sheetFormatPr defaultColWidth="11.421875" defaultRowHeight="15"/>
  <cols>
    <col min="1" max="1" width="12.57421875" style="88" customWidth="1"/>
    <col min="2" max="2" width="72.00390625" style="88" customWidth="1"/>
    <col min="3" max="3" width="12.28125" style="88" bestFit="1" customWidth="1"/>
    <col min="4" max="4" width="12.8515625" style="88" bestFit="1" customWidth="1"/>
    <col min="5" max="5" width="11.00390625" style="88" customWidth="1"/>
    <col min="6" max="6" width="17.421875" style="88" customWidth="1"/>
    <col min="7" max="7" width="2.7109375" style="88" customWidth="1"/>
    <col min="8" max="8" width="11.140625" style="88" customWidth="1"/>
    <col min="9" max="9" width="59.8515625" style="88" customWidth="1"/>
    <col min="10" max="10" width="12.8515625" style="88" bestFit="1" customWidth="1"/>
    <col min="11" max="11" width="12.57421875" style="88" bestFit="1" customWidth="1"/>
    <col min="12" max="12" width="11.421875" style="88" customWidth="1"/>
    <col min="13" max="13" width="13.7109375" style="88" customWidth="1"/>
    <col min="14" max="16384" width="11.421875" style="88" customWidth="1"/>
  </cols>
  <sheetData>
    <row r="1" ht="16.5"/>
    <row r="2" ht="16.5"/>
    <row r="3" ht="16.5"/>
    <row r="4" ht="6" customHeight="1"/>
    <row r="5" ht="16.5"/>
    <row r="6" spans="1:13" ht="16.5" customHeight="1">
      <c r="A6" s="299" t="s">
        <v>6</v>
      </c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</row>
    <row r="7" spans="1:13" ht="16.5" customHeight="1">
      <c r="A7" s="299"/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299"/>
    </row>
    <row r="8" spans="1:13" ht="16.5" customHeight="1">
      <c r="A8" s="300" t="s">
        <v>191</v>
      </c>
      <c r="B8" s="300"/>
      <c r="C8" s="300"/>
      <c r="D8" s="300"/>
      <c r="E8" s="300"/>
      <c r="F8" s="300"/>
      <c r="G8" s="300"/>
      <c r="H8" s="300"/>
      <c r="I8" s="300"/>
      <c r="J8" s="300"/>
      <c r="K8" s="300"/>
      <c r="L8" s="300"/>
      <c r="M8" s="300"/>
    </row>
    <row r="9" spans="1:13" ht="16.5">
      <c r="A9" s="300"/>
      <c r="B9" s="300"/>
      <c r="C9" s="300"/>
      <c r="D9" s="300"/>
      <c r="E9" s="300"/>
      <c r="F9" s="300"/>
      <c r="G9" s="300"/>
      <c r="H9" s="300"/>
      <c r="I9" s="300"/>
      <c r="J9" s="300"/>
      <c r="K9" s="300"/>
      <c r="L9" s="300"/>
      <c r="M9" s="300"/>
    </row>
    <row r="10" spans="1:13" ht="16.5">
      <c r="A10" s="300"/>
      <c r="B10" s="300"/>
      <c r="C10" s="300"/>
      <c r="D10" s="300"/>
      <c r="E10" s="300"/>
      <c r="F10" s="300"/>
      <c r="G10" s="300"/>
      <c r="H10" s="300"/>
      <c r="I10" s="300"/>
      <c r="J10" s="300"/>
      <c r="K10" s="300"/>
      <c r="L10" s="300"/>
      <c r="M10" s="300"/>
    </row>
    <row r="11" spans="1:13" ht="16.5">
      <c r="A11" s="300"/>
      <c r="B11" s="300"/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</row>
    <row r="12" spans="1:6" ht="17.25" thickBot="1">
      <c r="A12" s="91"/>
      <c r="B12" s="91"/>
      <c r="C12" s="108"/>
      <c r="D12" s="108"/>
      <c r="E12" s="108"/>
      <c r="F12" s="108"/>
    </row>
    <row r="13" spans="1:13" ht="17.25" thickBot="1">
      <c r="A13" s="76"/>
      <c r="B13" s="76"/>
      <c r="C13" s="313" t="s">
        <v>170</v>
      </c>
      <c r="D13" s="313"/>
      <c r="E13" s="313"/>
      <c r="F13" s="313"/>
      <c r="G13" s="174"/>
      <c r="H13" s="174"/>
      <c r="I13" s="174"/>
      <c r="J13" s="330" t="s">
        <v>214</v>
      </c>
      <c r="K13" s="330"/>
      <c r="L13" s="330"/>
      <c r="M13" s="330"/>
    </row>
    <row r="14" spans="1:13" ht="15.75" customHeight="1" thickBot="1">
      <c r="A14" s="323" t="s">
        <v>60</v>
      </c>
      <c r="B14" s="324" t="s">
        <v>61</v>
      </c>
      <c r="C14" s="313" t="s">
        <v>21</v>
      </c>
      <c r="D14" s="313"/>
      <c r="E14" s="313"/>
      <c r="F14" s="313"/>
      <c r="H14" s="316" t="s">
        <v>60</v>
      </c>
      <c r="I14" s="319" t="s">
        <v>61</v>
      </c>
      <c r="J14" s="313" t="s">
        <v>21</v>
      </c>
      <c r="K14" s="313"/>
      <c r="L14" s="313"/>
      <c r="M14" s="313"/>
    </row>
    <row r="15" spans="1:13" ht="36.75" customHeight="1" thickBot="1">
      <c r="A15" s="317"/>
      <c r="B15" s="320"/>
      <c r="C15" s="148">
        <v>2021</v>
      </c>
      <c r="D15" s="148">
        <v>2022</v>
      </c>
      <c r="E15" s="27" t="s">
        <v>2</v>
      </c>
      <c r="F15" s="27" t="s">
        <v>3</v>
      </c>
      <c r="H15" s="317"/>
      <c r="I15" s="320"/>
      <c r="J15" s="249">
        <v>2021</v>
      </c>
      <c r="K15" s="249">
        <v>2022</v>
      </c>
      <c r="L15" s="27" t="s">
        <v>2</v>
      </c>
      <c r="M15" s="27" t="s">
        <v>3</v>
      </c>
    </row>
    <row r="16" spans="1:13" s="102" customFormat="1" ht="16.5">
      <c r="A16" s="65"/>
      <c r="B16" s="66" t="s">
        <v>168</v>
      </c>
      <c r="C16" s="149">
        <v>112964.09275000003</v>
      </c>
      <c r="D16" s="149">
        <v>165983.7390700002</v>
      </c>
      <c r="E16" s="149">
        <v>46.93495519619455</v>
      </c>
      <c r="F16" s="149">
        <v>46.93495519619455</v>
      </c>
      <c r="H16" s="176"/>
      <c r="I16" s="66" t="s">
        <v>168</v>
      </c>
      <c r="J16" s="149">
        <v>237858.43764000002</v>
      </c>
      <c r="K16" s="149">
        <v>306610.6113500001</v>
      </c>
      <c r="L16" s="149">
        <v>28.904660432545537</v>
      </c>
      <c r="M16" s="149">
        <v>28.90466043254553</v>
      </c>
    </row>
    <row r="17" spans="1:13" ht="52.5" customHeight="1">
      <c r="A17" s="67" t="s">
        <v>202</v>
      </c>
      <c r="B17" s="68" t="s">
        <v>203</v>
      </c>
      <c r="C17" s="154">
        <v>8952.012139999999</v>
      </c>
      <c r="D17" s="154">
        <v>24348.21662999999</v>
      </c>
      <c r="E17" s="154">
        <v>171.98596526925613</v>
      </c>
      <c r="F17" s="154">
        <v>13.62929061367599</v>
      </c>
      <c r="H17" s="237" t="s">
        <v>202</v>
      </c>
      <c r="I17" s="68" t="s">
        <v>203</v>
      </c>
      <c r="J17" s="154">
        <v>21727.616909999993</v>
      </c>
      <c r="K17" s="154">
        <v>49510.69719</v>
      </c>
      <c r="L17" s="154">
        <v>127.86989201384999</v>
      </c>
      <c r="M17" s="154">
        <v>11.680510708663547</v>
      </c>
    </row>
    <row r="18" spans="1:13" ht="54" customHeight="1">
      <c r="A18" s="69" t="s">
        <v>200</v>
      </c>
      <c r="B18" s="70" t="s">
        <v>201</v>
      </c>
      <c r="C18" s="153">
        <v>7149.53013</v>
      </c>
      <c r="D18" s="153">
        <v>11634.66011</v>
      </c>
      <c r="E18" s="153">
        <v>62.73321321047432</v>
      </c>
      <c r="F18" s="153">
        <v>3.9704032235499898</v>
      </c>
      <c r="H18" s="238" t="s">
        <v>212</v>
      </c>
      <c r="I18" s="70" t="s">
        <v>213</v>
      </c>
      <c r="J18" s="153">
        <v>46497.08066000003</v>
      </c>
      <c r="K18" s="153">
        <v>57219.43170999998</v>
      </c>
      <c r="L18" s="153">
        <v>23.060267220655994</v>
      </c>
      <c r="M18" s="153">
        <v>4.507870797599493</v>
      </c>
    </row>
    <row r="19" spans="1:13" ht="36" customHeight="1">
      <c r="A19" s="67" t="s">
        <v>206</v>
      </c>
      <c r="B19" s="68" t="s">
        <v>207</v>
      </c>
      <c r="C19" s="154">
        <v>9667.175369999995</v>
      </c>
      <c r="D19" s="154">
        <v>13601.928519999998</v>
      </c>
      <c r="E19" s="154">
        <v>40.70220099875983</v>
      </c>
      <c r="F19" s="154">
        <v>3.4831892632537444</v>
      </c>
      <c r="H19" s="237" t="s">
        <v>200</v>
      </c>
      <c r="I19" s="68" t="s">
        <v>201</v>
      </c>
      <c r="J19" s="154">
        <v>11830.709459999996</v>
      </c>
      <c r="K19" s="154">
        <v>21118.82314</v>
      </c>
      <c r="L19" s="154">
        <v>78.50850966633412</v>
      </c>
      <c r="M19" s="154">
        <v>3.9048914018587864</v>
      </c>
    </row>
    <row r="20" spans="1:13" ht="39" customHeight="1">
      <c r="A20" s="69" t="s">
        <v>208</v>
      </c>
      <c r="B20" s="70" t="s">
        <v>209</v>
      </c>
      <c r="C20" s="153">
        <v>931.2467100000005</v>
      </c>
      <c r="D20" s="153">
        <v>4078.54598</v>
      </c>
      <c r="E20" s="153">
        <v>337.96621627796117</v>
      </c>
      <c r="F20" s="153">
        <v>2.78610591505857</v>
      </c>
      <c r="H20" s="238" t="s">
        <v>194</v>
      </c>
      <c r="I20" s="70" t="s">
        <v>195</v>
      </c>
      <c r="J20" s="153">
        <v>38.62166</v>
      </c>
      <c r="K20" s="153">
        <v>56.72586</v>
      </c>
      <c r="L20" s="153">
        <v>46.875768674883474</v>
      </c>
      <c r="M20" s="153">
        <v>0.0076113339428390625</v>
      </c>
    </row>
    <row r="21" spans="1:13" ht="55.5" customHeight="1">
      <c r="A21" s="67" t="s">
        <v>210</v>
      </c>
      <c r="B21" s="68" t="s">
        <v>211</v>
      </c>
      <c r="C21" s="154">
        <v>1752.0876899999998</v>
      </c>
      <c r="D21" s="154">
        <v>1261.35</v>
      </c>
      <c r="E21" s="154">
        <v>-28.008740247470143</v>
      </c>
      <c r="F21" s="154">
        <v>-0.43441918405528007</v>
      </c>
      <c r="H21" s="237" t="s">
        <v>210</v>
      </c>
      <c r="I21" s="68" t="s">
        <v>211</v>
      </c>
      <c r="J21" s="154">
        <v>2162.26966</v>
      </c>
      <c r="K21" s="154">
        <v>1842.77575</v>
      </c>
      <c r="L21" s="154">
        <v>-14.775858715050372</v>
      </c>
      <c r="M21" s="154">
        <v>-0.13432103278318672</v>
      </c>
    </row>
    <row r="22" spans="1:13" ht="17.25" thickBot="1">
      <c r="A22" s="318" t="s">
        <v>169</v>
      </c>
      <c r="B22" s="318"/>
      <c r="C22" s="155">
        <v>84512.04071000004</v>
      </c>
      <c r="D22" s="155">
        <v>111059.03783000022</v>
      </c>
      <c r="E22" s="155">
        <v>31.41208861716549</v>
      </c>
      <c r="F22" s="155">
        <v>23.500385364711544</v>
      </c>
      <c r="G22" s="173"/>
      <c r="H22" s="318" t="s">
        <v>167</v>
      </c>
      <c r="I22" s="318"/>
      <c r="J22" s="155">
        <v>155602.13929000002</v>
      </c>
      <c r="K22" s="155">
        <v>176862.1577000001</v>
      </c>
      <c r="L22" s="155">
        <v>13.663063057492542</v>
      </c>
      <c r="M22" s="155">
        <v>8.938097223264046</v>
      </c>
    </row>
    <row r="23" spans="1:6" ht="16.5">
      <c r="A23" s="94" t="s">
        <v>53</v>
      </c>
      <c r="B23" s="103"/>
      <c r="C23" s="104"/>
      <c r="D23" s="104"/>
      <c r="E23" s="104"/>
      <c r="F23" s="109"/>
    </row>
    <row r="24" spans="1:6" ht="27.75" customHeight="1">
      <c r="A24" s="321" t="s">
        <v>62</v>
      </c>
      <c r="B24" s="321"/>
      <c r="C24" s="321"/>
      <c r="D24" s="321"/>
      <c r="E24" s="321"/>
      <c r="F24" s="321"/>
    </row>
    <row r="25" spans="1:6" ht="16.5">
      <c r="A25" s="321"/>
      <c r="B25" s="321"/>
      <c r="C25" s="321"/>
      <c r="D25" s="321"/>
      <c r="E25" s="321"/>
      <c r="F25" s="321"/>
    </row>
    <row r="26" spans="1:6" ht="16.5">
      <c r="A26" s="107"/>
      <c r="B26" s="107"/>
      <c r="C26" s="93"/>
      <c r="D26" s="93"/>
      <c r="E26" s="107"/>
      <c r="F26" s="107"/>
    </row>
    <row r="27" spans="3:6" ht="16.5">
      <c r="C27" s="93"/>
      <c r="D27" s="93"/>
      <c r="E27" s="93"/>
      <c r="F27" s="93"/>
    </row>
  </sheetData>
  <sheetProtection/>
  <mergeCells count="14">
    <mergeCell ref="A25:F25"/>
    <mergeCell ref="A24:F24"/>
    <mergeCell ref="C13:F13"/>
    <mergeCell ref="A14:A15"/>
    <mergeCell ref="B14:B15"/>
    <mergeCell ref="C14:F14"/>
    <mergeCell ref="I14:I15"/>
    <mergeCell ref="H22:I22"/>
    <mergeCell ref="J13:M13"/>
    <mergeCell ref="J14:M14"/>
    <mergeCell ref="A8:M11"/>
    <mergeCell ref="A6:M7"/>
    <mergeCell ref="A22:B22"/>
    <mergeCell ref="H14:H1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5:Y54"/>
  <sheetViews>
    <sheetView tabSelected="1" zoomScale="90" zoomScaleNormal="90" zoomScalePageLayoutView="0" workbookViewId="0" topLeftCell="A1">
      <selection activeCell="J29" sqref="J29"/>
    </sheetView>
  </sheetViews>
  <sheetFormatPr defaultColWidth="11.421875" defaultRowHeight="15"/>
  <cols>
    <col min="1" max="1" width="37.7109375" style="88" customWidth="1"/>
    <col min="2" max="6" width="11.7109375" style="88" bestFit="1" customWidth="1"/>
    <col min="7" max="7" width="11.28125" style="88" bestFit="1" customWidth="1"/>
    <col min="8" max="8" width="2.28125" style="88" customWidth="1"/>
    <col min="9" max="16384" width="11.421875" style="88" customWidth="1"/>
  </cols>
  <sheetData>
    <row r="1" ht="15" customHeight="1"/>
    <row r="2" ht="16.5"/>
    <row r="3" ht="16.5"/>
    <row r="4" ht="16.5"/>
    <row r="5" spans="1:14" ht="16.5" customHeight="1">
      <c r="A5" s="299" t="s">
        <v>6</v>
      </c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</row>
    <row r="6" spans="1:14" ht="16.5" customHeight="1">
      <c r="A6" s="299"/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</row>
    <row r="7" spans="1:14" ht="16.5" customHeight="1">
      <c r="A7" s="300" t="s">
        <v>192</v>
      </c>
      <c r="B7" s="300"/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</row>
    <row r="8" spans="1:14" ht="16.5">
      <c r="A8" s="300"/>
      <c r="B8" s="300"/>
      <c r="C8" s="300"/>
      <c r="D8" s="300"/>
      <c r="E8" s="300"/>
      <c r="F8" s="300"/>
      <c r="G8" s="300"/>
      <c r="H8" s="300"/>
      <c r="I8" s="300"/>
      <c r="J8" s="300"/>
      <c r="K8" s="300"/>
      <c r="L8" s="300"/>
      <c r="M8" s="300"/>
      <c r="N8" s="300"/>
    </row>
    <row r="9" spans="1:14" ht="16.5">
      <c r="A9" s="300"/>
      <c r="B9" s="300"/>
      <c r="C9" s="300"/>
      <c r="D9" s="300"/>
      <c r="E9" s="300"/>
      <c r="F9" s="300"/>
      <c r="G9" s="300"/>
      <c r="H9" s="300"/>
      <c r="I9" s="300"/>
      <c r="J9" s="300"/>
      <c r="K9" s="300"/>
      <c r="L9" s="300"/>
      <c r="M9" s="300"/>
      <c r="N9" s="300"/>
    </row>
    <row r="10" spans="1:14" ht="16.5">
      <c r="A10" s="300"/>
      <c r="B10" s="300"/>
      <c r="C10" s="300"/>
      <c r="D10" s="300"/>
      <c r="E10" s="300"/>
      <c r="F10" s="300"/>
      <c r="G10" s="300"/>
      <c r="H10" s="300"/>
      <c r="I10" s="300"/>
      <c r="J10" s="300"/>
      <c r="K10" s="300"/>
      <c r="L10" s="300"/>
      <c r="M10" s="300"/>
      <c r="N10" s="300"/>
    </row>
    <row r="11" spans="1:8" ht="17.25" thickBot="1">
      <c r="A11" s="100"/>
      <c r="B11" s="101"/>
      <c r="C11" s="101"/>
      <c r="D11" s="101"/>
      <c r="E11" s="101"/>
      <c r="F11" s="101"/>
      <c r="G11" s="101"/>
      <c r="H11" s="211"/>
    </row>
    <row r="12" spans="1:14" ht="17.25" thickBot="1">
      <c r="A12" s="76"/>
      <c r="B12" s="313" t="s">
        <v>170</v>
      </c>
      <c r="C12" s="313"/>
      <c r="D12" s="313"/>
      <c r="E12" s="313"/>
      <c r="F12" s="313"/>
      <c r="G12" s="313"/>
      <c r="H12" s="211"/>
      <c r="I12" s="313" t="s">
        <v>175</v>
      </c>
      <c r="J12" s="313"/>
      <c r="K12" s="313"/>
      <c r="L12" s="313"/>
      <c r="M12" s="313"/>
      <c r="N12" s="313"/>
    </row>
    <row r="13" spans="1:14" ht="17.25" thickBot="1">
      <c r="A13" s="331" t="s">
        <v>29</v>
      </c>
      <c r="B13" s="333" t="s">
        <v>30</v>
      </c>
      <c r="C13" s="333"/>
      <c r="D13" s="333" t="s">
        <v>31</v>
      </c>
      <c r="E13" s="333"/>
      <c r="F13" s="333" t="s">
        <v>32</v>
      </c>
      <c r="G13" s="333"/>
      <c r="I13" s="333" t="s">
        <v>30</v>
      </c>
      <c r="J13" s="333"/>
      <c r="K13" s="333" t="s">
        <v>31</v>
      </c>
      <c r="L13" s="333"/>
      <c r="M13" s="333" t="s">
        <v>32</v>
      </c>
      <c r="N13" s="333"/>
    </row>
    <row r="14" spans="1:14" ht="17.25" thickBot="1">
      <c r="A14" s="332"/>
      <c r="B14" s="215">
        <v>2021</v>
      </c>
      <c r="C14" s="215">
        <v>2022</v>
      </c>
      <c r="D14" s="215">
        <v>2021</v>
      </c>
      <c r="E14" s="215">
        <v>2022</v>
      </c>
      <c r="F14" s="215">
        <v>2021</v>
      </c>
      <c r="G14" s="215">
        <v>2022</v>
      </c>
      <c r="H14" s="216"/>
      <c r="I14" s="215">
        <v>2021</v>
      </c>
      <c r="J14" s="215">
        <v>2022</v>
      </c>
      <c r="K14" s="215">
        <v>2021</v>
      </c>
      <c r="L14" s="215">
        <v>2022</v>
      </c>
      <c r="M14" s="215">
        <v>2021</v>
      </c>
      <c r="N14" s="215">
        <v>2022</v>
      </c>
    </row>
    <row r="15" spans="1:14" s="102" customFormat="1" ht="16.5">
      <c r="A15" s="72" t="s">
        <v>4</v>
      </c>
      <c r="B15" s="186">
        <v>212241.95804724272</v>
      </c>
      <c r="C15" s="186">
        <v>149391.70161476295</v>
      </c>
      <c r="D15" s="186">
        <v>108488.77019024195</v>
      </c>
      <c r="E15" s="186">
        <v>153311.40595076702</v>
      </c>
      <c r="F15" s="186">
        <v>103753.18785700077</v>
      </c>
      <c r="G15" s="186">
        <v>-3919.70433600407</v>
      </c>
      <c r="H15" s="236"/>
      <c r="I15" s="186">
        <v>415430.4758475749</v>
      </c>
      <c r="J15" s="186">
        <v>291555.424944111</v>
      </c>
      <c r="K15" s="186">
        <v>228522.11770857286</v>
      </c>
      <c r="L15" s="186">
        <v>282600.67277903605</v>
      </c>
      <c r="M15" s="186">
        <v>186908.35813900203</v>
      </c>
      <c r="N15" s="186">
        <v>8954.752165074955</v>
      </c>
    </row>
    <row r="16" spans="1:25" s="102" customFormat="1" ht="16.5">
      <c r="A16" s="73" t="s">
        <v>142</v>
      </c>
      <c r="B16" s="187">
        <v>100418.44504499999</v>
      </c>
      <c r="C16" s="187">
        <v>21299.629050999993</v>
      </c>
      <c r="D16" s="187">
        <v>50013.326723041995</v>
      </c>
      <c r="E16" s="187">
        <v>63512.517883489025</v>
      </c>
      <c r="F16" s="187">
        <v>50405.11832195799</v>
      </c>
      <c r="G16" s="187">
        <v>-42212.88883248903</v>
      </c>
      <c r="H16" s="236"/>
      <c r="I16" s="187">
        <v>202749.76231455998</v>
      </c>
      <c r="J16" s="187">
        <v>58427.40668599999</v>
      </c>
      <c r="K16" s="187">
        <v>113163.70672304192</v>
      </c>
      <c r="L16" s="187">
        <v>121664.09121956503</v>
      </c>
      <c r="M16" s="187">
        <v>89586.05559151806</v>
      </c>
      <c r="N16" s="187">
        <v>-63236.68453356504</v>
      </c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</row>
    <row r="17" spans="1:14" s="102" customFormat="1" ht="16.5">
      <c r="A17" s="74" t="s">
        <v>143</v>
      </c>
      <c r="B17" s="186">
        <v>111823.51300224275</v>
      </c>
      <c r="C17" s="186">
        <v>128092.07256376297</v>
      </c>
      <c r="D17" s="186">
        <v>58475.44346719996</v>
      </c>
      <c r="E17" s="186">
        <v>89798.88806727799</v>
      </c>
      <c r="F17" s="186">
        <v>53348.069535042785</v>
      </c>
      <c r="G17" s="186">
        <v>38293.18449648497</v>
      </c>
      <c r="H17" s="236"/>
      <c r="I17" s="186">
        <v>212680.7135330149</v>
      </c>
      <c r="J17" s="186">
        <v>233128.018258111</v>
      </c>
      <c r="K17" s="186">
        <v>115358.41098553094</v>
      </c>
      <c r="L17" s="186">
        <v>160936.581559471</v>
      </c>
      <c r="M17" s="186">
        <v>97322.30254748397</v>
      </c>
      <c r="N17" s="186">
        <v>72191.43669864</v>
      </c>
    </row>
    <row r="18" spans="1:14" ht="16.5">
      <c r="A18" s="25" t="s">
        <v>96</v>
      </c>
      <c r="B18" s="188">
        <v>471.29366</v>
      </c>
      <c r="C18" s="188">
        <v>486.19194</v>
      </c>
      <c r="D18" s="188">
        <v>13532.68029</v>
      </c>
      <c r="E18" s="188">
        <v>11707.774710000002</v>
      </c>
      <c r="F18" s="188">
        <v>-13061.38663</v>
      </c>
      <c r="G18" s="188">
        <v>-11221.58277</v>
      </c>
      <c r="H18" s="236"/>
      <c r="I18" s="188">
        <v>800.76537</v>
      </c>
      <c r="J18" s="188">
        <v>1392.76608</v>
      </c>
      <c r="K18" s="188">
        <v>18993.19312</v>
      </c>
      <c r="L18" s="188">
        <v>16031.65836</v>
      </c>
      <c r="M18" s="188">
        <v>-18192.42775</v>
      </c>
      <c r="N18" s="188">
        <v>-14638.89228</v>
      </c>
    </row>
    <row r="19" spans="1:14" ht="16.5">
      <c r="A19" s="75" t="s">
        <v>82</v>
      </c>
      <c r="B19" s="189">
        <v>997.422</v>
      </c>
      <c r="C19" s="189">
        <v>98.0976</v>
      </c>
      <c r="D19" s="189">
        <v>727.54257</v>
      </c>
      <c r="E19" s="189">
        <v>5364.78809</v>
      </c>
      <c r="F19" s="189">
        <v>269.87943000000007</v>
      </c>
      <c r="G19" s="189">
        <v>-5266.69049</v>
      </c>
      <c r="H19" s="236"/>
      <c r="I19" s="189">
        <v>1759.8111999999999</v>
      </c>
      <c r="J19" s="189">
        <v>193.5608</v>
      </c>
      <c r="K19" s="189">
        <v>1202.51513</v>
      </c>
      <c r="L19" s="189">
        <v>6878.96547</v>
      </c>
      <c r="M19" s="189">
        <v>557.2960699999999</v>
      </c>
      <c r="N19" s="189">
        <v>-6685.40467</v>
      </c>
    </row>
    <row r="20" spans="1:14" ht="16.5">
      <c r="A20" s="25" t="s">
        <v>75</v>
      </c>
      <c r="B20" s="188">
        <v>196.32077000000007</v>
      </c>
      <c r="C20" s="188">
        <v>296.07994999999994</v>
      </c>
      <c r="D20" s="188">
        <v>4658.62057</v>
      </c>
      <c r="E20" s="188">
        <v>5301.8557599999995</v>
      </c>
      <c r="F20" s="188">
        <v>-4462.2998</v>
      </c>
      <c r="G20" s="188">
        <v>-5005.775809999999</v>
      </c>
      <c r="H20" s="236"/>
      <c r="I20" s="188">
        <v>373.09693000000004</v>
      </c>
      <c r="J20" s="188">
        <v>516.17819</v>
      </c>
      <c r="K20" s="188">
        <v>6891.64375</v>
      </c>
      <c r="L20" s="188">
        <v>6911.50017</v>
      </c>
      <c r="M20" s="188">
        <v>-6518.5468200000005</v>
      </c>
      <c r="N20" s="188">
        <v>-6395.321980000001</v>
      </c>
    </row>
    <row r="21" spans="1:14" ht="16.5">
      <c r="A21" s="75" t="s">
        <v>71</v>
      </c>
      <c r="B21" s="189">
        <v>5135.120170000001</v>
      </c>
      <c r="C21" s="189">
        <v>8151.202549999995</v>
      </c>
      <c r="D21" s="189">
        <v>5930.66983</v>
      </c>
      <c r="E21" s="189">
        <v>11463.819099999993</v>
      </c>
      <c r="F21" s="189">
        <v>-795.5496599999988</v>
      </c>
      <c r="G21" s="189">
        <v>-3312.616549999998</v>
      </c>
      <c r="H21" s="236"/>
      <c r="I21" s="189">
        <v>10289.586529999999</v>
      </c>
      <c r="J21" s="189">
        <v>15092.625739999994</v>
      </c>
      <c r="K21" s="189">
        <v>10474.48161</v>
      </c>
      <c r="L21" s="189">
        <v>17611.661419999993</v>
      </c>
      <c r="M21" s="189">
        <v>-184.89508000000205</v>
      </c>
      <c r="N21" s="189">
        <v>-2519.035679999999</v>
      </c>
    </row>
    <row r="22" spans="1:14" ht="16.5">
      <c r="A22" s="25" t="s">
        <v>70</v>
      </c>
      <c r="B22" s="188">
        <v>9386.233620000003</v>
      </c>
      <c r="C22" s="188">
        <v>14358.508299999998</v>
      </c>
      <c r="D22" s="188">
        <v>5670.256609999999</v>
      </c>
      <c r="E22" s="188">
        <v>17074.5459</v>
      </c>
      <c r="F22" s="188">
        <v>3715.977010000004</v>
      </c>
      <c r="G22" s="188">
        <v>-2716.0376000000033</v>
      </c>
      <c r="H22" s="236"/>
      <c r="I22" s="188">
        <v>20239.20242</v>
      </c>
      <c r="J22" s="188">
        <v>23914.906729999995</v>
      </c>
      <c r="K22" s="188">
        <v>14564.748039999999</v>
      </c>
      <c r="L22" s="188">
        <v>35268.45537999999</v>
      </c>
      <c r="M22" s="188">
        <v>5674.454380000003</v>
      </c>
      <c r="N22" s="188">
        <v>-11353.548649999997</v>
      </c>
    </row>
    <row r="23" spans="1:14" ht="16.5">
      <c r="A23" s="75" t="s">
        <v>95</v>
      </c>
      <c r="B23" s="189">
        <v>485.51527000000004</v>
      </c>
      <c r="C23" s="189">
        <v>274.325</v>
      </c>
      <c r="D23" s="189">
        <v>129.73168</v>
      </c>
      <c r="E23" s="189">
        <v>2532.78536</v>
      </c>
      <c r="F23" s="189">
        <v>355.78359</v>
      </c>
      <c r="G23" s="189">
        <v>-2258.46036</v>
      </c>
      <c r="H23" s="236"/>
      <c r="I23" s="189">
        <v>577.13987</v>
      </c>
      <c r="J23" s="189">
        <v>666.78625</v>
      </c>
      <c r="K23" s="189">
        <v>167.18445</v>
      </c>
      <c r="L23" s="189">
        <v>2569.16286</v>
      </c>
      <c r="M23" s="189">
        <v>409.95542</v>
      </c>
      <c r="N23" s="189">
        <v>-1902.3766099999998</v>
      </c>
    </row>
    <row r="24" spans="1:14" ht="16.5">
      <c r="A24" s="25" t="s">
        <v>88</v>
      </c>
      <c r="B24" s="188">
        <v>221.59587</v>
      </c>
      <c r="C24" s="188">
        <v>363.84123</v>
      </c>
      <c r="D24" s="188">
        <v>1268.19263</v>
      </c>
      <c r="E24" s="188">
        <v>1542.3666199999998</v>
      </c>
      <c r="F24" s="188">
        <v>-1046.59676</v>
      </c>
      <c r="G24" s="188">
        <v>-1178.5253899999998</v>
      </c>
      <c r="H24" s="236"/>
      <c r="I24" s="188">
        <v>221.59587</v>
      </c>
      <c r="J24" s="188">
        <v>363.84123</v>
      </c>
      <c r="K24" s="188">
        <v>1332.8926700000002</v>
      </c>
      <c r="L24" s="188">
        <v>5205.90477</v>
      </c>
      <c r="M24" s="188">
        <v>-1111.2968</v>
      </c>
      <c r="N24" s="188">
        <v>-4842.06354</v>
      </c>
    </row>
    <row r="25" spans="1:14" ht="16.5">
      <c r="A25" s="75" t="s">
        <v>98</v>
      </c>
      <c r="B25" s="189">
        <v>159.795</v>
      </c>
      <c r="C25" s="189">
        <v>0</v>
      </c>
      <c r="D25" s="189">
        <v>329.9963200000001</v>
      </c>
      <c r="E25" s="189">
        <v>934.62239</v>
      </c>
      <c r="F25" s="189">
        <v>-170.2013200000001</v>
      </c>
      <c r="G25" s="189">
        <v>-934.62239</v>
      </c>
      <c r="H25" s="236"/>
      <c r="I25" s="189">
        <v>159.795</v>
      </c>
      <c r="J25" s="189">
        <v>0</v>
      </c>
      <c r="K25" s="189">
        <v>640.5239399999999</v>
      </c>
      <c r="L25" s="189">
        <v>1071.78852</v>
      </c>
      <c r="M25" s="189">
        <v>-480.72893999999997</v>
      </c>
      <c r="N25" s="189">
        <v>-1071.78852</v>
      </c>
    </row>
    <row r="26" spans="1:14" ht="16.5">
      <c r="A26" s="25" t="s">
        <v>162</v>
      </c>
      <c r="B26" s="188">
        <v>0</v>
      </c>
      <c r="C26" s="188">
        <v>10.79719</v>
      </c>
      <c r="D26" s="188">
        <v>204.44241</v>
      </c>
      <c r="E26" s="188">
        <v>426.95163</v>
      </c>
      <c r="F26" s="188">
        <v>-204.44241</v>
      </c>
      <c r="G26" s="188">
        <v>-416.15444</v>
      </c>
      <c r="H26" s="236"/>
      <c r="I26" s="188">
        <v>0</v>
      </c>
      <c r="J26" s="188">
        <v>10.797690000000001</v>
      </c>
      <c r="K26" s="188">
        <v>311.59058</v>
      </c>
      <c r="L26" s="188">
        <v>536.52884</v>
      </c>
      <c r="M26" s="188">
        <v>-311.59058</v>
      </c>
      <c r="N26" s="188">
        <v>-525.73115</v>
      </c>
    </row>
    <row r="27" spans="1:14" ht="16.5">
      <c r="A27" s="75" t="s">
        <v>97</v>
      </c>
      <c r="B27" s="189">
        <v>941.856</v>
      </c>
      <c r="C27" s="189">
        <v>0</v>
      </c>
      <c r="D27" s="189">
        <v>1734.98265</v>
      </c>
      <c r="E27" s="189">
        <v>306.7</v>
      </c>
      <c r="F27" s="189">
        <v>-793.1266499999999</v>
      </c>
      <c r="G27" s="189">
        <v>-306.7</v>
      </c>
      <c r="H27" s="236"/>
      <c r="I27" s="189">
        <v>941.856</v>
      </c>
      <c r="J27" s="189">
        <v>0</v>
      </c>
      <c r="K27" s="189">
        <v>8384.38725</v>
      </c>
      <c r="L27" s="189">
        <v>1020.73374</v>
      </c>
      <c r="M27" s="189">
        <v>-7442.53125</v>
      </c>
      <c r="N27" s="189">
        <v>-1020.73374</v>
      </c>
    </row>
    <row r="28" spans="1:14" ht="16.5">
      <c r="A28" s="25" t="s">
        <v>77</v>
      </c>
      <c r="B28" s="188">
        <v>73.48855999999999</v>
      </c>
      <c r="C28" s="188">
        <v>45.123110000000004</v>
      </c>
      <c r="D28" s="188">
        <v>20.13835</v>
      </c>
      <c r="E28" s="188">
        <v>143.8821</v>
      </c>
      <c r="F28" s="188">
        <v>53.35020999999999</v>
      </c>
      <c r="G28" s="188">
        <v>-98.75899000000001</v>
      </c>
      <c r="H28" s="236"/>
      <c r="I28" s="188">
        <v>178.64475</v>
      </c>
      <c r="J28" s="188">
        <v>122.10434</v>
      </c>
      <c r="K28" s="188">
        <v>395.0919</v>
      </c>
      <c r="L28" s="188">
        <v>1055.6462200000005</v>
      </c>
      <c r="M28" s="188">
        <v>-216.44715000000002</v>
      </c>
      <c r="N28" s="188">
        <v>-933.5418800000006</v>
      </c>
    </row>
    <row r="29" spans="1:14" ht="16.5">
      <c r="A29" s="75" t="s">
        <v>100</v>
      </c>
      <c r="B29" s="189">
        <v>0</v>
      </c>
      <c r="C29" s="189">
        <v>1.49855</v>
      </c>
      <c r="D29" s="189">
        <v>0</v>
      </c>
      <c r="E29" s="189">
        <v>55.907140000000005</v>
      </c>
      <c r="F29" s="189">
        <v>0</v>
      </c>
      <c r="G29" s="189">
        <v>-54.408590000000004</v>
      </c>
      <c r="H29" s="236"/>
      <c r="I29" s="189">
        <v>0</v>
      </c>
      <c r="J29" s="189">
        <v>68.33374</v>
      </c>
      <c r="K29" s="189">
        <v>0</v>
      </c>
      <c r="L29" s="189">
        <v>84.10986000000001</v>
      </c>
      <c r="M29" s="189">
        <v>0</v>
      </c>
      <c r="N29" s="189">
        <v>-15.776120000000006</v>
      </c>
    </row>
    <row r="30" spans="1:14" ht="16.5">
      <c r="A30" s="25" t="s">
        <v>81</v>
      </c>
      <c r="B30" s="188">
        <v>216.65588</v>
      </c>
      <c r="C30" s="188">
        <v>0</v>
      </c>
      <c r="D30" s="188">
        <v>281.8313529779999</v>
      </c>
      <c r="E30" s="188">
        <v>42.321855000000006</v>
      </c>
      <c r="F30" s="188">
        <v>-65.17547297799993</v>
      </c>
      <c r="G30" s="188">
        <v>-42.321855000000006</v>
      </c>
      <c r="H30" s="236"/>
      <c r="I30" s="188">
        <v>239.33432000000002</v>
      </c>
      <c r="J30" s="188">
        <v>0</v>
      </c>
      <c r="K30" s="188">
        <v>854.6674199509999</v>
      </c>
      <c r="L30" s="188">
        <v>42.555128333</v>
      </c>
      <c r="M30" s="188">
        <v>-615.3330999509999</v>
      </c>
      <c r="N30" s="188">
        <v>-42.555128333</v>
      </c>
    </row>
    <row r="31" spans="1:14" ht="16.5">
      <c r="A31" s="75" t="s">
        <v>186</v>
      </c>
      <c r="B31" s="189">
        <v>0</v>
      </c>
      <c r="C31" s="189">
        <v>0</v>
      </c>
      <c r="D31" s="189">
        <v>0</v>
      </c>
      <c r="E31" s="189">
        <v>11.651679999999999</v>
      </c>
      <c r="F31" s="189">
        <v>0</v>
      </c>
      <c r="G31" s="189">
        <v>-11.651679999999999</v>
      </c>
      <c r="H31" s="236"/>
      <c r="I31" s="189">
        <v>0</v>
      </c>
      <c r="J31" s="189">
        <v>0</v>
      </c>
      <c r="K31" s="189">
        <v>0</v>
      </c>
      <c r="L31" s="189">
        <v>11.651679999999999</v>
      </c>
      <c r="M31" s="189">
        <v>0</v>
      </c>
      <c r="N31" s="189">
        <v>-11.651679999999999</v>
      </c>
    </row>
    <row r="32" spans="1:14" ht="16.5">
      <c r="A32" s="25" t="s">
        <v>104</v>
      </c>
      <c r="B32" s="188">
        <v>0</v>
      </c>
      <c r="C32" s="188">
        <v>0</v>
      </c>
      <c r="D32" s="188">
        <v>0.96672</v>
      </c>
      <c r="E32" s="188">
        <v>0</v>
      </c>
      <c r="F32" s="188">
        <v>-0.96672</v>
      </c>
      <c r="G32" s="188">
        <v>0</v>
      </c>
      <c r="H32" s="236"/>
      <c r="I32" s="188">
        <v>0</v>
      </c>
      <c r="J32" s="188">
        <v>0</v>
      </c>
      <c r="K32" s="188">
        <v>1.00328</v>
      </c>
      <c r="L32" s="188">
        <v>0</v>
      </c>
      <c r="M32" s="188">
        <v>-1.00328</v>
      </c>
      <c r="N32" s="188">
        <v>0</v>
      </c>
    </row>
    <row r="33" spans="1:14" ht="16.5">
      <c r="A33" s="75" t="s">
        <v>153</v>
      </c>
      <c r="B33" s="189">
        <v>0</v>
      </c>
      <c r="C33" s="189">
        <v>0</v>
      </c>
      <c r="D33" s="189">
        <v>0</v>
      </c>
      <c r="E33" s="189">
        <v>0</v>
      </c>
      <c r="F33" s="189">
        <v>0</v>
      </c>
      <c r="G33" s="189">
        <v>0</v>
      </c>
      <c r="H33" s="236"/>
      <c r="I33" s="189">
        <v>0</v>
      </c>
      <c r="J33" s="189">
        <v>29.92984</v>
      </c>
      <c r="K33" s="189">
        <v>0</v>
      </c>
      <c r="L33" s="189">
        <v>0</v>
      </c>
      <c r="M33" s="189">
        <v>0</v>
      </c>
      <c r="N33" s="189">
        <v>29.92984</v>
      </c>
    </row>
    <row r="34" spans="1:14" ht="16.5">
      <c r="A34" s="25" t="s">
        <v>87</v>
      </c>
      <c r="B34" s="188">
        <v>0</v>
      </c>
      <c r="C34" s="188">
        <v>0</v>
      </c>
      <c r="D34" s="188">
        <v>0</v>
      </c>
      <c r="E34" s="188">
        <v>0</v>
      </c>
      <c r="F34" s="188">
        <v>0</v>
      </c>
      <c r="G34" s="188">
        <v>0</v>
      </c>
      <c r="H34" s="236"/>
      <c r="I34" s="188">
        <v>52.35536</v>
      </c>
      <c r="J34" s="188">
        <v>18.982400000000002</v>
      </c>
      <c r="K34" s="188">
        <v>0</v>
      </c>
      <c r="L34" s="188">
        <v>56.49472</v>
      </c>
      <c r="M34" s="188">
        <v>52.35536</v>
      </c>
      <c r="N34" s="188">
        <v>-37.51232</v>
      </c>
    </row>
    <row r="35" spans="1:14" ht="16.5">
      <c r="A35" s="75" t="s">
        <v>79</v>
      </c>
      <c r="B35" s="189">
        <v>1725.91887</v>
      </c>
      <c r="C35" s="189">
        <v>1084.7679699999999</v>
      </c>
      <c r="D35" s="189">
        <v>326.9517600000002</v>
      </c>
      <c r="E35" s="189">
        <v>775.88157</v>
      </c>
      <c r="F35" s="189">
        <v>1398.9671099999998</v>
      </c>
      <c r="G35" s="189">
        <v>308.88639999999987</v>
      </c>
      <c r="H35" s="236"/>
      <c r="I35" s="189">
        <v>3038.9942199999996</v>
      </c>
      <c r="J35" s="189">
        <v>2196.18498</v>
      </c>
      <c r="K35" s="189">
        <v>1753.1548000000005</v>
      </c>
      <c r="L35" s="189">
        <v>1323.72008</v>
      </c>
      <c r="M35" s="189">
        <v>1285.839419999999</v>
      </c>
      <c r="N35" s="189">
        <v>872.4649</v>
      </c>
    </row>
    <row r="36" spans="1:14" ht="16.5">
      <c r="A36" s="25" t="s">
        <v>93</v>
      </c>
      <c r="B36" s="188">
        <v>173.651</v>
      </c>
      <c r="C36" s="188">
        <v>333.35369000000003</v>
      </c>
      <c r="D36" s="188">
        <v>0</v>
      </c>
      <c r="E36" s="188">
        <v>0</v>
      </c>
      <c r="F36" s="188">
        <v>173.651</v>
      </c>
      <c r="G36" s="188">
        <v>333.35369000000003</v>
      </c>
      <c r="H36" s="236"/>
      <c r="I36" s="188">
        <v>341.46458</v>
      </c>
      <c r="J36" s="188">
        <v>684.50551</v>
      </c>
      <c r="K36" s="188">
        <v>0</v>
      </c>
      <c r="L36" s="188">
        <v>0</v>
      </c>
      <c r="M36" s="188">
        <v>341.46458</v>
      </c>
      <c r="N36" s="188">
        <v>684.50551</v>
      </c>
    </row>
    <row r="37" spans="1:14" ht="16.5">
      <c r="A37" s="75" t="s">
        <v>84</v>
      </c>
      <c r="B37" s="189">
        <v>994.98648</v>
      </c>
      <c r="C37" s="189">
        <v>4959.526530000004</v>
      </c>
      <c r="D37" s="189">
        <v>865.2110400000001</v>
      </c>
      <c r="E37" s="189">
        <v>4519.039119999999</v>
      </c>
      <c r="F37" s="189">
        <v>129.7754399999999</v>
      </c>
      <c r="G37" s="189">
        <v>440.4874100000052</v>
      </c>
      <c r="H37" s="236"/>
      <c r="I37" s="189">
        <v>2227.03746</v>
      </c>
      <c r="J37" s="189">
        <v>9686.199820000005</v>
      </c>
      <c r="K37" s="189">
        <v>2026.95016</v>
      </c>
      <c r="L37" s="189">
        <v>8375.82842</v>
      </c>
      <c r="M37" s="189">
        <v>200.0872999999999</v>
      </c>
      <c r="N37" s="189">
        <v>1310.3714000000055</v>
      </c>
    </row>
    <row r="38" spans="1:14" ht="16.5">
      <c r="A38" s="25" t="s">
        <v>92</v>
      </c>
      <c r="B38" s="188">
        <v>2603.8099099999995</v>
      </c>
      <c r="C38" s="188">
        <v>3268.58501</v>
      </c>
      <c r="D38" s="188">
        <v>563.88993</v>
      </c>
      <c r="E38" s="188">
        <v>2368.68723</v>
      </c>
      <c r="F38" s="188">
        <v>2039.9199799999994</v>
      </c>
      <c r="G38" s="188">
        <v>899.8977799999998</v>
      </c>
      <c r="H38" s="236"/>
      <c r="I38" s="188">
        <v>4614.86122</v>
      </c>
      <c r="J38" s="188">
        <v>4620.381179999999</v>
      </c>
      <c r="K38" s="188">
        <v>951.88998</v>
      </c>
      <c r="L38" s="188">
        <v>3237.91575</v>
      </c>
      <c r="M38" s="188">
        <v>3662.97124</v>
      </c>
      <c r="N38" s="188">
        <v>1382.4654299999993</v>
      </c>
    </row>
    <row r="39" spans="1:14" ht="16.5">
      <c r="A39" s="75" t="s">
        <v>76</v>
      </c>
      <c r="B39" s="189">
        <v>1426.24436</v>
      </c>
      <c r="C39" s="189">
        <v>1611.2897</v>
      </c>
      <c r="D39" s="189">
        <v>1018.6807399999999</v>
      </c>
      <c r="E39" s="189">
        <v>448.89615000000003</v>
      </c>
      <c r="F39" s="189">
        <v>407.56362</v>
      </c>
      <c r="G39" s="189">
        <v>1162.39355</v>
      </c>
      <c r="H39" s="236"/>
      <c r="I39" s="189">
        <v>3016.6098700000002</v>
      </c>
      <c r="J39" s="189">
        <v>2666.29424</v>
      </c>
      <c r="K39" s="189">
        <v>1793.12235</v>
      </c>
      <c r="L39" s="189">
        <v>907.81505</v>
      </c>
      <c r="M39" s="189">
        <v>1223.4875200000001</v>
      </c>
      <c r="N39" s="189">
        <v>1758.47919</v>
      </c>
    </row>
    <row r="40" spans="1:14" ht="16.5">
      <c r="A40" s="25" t="s">
        <v>91</v>
      </c>
      <c r="B40" s="188">
        <v>2941.9831999999997</v>
      </c>
      <c r="C40" s="188">
        <v>2776.48018</v>
      </c>
      <c r="D40" s="188">
        <v>4494.996850000002</v>
      </c>
      <c r="E40" s="188">
        <v>1542.23836</v>
      </c>
      <c r="F40" s="188">
        <v>-1553.0136500000026</v>
      </c>
      <c r="G40" s="188">
        <v>1234.24182</v>
      </c>
      <c r="H40" s="236"/>
      <c r="I40" s="188">
        <v>3862.66376</v>
      </c>
      <c r="J40" s="188">
        <v>6196.2690600000005</v>
      </c>
      <c r="K40" s="188">
        <v>11218.773750000004</v>
      </c>
      <c r="L40" s="188">
        <v>2374.2950699999997</v>
      </c>
      <c r="M40" s="188">
        <v>-7356.1099900000045</v>
      </c>
      <c r="N40" s="188">
        <v>3821.973990000001</v>
      </c>
    </row>
    <row r="41" spans="1:14" ht="16.5">
      <c r="A41" s="75" t="s">
        <v>86</v>
      </c>
      <c r="B41" s="189">
        <v>722.5351800000001</v>
      </c>
      <c r="C41" s="189">
        <v>2267.12829</v>
      </c>
      <c r="D41" s="189">
        <v>654.6699699999999</v>
      </c>
      <c r="E41" s="189">
        <v>370.46633999999995</v>
      </c>
      <c r="F41" s="189">
        <v>67.86521000000016</v>
      </c>
      <c r="G41" s="189">
        <v>1896.6619500000002</v>
      </c>
      <c r="H41" s="236"/>
      <c r="I41" s="189">
        <v>1471.36234</v>
      </c>
      <c r="J41" s="189">
        <v>3884.34781</v>
      </c>
      <c r="K41" s="189">
        <v>1360.24035</v>
      </c>
      <c r="L41" s="189">
        <v>2148.02742</v>
      </c>
      <c r="M41" s="189">
        <v>111.12198999999987</v>
      </c>
      <c r="N41" s="189">
        <v>1736.3203900000003</v>
      </c>
    </row>
    <row r="42" spans="1:14" ht="16.5">
      <c r="A42" s="25" t="s">
        <v>78</v>
      </c>
      <c r="B42" s="188">
        <v>289.4471</v>
      </c>
      <c r="C42" s="188">
        <v>2354.56327</v>
      </c>
      <c r="D42" s="188">
        <v>0</v>
      </c>
      <c r="E42" s="188">
        <v>0</v>
      </c>
      <c r="F42" s="188">
        <v>289.4471</v>
      </c>
      <c r="G42" s="188">
        <v>2354.56327</v>
      </c>
      <c r="H42" s="236"/>
      <c r="I42" s="188">
        <v>6280.326169999999</v>
      </c>
      <c r="J42" s="188">
        <v>7147.848789999999</v>
      </c>
      <c r="K42" s="188">
        <v>0</v>
      </c>
      <c r="L42" s="188">
        <v>0</v>
      </c>
      <c r="M42" s="188">
        <v>6280.326169999999</v>
      </c>
      <c r="N42" s="188">
        <v>7147.848789999999</v>
      </c>
    </row>
    <row r="43" spans="1:14" ht="16.5">
      <c r="A43" s="75" t="s">
        <v>72</v>
      </c>
      <c r="B43" s="189">
        <v>4352.839009999999</v>
      </c>
      <c r="C43" s="189">
        <v>6672.99445</v>
      </c>
      <c r="D43" s="189">
        <v>1066.3873700000001</v>
      </c>
      <c r="E43" s="189">
        <v>2903.60736</v>
      </c>
      <c r="F43" s="189">
        <v>3286.4516399999984</v>
      </c>
      <c r="G43" s="189">
        <v>3769.38709</v>
      </c>
      <c r="H43" s="236"/>
      <c r="I43" s="189">
        <v>7822.422969999999</v>
      </c>
      <c r="J43" s="189">
        <v>10275.10642</v>
      </c>
      <c r="K43" s="189">
        <v>3227.09043</v>
      </c>
      <c r="L43" s="189">
        <v>5380.45365</v>
      </c>
      <c r="M43" s="189">
        <v>4595.3325399999985</v>
      </c>
      <c r="N43" s="189">
        <v>4894.65277</v>
      </c>
    </row>
    <row r="44" spans="1:14" ht="16.5">
      <c r="A44" s="25" t="s">
        <v>80</v>
      </c>
      <c r="B44" s="188">
        <v>2826.51365</v>
      </c>
      <c r="C44" s="188">
        <v>8414.677649999998</v>
      </c>
      <c r="D44" s="188">
        <v>1316.25874</v>
      </c>
      <c r="E44" s="188">
        <v>4401.624899999993</v>
      </c>
      <c r="F44" s="188">
        <v>1510.2549099999999</v>
      </c>
      <c r="G44" s="188">
        <v>4013.0527500000044</v>
      </c>
      <c r="H44" s="236"/>
      <c r="I44" s="188">
        <v>5941.5218700000005</v>
      </c>
      <c r="J44" s="188">
        <v>16072.678839999997</v>
      </c>
      <c r="K44" s="188">
        <v>2733.0968499999985</v>
      </c>
      <c r="L44" s="188">
        <v>11321.492979999994</v>
      </c>
      <c r="M44" s="188">
        <v>3208.425020000002</v>
      </c>
      <c r="N44" s="188">
        <v>4751.185860000003</v>
      </c>
    </row>
    <row r="45" spans="1:14" ht="16.5">
      <c r="A45" s="75" t="s">
        <v>90</v>
      </c>
      <c r="B45" s="189">
        <v>5976.587722243</v>
      </c>
      <c r="C45" s="189">
        <v>8856.459623763</v>
      </c>
      <c r="D45" s="189">
        <v>2588.583394222</v>
      </c>
      <c r="E45" s="189">
        <v>4124.092032278</v>
      </c>
      <c r="F45" s="189">
        <v>3388.0043280209998</v>
      </c>
      <c r="G45" s="189">
        <v>4732.367591484999</v>
      </c>
      <c r="H45" s="236"/>
      <c r="I45" s="189">
        <v>11875.552963015001</v>
      </c>
      <c r="J45" s="189">
        <v>14950.540648110999</v>
      </c>
      <c r="K45" s="189">
        <v>4618.63363558</v>
      </c>
      <c r="L45" s="189">
        <v>9891.981211138002</v>
      </c>
      <c r="M45" s="189">
        <v>7256.919327435001</v>
      </c>
      <c r="N45" s="189">
        <v>5058.559436972997</v>
      </c>
    </row>
    <row r="46" spans="1:14" ht="16.5">
      <c r="A46" s="25" t="s">
        <v>73</v>
      </c>
      <c r="B46" s="188">
        <v>9273.79672</v>
      </c>
      <c r="C46" s="188">
        <v>9757.440340000005</v>
      </c>
      <c r="D46" s="188">
        <v>1148.7644299999997</v>
      </c>
      <c r="E46" s="188">
        <v>2196.26033</v>
      </c>
      <c r="F46" s="188">
        <v>8125.032290000001</v>
      </c>
      <c r="G46" s="188">
        <v>7561.180010000005</v>
      </c>
      <c r="H46" s="236"/>
      <c r="I46" s="188">
        <v>18117.82281</v>
      </c>
      <c r="J46" s="188">
        <v>19869.33669</v>
      </c>
      <c r="K46" s="188">
        <v>4649.13921</v>
      </c>
      <c r="L46" s="188">
        <v>5324.1949700000005</v>
      </c>
      <c r="M46" s="188">
        <v>13468.6836</v>
      </c>
      <c r="N46" s="188">
        <v>14545.14172</v>
      </c>
    </row>
    <row r="47" spans="1:14" ht="16.5">
      <c r="A47" s="75" t="s">
        <v>74</v>
      </c>
      <c r="B47" s="189">
        <v>11013.13293</v>
      </c>
      <c r="C47" s="189">
        <v>12849.24511</v>
      </c>
      <c r="D47" s="189">
        <v>5840.768510000003</v>
      </c>
      <c r="E47" s="189">
        <v>4966.921210000002</v>
      </c>
      <c r="F47" s="189">
        <v>5172.364419999997</v>
      </c>
      <c r="G47" s="189">
        <v>7882.323899999998</v>
      </c>
      <c r="H47" s="236"/>
      <c r="I47" s="189">
        <v>19636.561209999996</v>
      </c>
      <c r="J47" s="189">
        <v>22146.399339999996</v>
      </c>
      <c r="K47" s="189">
        <v>9790.399609999999</v>
      </c>
      <c r="L47" s="189">
        <v>8808.835620000002</v>
      </c>
      <c r="M47" s="189">
        <v>9846.161599999998</v>
      </c>
      <c r="N47" s="189">
        <v>13337.563719999995</v>
      </c>
    </row>
    <row r="48" spans="1:14" ht="16.5">
      <c r="A48" s="25" t="s">
        <v>83</v>
      </c>
      <c r="B48" s="188">
        <v>20729.889030000006</v>
      </c>
      <c r="C48" s="188">
        <v>11927.778830000001</v>
      </c>
      <c r="D48" s="188">
        <v>1266.61215</v>
      </c>
      <c r="E48" s="188">
        <v>1490.3853599999998</v>
      </c>
      <c r="F48" s="188">
        <v>19463.276880000005</v>
      </c>
      <c r="G48" s="188">
        <v>10437.39347</v>
      </c>
      <c r="H48" s="236"/>
      <c r="I48" s="188">
        <v>39335.64548000001</v>
      </c>
      <c r="J48" s="188">
        <v>20333.751480000003</v>
      </c>
      <c r="K48" s="188">
        <v>2101.68047</v>
      </c>
      <c r="L48" s="188">
        <v>2027.8076299999998</v>
      </c>
      <c r="M48" s="188">
        <v>37233.96501000001</v>
      </c>
      <c r="N48" s="188">
        <v>18305.943850000003</v>
      </c>
    </row>
    <row r="49" spans="1:14" ht="16.5">
      <c r="A49" s="75" t="s">
        <v>85</v>
      </c>
      <c r="B49" s="189">
        <v>28486.810039999986</v>
      </c>
      <c r="C49" s="189">
        <v>26871.861499999995</v>
      </c>
      <c r="D49" s="189">
        <v>1271.5146600000005</v>
      </c>
      <c r="E49" s="189">
        <v>1841.1299799999997</v>
      </c>
      <c r="F49" s="189">
        <v>27215.295379999985</v>
      </c>
      <c r="G49" s="189">
        <v>25030.731519999994</v>
      </c>
      <c r="H49" s="236"/>
      <c r="I49" s="189">
        <v>49263.68398999998</v>
      </c>
      <c r="J49" s="189">
        <v>50006.955420000006</v>
      </c>
      <c r="K49" s="189">
        <v>2022.8186800000003</v>
      </c>
      <c r="L49" s="189">
        <v>3990.7360599999997</v>
      </c>
      <c r="M49" s="189">
        <v>47240.86530999998</v>
      </c>
      <c r="N49" s="189">
        <v>46016.21936</v>
      </c>
    </row>
    <row r="50" spans="1:14" ht="16.5">
      <c r="A50" s="240" t="s">
        <v>105</v>
      </c>
      <c r="B50" s="192">
        <v>0.07099999976344407</v>
      </c>
      <c r="C50" s="192">
        <v>0.2549999999755528</v>
      </c>
      <c r="D50" s="192">
        <v>1562.1019399999568</v>
      </c>
      <c r="E50" s="192">
        <v>939.6857899999886</v>
      </c>
      <c r="F50" s="192">
        <v>-1562.0309400001934</v>
      </c>
      <c r="G50" s="192">
        <v>-939.4307900000131</v>
      </c>
      <c r="H50" s="292"/>
      <c r="I50" s="192">
        <v>0.9989999999233987</v>
      </c>
      <c r="J50" s="192">
        <v>0.404999999969732</v>
      </c>
      <c r="K50" s="192">
        <v>2897.497569999934</v>
      </c>
      <c r="L50" s="192">
        <v>1466.6605100000452</v>
      </c>
      <c r="M50" s="192">
        <v>-2896.4985700000107</v>
      </c>
      <c r="N50" s="192">
        <v>-1466.2555100000754</v>
      </c>
    </row>
    <row r="51" spans="1:10" ht="16.5">
      <c r="A51" s="305" t="s">
        <v>50</v>
      </c>
      <c r="B51" s="305"/>
      <c r="C51" s="305"/>
      <c r="D51" s="305"/>
      <c r="E51" s="305"/>
      <c r="F51" s="105"/>
      <c r="G51" s="105"/>
      <c r="H51" s="105"/>
      <c r="I51" s="105"/>
      <c r="J51" s="105"/>
    </row>
    <row r="52" spans="1:7" ht="15" customHeight="1">
      <c r="A52" s="94" t="s">
        <v>37</v>
      </c>
      <c r="B52" s="106"/>
      <c r="C52" s="106"/>
      <c r="D52" s="106"/>
      <c r="E52" s="106"/>
      <c r="F52" s="106"/>
      <c r="G52" s="106"/>
    </row>
    <row r="53" spans="1:7" ht="16.5">
      <c r="A53" s="94" t="s">
        <v>38</v>
      </c>
      <c r="B53" s="106"/>
      <c r="C53" s="106"/>
      <c r="D53" s="106"/>
      <c r="E53" s="106"/>
      <c r="F53" s="106"/>
      <c r="G53" s="106"/>
    </row>
    <row r="54" spans="1:7" ht="24" customHeight="1">
      <c r="A54" s="304" t="s">
        <v>54</v>
      </c>
      <c r="B54" s="304"/>
      <c r="C54" s="304"/>
      <c r="D54" s="304"/>
      <c r="E54" s="304"/>
      <c r="F54" s="304"/>
      <c r="G54" s="304"/>
    </row>
  </sheetData>
  <sheetProtection/>
  <mergeCells count="13">
    <mergeCell ref="I13:J13"/>
    <mergeCell ref="K13:L13"/>
    <mergeCell ref="M13:N13"/>
    <mergeCell ref="A5:N6"/>
    <mergeCell ref="A7:N10"/>
    <mergeCell ref="B12:G12"/>
    <mergeCell ref="A13:A14"/>
    <mergeCell ref="A51:E51"/>
    <mergeCell ref="A54:G54"/>
    <mergeCell ref="B13:C13"/>
    <mergeCell ref="D13:E13"/>
    <mergeCell ref="F13:G13"/>
    <mergeCell ref="I12:N1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5:N51"/>
  <sheetViews>
    <sheetView zoomScalePageLayoutView="0" workbookViewId="0" topLeftCell="A28">
      <selection activeCell="A47" sqref="A47"/>
    </sheetView>
  </sheetViews>
  <sheetFormatPr defaultColWidth="11.421875" defaultRowHeight="15"/>
  <cols>
    <col min="1" max="1" width="22.140625" style="88" customWidth="1"/>
    <col min="2" max="3" width="12.28125" style="88" bestFit="1" customWidth="1"/>
    <col min="4" max="4" width="11.7109375" style="88" bestFit="1" customWidth="1"/>
    <col min="5" max="6" width="12.28125" style="88" bestFit="1" customWidth="1"/>
    <col min="7" max="7" width="11.421875" style="88" bestFit="1" customWidth="1"/>
    <col min="8" max="8" width="1.28515625" style="88" customWidth="1"/>
    <col min="9" max="10" width="13.7109375" style="88" bestFit="1" customWidth="1"/>
    <col min="11" max="11" width="12.28125" style="88" bestFit="1" customWidth="1"/>
    <col min="12" max="12" width="13.7109375" style="88" bestFit="1" customWidth="1"/>
    <col min="13" max="14" width="12.28125" style="88" bestFit="1" customWidth="1"/>
    <col min="15" max="16384" width="11.421875" style="88" customWidth="1"/>
  </cols>
  <sheetData>
    <row r="1" ht="16.5"/>
    <row r="2" ht="16.5"/>
    <row r="3" ht="16.5"/>
    <row r="4" ht="16.5"/>
    <row r="5" spans="1:14" ht="16.5" customHeight="1">
      <c r="A5" s="299" t="s">
        <v>6</v>
      </c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</row>
    <row r="6" spans="1:14" ht="16.5" customHeight="1">
      <c r="A6" s="299"/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</row>
    <row r="7" spans="1:14" ht="16.5" customHeight="1">
      <c r="A7" s="300" t="s">
        <v>193</v>
      </c>
      <c r="B7" s="300"/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</row>
    <row r="8" spans="1:14" ht="16.5">
      <c r="A8" s="300"/>
      <c r="B8" s="300"/>
      <c r="C8" s="300"/>
      <c r="D8" s="300"/>
      <c r="E8" s="300"/>
      <c r="F8" s="300"/>
      <c r="G8" s="300"/>
      <c r="H8" s="300"/>
      <c r="I8" s="300"/>
      <c r="J8" s="300"/>
      <c r="K8" s="300"/>
      <c r="L8" s="300"/>
      <c r="M8" s="300"/>
      <c r="N8" s="300"/>
    </row>
    <row r="9" spans="1:14" ht="16.5">
      <c r="A9" s="300"/>
      <c r="B9" s="300"/>
      <c r="C9" s="300"/>
      <c r="D9" s="300"/>
      <c r="E9" s="300"/>
      <c r="F9" s="300"/>
      <c r="G9" s="300"/>
      <c r="H9" s="300"/>
      <c r="I9" s="300"/>
      <c r="J9" s="300"/>
      <c r="K9" s="300"/>
      <c r="L9" s="300"/>
      <c r="M9" s="300"/>
      <c r="N9" s="300"/>
    </row>
    <row r="10" spans="1:14" ht="16.5">
      <c r="A10" s="300"/>
      <c r="B10" s="300"/>
      <c r="C10" s="300"/>
      <c r="D10" s="300"/>
      <c r="E10" s="300"/>
      <c r="F10" s="300"/>
      <c r="G10" s="300"/>
      <c r="H10" s="300"/>
      <c r="I10" s="300"/>
      <c r="J10" s="300"/>
      <c r="K10" s="300"/>
      <c r="L10" s="300"/>
      <c r="M10" s="300"/>
      <c r="N10" s="300"/>
    </row>
    <row r="11" spans="2:14" ht="17.25" thickBot="1"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</row>
    <row r="12" spans="1:14" ht="17.25" thickBot="1">
      <c r="A12" s="76"/>
      <c r="B12" s="313" t="s">
        <v>170</v>
      </c>
      <c r="C12" s="313"/>
      <c r="D12" s="313"/>
      <c r="E12" s="313"/>
      <c r="F12" s="313"/>
      <c r="G12" s="313"/>
      <c r="H12" s="257"/>
      <c r="I12" s="313" t="s">
        <v>175</v>
      </c>
      <c r="J12" s="313"/>
      <c r="K12" s="313"/>
      <c r="L12" s="313"/>
      <c r="M12" s="313"/>
      <c r="N12" s="313"/>
    </row>
    <row r="13" spans="1:14" ht="17.25" thickBot="1">
      <c r="A13" s="334"/>
      <c r="B13" s="320" t="s">
        <v>30</v>
      </c>
      <c r="C13" s="320"/>
      <c r="D13" s="320" t="s">
        <v>31</v>
      </c>
      <c r="E13" s="320"/>
      <c r="F13" s="320" t="s">
        <v>32</v>
      </c>
      <c r="G13" s="320"/>
      <c r="H13" s="250"/>
      <c r="I13" s="320" t="s">
        <v>30</v>
      </c>
      <c r="J13" s="320"/>
      <c r="K13" s="320" t="s">
        <v>31</v>
      </c>
      <c r="L13" s="320"/>
      <c r="M13" s="320" t="s">
        <v>32</v>
      </c>
      <c r="N13" s="320"/>
    </row>
    <row r="14" spans="1:14" ht="17.25" thickBot="1">
      <c r="A14" s="332"/>
      <c r="B14" s="82">
        <v>2021</v>
      </c>
      <c r="C14" s="82">
        <v>2022</v>
      </c>
      <c r="D14" s="281">
        <v>2021</v>
      </c>
      <c r="E14" s="281">
        <v>2022</v>
      </c>
      <c r="F14" s="281">
        <v>2021</v>
      </c>
      <c r="G14" s="281">
        <v>2022</v>
      </c>
      <c r="H14" s="145"/>
      <c r="I14" s="281">
        <v>2021</v>
      </c>
      <c r="J14" s="281">
        <v>2022</v>
      </c>
      <c r="K14" s="281">
        <v>2021</v>
      </c>
      <c r="L14" s="281">
        <v>2022</v>
      </c>
      <c r="M14" s="281">
        <v>2021</v>
      </c>
      <c r="N14" s="281">
        <v>2022</v>
      </c>
    </row>
    <row r="15" spans="1:14" ht="16.5">
      <c r="A15" s="244" t="s">
        <v>11</v>
      </c>
      <c r="B15" s="186">
        <v>212241.95804724298</v>
      </c>
      <c r="C15" s="186">
        <v>149391.70161476295</v>
      </c>
      <c r="D15" s="186">
        <v>108488.77019024196</v>
      </c>
      <c r="E15" s="186">
        <v>153311.405950767</v>
      </c>
      <c r="F15" s="186">
        <v>103753.18785700102</v>
      </c>
      <c r="G15" s="186">
        <v>-3919.7043360040407</v>
      </c>
      <c r="H15" s="187"/>
      <c r="I15" s="186">
        <v>415430.47584757477</v>
      </c>
      <c r="J15" s="186">
        <v>291555.4249441112</v>
      </c>
      <c r="K15" s="186">
        <v>228522.11770857297</v>
      </c>
      <c r="L15" s="186">
        <v>282600.6727790361</v>
      </c>
      <c r="M15" s="186">
        <v>186908.3581390018</v>
      </c>
      <c r="N15" s="186">
        <v>8954.7521650751</v>
      </c>
    </row>
    <row r="16" spans="1:14" ht="16.5">
      <c r="A16" s="245" t="s">
        <v>110</v>
      </c>
      <c r="B16" s="188">
        <v>11119.873471649</v>
      </c>
      <c r="C16" s="188">
        <v>14453.310573404999</v>
      </c>
      <c r="D16" s="188">
        <v>344.019279436</v>
      </c>
      <c r="E16" s="188">
        <v>414.474</v>
      </c>
      <c r="F16" s="188">
        <v>10775.854192213</v>
      </c>
      <c r="G16" s="188">
        <v>14038.836573404998</v>
      </c>
      <c r="H16" s="188"/>
      <c r="I16" s="188">
        <v>22453.301931246995</v>
      </c>
      <c r="J16" s="188">
        <v>27553.672767395004</v>
      </c>
      <c r="K16" s="188">
        <v>892.333405315</v>
      </c>
      <c r="L16" s="188">
        <v>1158.5851699999998</v>
      </c>
      <c r="M16" s="188">
        <v>21560.968525931996</v>
      </c>
      <c r="N16" s="188">
        <v>26395.087597395006</v>
      </c>
    </row>
    <row r="17" spans="1:14" ht="16.5">
      <c r="A17" s="246" t="s">
        <v>109</v>
      </c>
      <c r="B17" s="189">
        <v>7700.065445673001</v>
      </c>
      <c r="C17" s="189">
        <v>8067.596225779</v>
      </c>
      <c r="D17" s="189">
        <v>605.627270008</v>
      </c>
      <c r="E17" s="189">
        <v>121.04097000000002</v>
      </c>
      <c r="F17" s="189">
        <v>7094.438175665001</v>
      </c>
      <c r="G17" s="189">
        <v>7946.555255779</v>
      </c>
      <c r="H17" s="188"/>
      <c r="I17" s="189">
        <v>12122.449784806002</v>
      </c>
      <c r="J17" s="189">
        <v>14233.488979077</v>
      </c>
      <c r="K17" s="189">
        <v>888.8367620079999</v>
      </c>
      <c r="L17" s="189">
        <v>313.80527</v>
      </c>
      <c r="M17" s="189">
        <v>11233.613022798001</v>
      </c>
      <c r="N17" s="189">
        <v>13919.683709076999</v>
      </c>
    </row>
    <row r="18" spans="1:14" ht="16.5">
      <c r="A18" s="245" t="s">
        <v>113</v>
      </c>
      <c r="B18" s="188">
        <v>1531.24762</v>
      </c>
      <c r="C18" s="188">
        <v>4170.9652578019995</v>
      </c>
      <c r="D18" s="188">
        <v>0.4775</v>
      </c>
      <c r="E18" s="188">
        <v>117.23687000000001</v>
      </c>
      <c r="F18" s="188">
        <v>1530.7701200000001</v>
      </c>
      <c r="G18" s="188">
        <v>4053.7283878019994</v>
      </c>
      <c r="H18" s="188"/>
      <c r="I18" s="188">
        <v>3065.78942</v>
      </c>
      <c r="J18" s="188">
        <v>8261.579807802002</v>
      </c>
      <c r="K18" s="188">
        <v>12.19206</v>
      </c>
      <c r="L18" s="188">
        <v>390.78810999999996</v>
      </c>
      <c r="M18" s="188">
        <v>3053.59736</v>
      </c>
      <c r="N18" s="188">
        <v>7870.791697802002</v>
      </c>
    </row>
    <row r="19" spans="1:14" ht="16.5">
      <c r="A19" s="246" t="s">
        <v>120</v>
      </c>
      <c r="B19" s="189">
        <v>5792.464100088999</v>
      </c>
      <c r="C19" s="189">
        <v>6872.344434286004</v>
      </c>
      <c r="D19" s="189">
        <v>932.6943910800001</v>
      </c>
      <c r="E19" s="189">
        <v>1972.5499044000007</v>
      </c>
      <c r="F19" s="189">
        <v>4859.769709008999</v>
      </c>
      <c r="G19" s="189">
        <v>4899.794529886003</v>
      </c>
      <c r="H19" s="188"/>
      <c r="I19" s="189">
        <v>11368.872253689997</v>
      </c>
      <c r="J19" s="189">
        <v>13381.564497674006</v>
      </c>
      <c r="K19" s="189">
        <v>2207.84524708</v>
      </c>
      <c r="L19" s="189">
        <v>5702.845661067</v>
      </c>
      <c r="M19" s="189">
        <v>9161.027006609997</v>
      </c>
      <c r="N19" s="189">
        <v>7678.718836607006</v>
      </c>
    </row>
    <row r="20" spans="1:14" ht="16.5">
      <c r="A20" s="245" t="s">
        <v>122</v>
      </c>
      <c r="B20" s="188">
        <v>1468.563506</v>
      </c>
      <c r="C20" s="188">
        <v>2910.328406</v>
      </c>
      <c r="D20" s="188">
        <v>5.620730000000001</v>
      </c>
      <c r="E20" s="188">
        <v>17.22798</v>
      </c>
      <c r="F20" s="188">
        <v>1462.9427759999999</v>
      </c>
      <c r="G20" s="188">
        <v>2893.100426</v>
      </c>
      <c r="H20" s="188"/>
      <c r="I20" s="188">
        <v>2160.351344</v>
      </c>
      <c r="J20" s="188">
        <v>5575.390342000001</v>
      </c>
      <c r="K20" s="188">
        <v>9.491310000000002</v>
      </c>
      <c r="L20" s="188">
        <v>74.88678</v>
      </c>
      <c r="M20" s="188">
        <v>2150.8600340000003</v>
      </c>
      <c r="N20" s="188">
        <v>5500.503562000001</v>
      </c>
    </row>
    <row r="21" spans="1:14" ht="16.5">
      <c r="A21" s="246" t="s">
        <v>215</v>
      </c>
      <c r="B21" s="189">
        <v>2218.297492485</v>
      </c>
      <c r="C21" s="189">
        <v>4569.426330745</v>
      </c>
      <c r="D21" s="189">
        <v>0.0009599999999999999</v>
      </c>
      <c r="E21" s="189">
        <v>288.76927</v>
      </c>
      <c r="F21" s="189">
        <v>2218.296532485</v>
      </c>
      <c r="G21" s="189">
        <v>4280.657060745</v>
      </c>
      <c r="H21" s="188"/>
      <c r="I21" s="189">
        <v>4232.807744609</v>
      </c>
      <c r="J21" s="189">
        <v>7072.902492376001</v>
      </c>
      <c r="K21" s="189">
        <v>23.72495</v>
      </c>
      <c r="L21" s="189">
        <v>288.76927</v>
      </c>
      <c r="M21" s="189">
        <v>4209.082794609</v>
      </c>
      <c r="N21" s="189">
        <v>6784.133222376001</v>
      </c>
    </row>
    <row r="22" spans="1:14" ht="16.5">
      <c r="A22" s="245" t="s">
        <v>115</v>
      </c>
      <c r="B22" s="188">
        <v>11689.876734755002</v>
      </c>
      <c r="C22" s="188">
        <v>3982.1245929960005</v>
      </c>
      <c r="D22" s="188">
        <v>95.45879</v>
      </c>
      <c r="E22" s="188">
        <v>0.00027</v>
      </c>
      <c r="F22" s="188">
        <v>11594.417944755001</v>
      </c>
      <c r="G22" s="188">
        <v>3982.1243229960005</v>
      </c>
      <c r="H22" s="188"/>
      <c r="I22" s="188">
        <v>14765.494315335</v>
      </c>
      <c r="J22" s="188">
        <v>6196.645283606</v>
      </c>
      <c r="K22" s="188">
        <v>95.46879</v>
      </c>
      <c r="L22" s="188">
        <v>357.75203000000005</v>
      </c>
      <c r="M22" s="188">
        <v>14670.025525334999</v>
      </c>
      <c r="N22" s="188">
        <v>5838.893253606</v>
      </c>
    </row>
    <row r="23" spans="1:14" ht="16.5">
      <c r="A23" s="246" t="s">
        <v>216</v>
      </c>
      <c r="B23" s="189">
        <v>1364.0786599999997</v>
      </c>
      <c r="C23" s="189">
        <v>2749.4529502</v>
      </c>
      <c r="D23" s="189">
        <v>0</v>
      </c>
      <c r="E23" s="189">
        <v>0</v>
      </c>
      <c r="F23" s="189">
        <v>1364.0786599999997</v>
      </c>
      <c r="G23" s="189">
        <v>2749.4529502</v>
      </c>
      <c r="H23" s="188"/>
      <c r="I23" s="189">
        <v>2354.4564220599996</v>
      </c>
      <c r="J23" s="189">
        <v>4250.2800602</v>
      </c>
      <c r="K23" s="189">
        <v>15.503440000000001</v>
      </c>
      <c r="L23" s="189">
        <v>99.45242000000002</v>
      </c>
      <c r="M23" s="189">
        <v>2338.9529820599996</v>
      </c>
      <c r="N23" s="189">
        <v>4150.8276402</v>
      </c>
    </row>
    <row r="24" spans="1:14" ht="16.5">
      <c r="A24" s="245" t="s">
        <v>134</v>
      </c>
      <c r="B24" s="188">
        <v>20167.169869999998</v>
      </c>
      <c r="C24" s="188">
        <v>11334.930139999999</v>
      </c>
      <c r="D24" s="188">
        <v>17726.964699467993</v>
      </c>
      <c r="E24" s="188">
        <v>16262.5500005</v>
      </c>
      <c r="F24" s="188">
        <v>2440.2051705320046</v>
      </c>
      <c r="G24" s="188">
        <v>-4927.619860500001</v>
      </c>
      <c r="H24" s="188"/>
      <c r="I24" s="188">
        <v>38514.84267</v>
      </c>
      <c r="J24" s="188">
        <v>19369.774279999998</v>
      </c>
      <c r="K24" s="188">
        <v>25624.058699515994</v>
      </c>
      <c r="L24" s="188">
        <v>23185.854850500004</v>
      </c>
      <c r="M24" s="188">
        <v>12890.783970484004</v>
      </c>
      <c r="N24" s="188">
        <v>-3816.0805705000057</v>
      </c>
    </row>
    <row r="25" spans="1:14" ht="16.5">
      <c r="A25" s="246" t="s">
        <v>217</v>
      </c>
      <c r="B25" s="189">
        <v>365.33317000000005</v>
      </c>
      <c r="C25" s="189">
        <v>1662.9793899999997</v>
      </c>
      <c r="D25" s="189">
        <v>155.68141</v>
      </c>
      <c r="E25" s="189">
        <v>871.2512699999999</v>
      </c>
      <c r="F25" s="189">
        <v>209.65176000000005</v>
      </c>
      <c r="G25" s="189">
        <v>791.7281199999999</v>
      </c>
      <c r="H25" s="188"/>
      <c r="I25" s="189">
        <v>2087.23662</v>
      </c>
      <c r="J25" s="189">
        <v>2364.3647819999996</v>
      </c>
      <c r="K25" s="189">
        <v>264.9163</v>
      </c>
      <c r="L25" s="189">
        <v>998.0991399999999</v>
      </c>
      <c r="M25" s="189">
        <v>1822.3203200000003</v>
      </c>
      <c r="N25" s="189">
        <v>1366.2656419999998</v>
      </c>
    </row>
    <row r="26" spans="1:14" ht="16.5">
      <c r="A26" s="245" t="s">
        <v>218</v>
      </c>
      <c r="B26" s="188">
        <v>868.3152775250002</v>
      </c>
      <c r="C26" s="188">
        <v>897.5214865149999</v>
      </c>
      <c r="D26" s="188">
        <v>21.167080000000002</v>
      </c>
      <c r="E26" s="188">
        <v>11.80161</v>
      </c>
      <c r="F26" s="188">
        <v>847.1481975250001</v>
      </c>
      <c r="G26" s="188">
        <v>885.7198765149999</v>
      </c>
      <c r="H26" s="188"/>
      <c r="I26" s="188">
        <v>1661.1512015810001</v>
      </c>
      <c r="J26" s="188">
        <v>1486.5928565149995</v>
      </c>
      <c r="K26" s="188">
        <v>33.887080000000005</v>
      </c>
      <c r="L26" s="188">
        <v>35.79057</v>
      </c>
      <c r="M26" s="188">
        <v>1627.2641215810002</v>
      </c>
      <c r="N26" s="188">
        <v>1450.8022865149997</v>
      </c>
    </row>
    <row r="27" spans="1:14" ht="16.5">
      <c r="A27" s="246" t="s">
        <v>219</v>
      </c>
      <c r="B27" s="189">
        <v>127.73962</v>
      </c>
      <c r="C27" s="189">
        <v>324.90967000000006</v>
      </c>
      <c r="D27" s="189">
        <v>0</v>
      </c>
      <c r="E27" s="189">
        <v>0</v>
      </c>
      <c r="F27" s="189">
        <v>127.73962</v>
      </c>
      <c r="G27" s="189">
        <v>324.90967000000006</v>
      </c>
      <c r="H27" s="188"/>
      <c r="I27" s="189">
        <v>342.3293</v>
      </c>
      <c r="J27" s="189">
        <v>609.4586400000001</v>
      </c>
      <c r="K27" s="189">
        <v>0</v>
      </c>
      <c r="L27" s="189">
        <v>0</v>
      </c>
      <c r="M27" s="189">
        <v>342.3293</v>
      </c>
      <c r="N27" s="189">
        <v>609.4586400000001</v>
      </c>
    </row>
    <row r="28" spans="1:14" ht="16.5">
      <c r="A28" s="245" t="s">
        <v>220</v>
      </c>
      <c r="B28" s="188">
        <v>1418.7402300000008</v>
      </c>
      <c r="C28" s="188">
        <v>6603.69801</v>
      </c>
      <c r="D28" s="188">
        <v>2145.68043011</v>
      </c>
      <c r="E28" s="188">
        <v>1854.97367795</v>
      </c>
      <c r="F28" s="188">
        <v>-726.9402001099993</v>
      </c>
      <c r="G28" s="188">
        <v>4748.72433205</v>
      </c>
      <c r="H28" s="188"/>
      <c r="I28" s="188">
        <v>2557.539620000001</v>
      </c>
      <c r="J28" s="188">
        <v>13694.879840003001</v>
      </c>
      <c r="K28" s="188">
        <v>3554.8282780500003</v>
      </c>
      <c r="L28" s="188">
        <v>3405.811767367999</v>
      </c>
      <c r="M28" s="188">
        <v>-997.2886580499994</v>
      </c>
      <c r="N28" s="188">
        <v>10289.068072635002</v>
      </c>
    </row>
    <row r="29" spans="1:14" ht="16.5">
      <c r="A29" s="246" t="s">
        <v>128</v>
      </c>
      <c r="B29" s="189">
        <v>97.51082000000001</v>
      </c>
      <c r="C29" s="189">
        <v>0.69474</v>
      </c>
      <c r="D29" s="189">
        <v>547.75444998</v>
      </c>
      <c r="E29" s="189">
        <v>701.9230692769999</v>
      </c>
      <c r="F29" s="189">
        <v>-450.24362998</v>
      </c>
      <c r="G29" s="189">
        <v>-701.2283292769998</v>
      </c>
      <c r="H29" s="188"/>
      <c r="I29" s="189">
        <v>97.51082000000001</v>
      </c>
      <c r="J29" s="189">
        <v>192.69474</v>
      </c>
      <c r="K29" s="189">
        <v>1957.6171599800002</v>
      </c>
      <c r="L29" s="189">
        <v>765.4766101989998</v>
      </c>
      <c r="M29" s="189">
        <v>-1860.1063399800003</v>
      </c>
      <c r="N29" s="189">
        <v>-572.7818701989997</v>
      </c>
    </row>
    <row r="30" spans="1:14" ht="16.5">
      <c r="A30" s="245" t="s">
        <v>221</v>
      </c>
      <c r="B30" s="188">
        <v>126.79291</v>
      </c>
      <c r="C30" s="188">
        <v>278.97810000000004</v>
      </c>
      <c r="D30" s="188">
        <v>79.73342</v>
      </c>
      <c r="E30" s="188">
        <v>0</v>
      </c>
      <c r="F30" s="188">
        <v>47.05949000000001</v>
      </c>
      <c r="G30" s="188">
        <v>278.97810000000004</v>
      </c>
      <c r="H30" s="188"/>
      <c r="I30" s="188">
        <v>516.29147</v>
      </c>
      <c r="J30" s="188">
        <v>492.69836000000004</v>
      </c>
      <c r="K30" s="188">
        <v>95.07783</v>
      </c>
      <c r="L30" s="188">
        <v>109.8476</v>
      </c>
      <c r="M30" s="188">
        <v>421.21364</v>
      </c>
      <c r="N30" s="188">
        <v>382.85076000000004</v>
      </c>
    </row>
    <row r="31" spans="1:14" ht="16.5">
      <c r="A31" s="246" t="s">
        <v>159</v>
      </c>
      <c r="B31" s="189">
        <v>0</v>
      </c>
      <c r="C31" s="189">
        <v>24.10128</v>
      </c>
      <c r="D31" s="189">
        <v>57.71974999999999</v>
      </c>
      <c r="E31" s="189">
        <v>5365.90311</v>
      </c>
      <c r="F31" s="189">
        <v>-57.71974999999999</v>
      </c>
      <c r="G31" s="189">
        <v>-5341.80183</v>
      </c>
      <c r="H31" s="188"/>
      <c r="I31" s="189">
        <v>140.9784</v>
      </c>
      <c r="J31" s="189">
        <v>513.59888</v>
      </c>
      <c r="K31" s="189">
        <v>134.58461</v>
      </c>
      <c r="L31" s="189">
        <v>5798.99693</v>
      </c>
      <c r="M31" s="189">
        <v>6.393789999999996</v>
      </c>
      <c r="N31" s="189">
        <v>-5285.39805</v>
      </c>
    </row>
    <row r="32" spans="1:14" ht="16.5">
      <c r="A32" s="245" t="s">
        <v>222</v>
      </c>
      <c r="B32" s="188">
        <v>22.33818</v>
      </c>
      <c r="C32" s="188">
        <v>577.0746899999999</v>
      </c>
      <c r="D32" s="188">
        <v>205.89915</v>
      </c>
      <c r="E32" s="188">
        <v>583.66602</v>
      </c>
      <c r="F32" s="188">
        <v>-183.56097</v>
      </c>
      <c r="G32" s="188">
        <v>-6.5913300000000845</v>
      </c>
      <c r="H32" s="188"/>
      <c r="I32" s="188">
        <v>1201.55632</v>
      </c>
      <c r="J32" s="188">
        <v>750.75873</v>
      </c>
      <c r="K32" s="188">
        <v>276.68415000000005</v>
      </c>
      <c r="L32" s="188">
        <v>748.35988</v>
      </c>
      <c r="M32" s="188">
        <v>924.8721699999999</v>
      </c>
      <c r="N32" s="188">
        <v>2.3988500000000386</v>
      </c>
    </row>
    <row r="33" spans="1:14" ht="16.5">
      <c r="A33" s="246" t="s">
        <v>154</v>
      </c>
      <c r="B33" s="189">
        <v>5.39168</v>
      </c>
      <c r="C33" s="189">
        <v>20.55712</v>
      </c>
      <c r="D33" s="189">
        <v>0</v>
      </c>
      <c r="E33" s="189">
        <v>0</v>
      </c>
      <c r="F33" s="189">
        <v>5.39168</v>
      </c>
      <c r="G33" s="189">
        <v>20.55712</v>
      </c>
      <c r="H33" s="188"/>
      <c r="I33" s="189">
        <v>5.54469</v>
      </c>
      <c r="J33" s="189">
        <v>25.841620000000002</v>
      </c>
      <c r="K33" s="189">
        <v>0</v>
      </c>
      <c r="L33" s="189">
        <v>0</v>
      </c>
      <c r="M33" s="189">
        <v>5.54469</v>
      </c>
      <c r="N33" s="189">
        <v>25.841620000000002</v>
      </c>
    </row>
    <row r="34" spans="1:14" ht="16.5">
      <c r="A34" s="245" t="s">
        <v>156</v>
      </c>
      <c r="B34" s="188">
        <v>0</v>
      </c>
      <c r="C34" s="188">
        <v>0</v>
      </c>
      <c r="D34" s="188">
        <v>0</v>
      </c>
      <c r="E34" s="188">
        <v>0</v>
      </c>
      <c r="F34" s="188">
        <v>0</v>
      </c>
      <c r="G34" s="188">
        <v>0</v>
      </c>
      <c r="H34" s="188"/>
      <c r="I34" s="188">
        <v>0</v>
      </c>
      <c r="J34" s="188">
        <v>0</v>
      </c>
      <c r="K34" s="188">
        <v>0</v>
      </c>
      <c r="L34" s="188">
        <v>0</v>
      </c>
      <c r="M34" s="188">
        <v>0</v>
      </c>
      <c r="N34" s="188">
        <v>0</v>
      </c>
    </row>
    <row r="35" spans="1:14" ht="16.5">
      <c r="A35" s="246" t="s">
        <v>157</v>
      </c>
      <c r="B35" s="189">
        <v>0</v>
      </c>
      <c r="C35" s="189">
        <v>0</v>
      </c>
      <c r="D35" s="189">
        <v>0</v>
      </c>
      <c r="E35" s="189">
        <v>0</v>
      </c>
      <c r="F35" s="189">
        <v>0</v>
      </c>
      <c r="G35" s="189">
        <v>0</v>
      </c>
      <c r="H35" s="188"/>
      <c r="I35" s="189">
        <v>0</v>
      </c>
      <c r="J35" s="189">
        <v>0</v>
      </c>
      <c r="K35" s="189">
        <v>0</v>
      </c>
      <c r="L35" s="189">
        <v>0</v>
      </c>
      <c r="M35" s="189">
        <v>0</v>
      </c>
      <c r="N35" s="189">
        <v>0</v>
      </c>
    </row>
    <row r="36" spans="1:14" ht="16.5">
      <c r="A36" s="245" t="s">
        <v>158</v>
      </c>
      <c r="B36" s="188">
        <v>0</v>
      </c>
      <c r="C36" s="188">
        <v>0</v>
      </c>
      <c r="D36" s="188">
        <v>0</v>
      </c>
      <c r="E36" s="188">
        <v>0</v>
      </c>
      <c r="F36" s="188">
        <v>0</v>
      </c>
      <c r="G36" s="188">
        <v>0</v>
      </c>
      <c r="H36" s="188"/>
      <c r="I36" s="188">
        <v>0</v>
      </c>
      <c r="J36" s="188">
        <v>0</v>
      </c>
      <c r="K36" s="188">
        <v>0</v>
      </c>
      <c r="L36" s="188">
        <v>0</v>
      </c>
      <c r="M36" s="188">
        <v>0</v>
      </c>
      <c r="N36" s="188">
        <v>0</v>
      </c>
    </row>
    <row r="37" spans="1:14" ht="16.5">
      <c r="A37" s="246" t="s">
        <v>223</v>
      </c>
      <c r="B37" s="189">
        <v>73.73447999999999</v>
      </c>
      <c r="C37" s="189">
        <v>171.04718522000002</v>
      </c>
      <c r="D37" s="189">
        <v>0</v>
      </c>
      <c r="E37" s="189">
        <v>0</v>
      </c>
      <c r="F37" s="189">
        <v>73.73447999999999</v>
      </c>
      <c r="G37" s="189">
        <v>171.04718522000002</v>
      </c>
      <c r="H37" s="188"/>
      <c r="I37" s="189">
        <v>152.65608</v>
      </c>
      <c r="J37" s="189">
        <v>171.04718522000002</v>
      </c>
      <c r="K37" s="189">
        <v>0</v>
      </c>
      <c r="L37" s="189">
        <v>0</v>
      </c>
      <c r="M37" s="189">
        <v>152.65608</v>
      </c>
      <c r="N37" s="189">
        <v>171.04718522000002</v>
      </c>
    </row>
    <row r="38" spans="1:14" ht="16.5">
      <c r="A38" s="245" t="s">
        <v>133</v>
      </c>
      <c r="B38" s="188">
        <v>0.5472299999999999</v>
      </c>
      <c r="C38" s="188">
        <v>0.5804199999999999</v>
      </c>
      <c r="D38" s="188">
        <v>352.18039258500005</v>
      </c>
      <c r="E38" s="188">
        <v>1067.52867</v>
      </c>
      <c r="F38" s="188">
        <v>-351.63316258500004</v>
      </c>
      <c r="G38" s="188">
        <v>-1066.94825</v>
      </c>
      <c r="H38" s="188"/>
      <c r="I38" s="188">
        <v>0.6943699999999999</v>
      </c>
      <c r="J38" s="188">
        <v>0.5804199999999999</v>
      </c>
      <c r="K38" s="188">
        <v>1210.745438985</v>
      </c>
      <c r="L38" s="188">
        <v>1331.039558036</v>
      </c>
      <c r="M38" s="188">
        <v>-1210.051068985</v>
      </c>
      <c r="N38" s="188">
        <v>-1330.459138036</v>
      </c>
    </row>
    <row r="39" spans="1:14" ht="16.5">
      <c r="A39" s="246" t="s">
        <v>131</v>
      </c>
      <c r="B39" s="189">
        <v>0.85224</v>
      </c>
      <c r="C39" s="189">
        <v>1.035820003</v>
      </c>
      <c r="D39" s="189">
        <v>297.08339980100004</v>
      </c>
      <c r="E39" s="189">
        <v>325.0333800000001</v>
      </c>
      <c r="F39" s="189">
        <v>-296.23115980100005</v>
      </c>
      <c r="G39" s="189">
        <v>-323.99755999700005</v>
      </c>
      <c r="H39" s="188"/>
      <c r="I39" s="189">
        <v>1.56157</v>
      </c>
      <c r="J39" s="189">
        <v>3.7025299919999997</v>
      </c>
      <c r="K39" s="189">
        <v>399.686674767</v>
      </c>
      <c r="L39" s="189">
        <v>749.8214499999999</v>
      </c>
      <c r="M39" s="189">
        <v>-398.125104767</v>
      </c>
      <c r="N39" s="189">
        <v>-746.1189200079999</v>
      </c>
    </row>
    <row r="40" spans="1:14" ht="16.5">
      <c r="A40" s="245" t="s">
        <v>129</v>
      </c>
      <c r="B40" s="188">
        <v>2570.273080001001</v>
      </c>
      <c r="C40" s="188">
        <v>4612.191740005001</v>
      </c>
      <c r="D40" s="188">
        <v>2072.879451488001</v>
      </c>
      <c r="E40" s="188">
        <v>3465.8284817349977</v>
      </c>
      <c r="F40" s="188">
        <v>497.39362851299984</v>
      </c>
      <c r="G40" s="188">
        <v>1146.363258270003</v>
      </c>
      <c r="H40" s="188"/>
      <c r="I40" s="188">
        <v>6089.410090001</v>
      </c>
      <c r="J40" s="188">
        <v>7905.150989989001</v>
      </c>
      <c r="K40" s="188">
        <v>4172.989830875001</v>
      </c>
      <c r="L40" s="188">
        <v>7806.560650948999</v>
      </c>
      <c r="M40" s="188">
        <v>1916.420259125999</v>
      </c>
      <c r="N40" s="188">
        <v>98.59033904000171</v>
      </c>
    </row>
    <row r="41" spans="1:14" ht="16.5">
      <c r="A41" s="246" t="s">
        <v>112</v>
      </c>
      <c r="B41" s="189">
        <v>4662.9472123</v>
      </c>
      <c r="C41" s="189">
        <v>4021.3998799710002</v>
      </c>
      <c r="D41" s="189">
        <v>2672.198690722</v>
      </c>
      <c r="E41" s="189">
        <v>2139.9141865610004</v>
      </c>
      <c r="F41" s="189">
        <v>1990.7485215779998</v>
      </c>
      <c r="G41" s="189">
        <v>1881.4856934099998</v>
      </c>
      <c r="H41" s="188"/>
      <c r="I41" s="189">
        <v>8198.1477663</v>
      </c>
      <c r="J41" s="189">
        <v>5964.962359971001</v>
      </c>
      <c r="K41" s="189">
        <v>4473.184193722001</v>
      </c>
      <c r="L41" s="189">
        <v>5193.3177143600005</v>
      </c>
      <c r="M41" s="189">
        <v>3724.963572578</v>
      </c>
      <c r="N41" s="189">
        <v>771.6446456110007</v>
      </c>
    </row>
    <row r="42" spans="1:14" ht="16.5">
      <c r="A42" s="245" t="s">
        <v>224</v>
      </c>
      <c r="B42" s="188">
        <v>256.81264</v>
      </c>
      <c r="C42" s="188">
        <v>437.39451999999994</v>
      </c>
      <c r="D42" s="188">
        <v>1887.3154538000001</v>
      </c>
      <c r="E42" s="188">
        <v>3546.7992554230004</v>
      </c>
      <c r="F42" s="188">
        <v>-1630.5028138000002</v>
      </c>
      <c r="G42" s="188">
        <v>-3109.4047354230006</v>
      </c>
      <c r="H42" s="188"/>
      <c r="I42" s="188">
        <v>443.05979</v>
      </c>
      <c r="J42" s="188">
        <v>773.58802</v>
      </c>
      <c r="K42" s="188">
        <v>2780.4443863100005</v>
      </c>
      <c r="L42" s="188">
        <v>5038.755369773001</v>
      </c>
      <c r="M42" s="188">
        <v>-2337.3845963100002</v>
      </c>
      <c r="N42" s="188">
        <v>-4265.167349773001</v>
      </c>
    </row>
    <row r="43" spans="1:14" ht="16.5">
      <c r="A43" s="246" t="s">
        <v>126</v>
      </c>
      <c r="B43" s="189">
        <v>3087.9897590050005</v>
      </c>
      <c r="C43" s="189">
        <v>1199.777139984</v>
      </c>
      <c r="D43" s="189">
        <v>3509.3805709700014</v>
      </c>
      <c r="E43" s="189">
        <v>2659.1560875580008</v>
      </c>
      <c r="F43" s="189">
        <v>-421.3908119650009</v>
      </c>
      <c r="G43" s="189">
        <v>-1459.3789475740007</v>
      </c>
      <c r="H43" s="188"/>
      <c r="I43" s="189">
        <v>5493.555159004999</v>
      </c>
      <c r="J43" s="189">
        <v>2675.0472500240003</v>
      </c>
      <c r="K43" s="189">
        <v>6982.997693429001</v>
      </c>
      <c r="L43" s="189">
        <v>6984.141045457998</v>
      </c>
      <c r="M43" s="189">
        <v>-1489.4425344240017</v>
      </c>
      <c r="N43" s="189">
        <v>-4309.093795433998</v>
      </c>
    </row>
    <row r="44" spans="1:14" ht="16.5">
      <c r="A44" s="245" t="s">
        <v>121</v>
      </c>
      <c r="B44" s="188">
        <v>112414.99693755897</v>
      </c>
      <c r="C44" s="188">
        <v>46602.271902857006</v>
      </c>
      <c r="D44" s="188">
        <v>48795.15084874597</v>
      </c>
      <c r="E44" s="188">
        <v>61925.17959376701</v>
      </c>
      <c r="F44" s="188">
        <v>63619.846088813</v>
      </c>
      <c r="G44" s="188">
        <v>-15322.907690910004</v>
      </c>
      <c r="H44" s="188"/>
      <c r="I44" s="188">
        <v>230118.63879758198</v>
      </c>
      <c r="J44" s="188">
        <v>99242.49986283302</v>
      </c>
      <c r="K44" s="188">
        <v>112699.49226333592</v>
      </c>
      <c r="L44" s="188">
        <v>119676.20789490097</v>
      </c>
      <c r="M44" s="188">
        <v>117419.14653424606</v>
      </c>
      <c r="N44" s="188">
        <v>-20433.708032067952</v>
      </c>
    </row>
    <row r="45" spans="1:14" ht="16.5">
      <c r="A45" s="246" t="s">
        <v>125</v>
      </c>
      <c r="B45" s="189">
        <v>357.20028002899994</v>
      </c>
      <c r="C45" s="189">
        <v>38.53168062299999</v>
      </c>
      <c r="D45" s="189">
        <v>7825.376353773</v>
      </c>
      <c r="E45" s="189">
        <v>6202.215459806992</v>
      </c>
      <c r="F45" s="189">
        <v>-7468.176073744</v>
      </c>
      <c r="G45" s="189">
        <v>-6163.683779183992</v>
      </c>
      <c r="H45" s="188"/>
      <c r="I45" s="189">
        <v>395.39528002899993</v>
      </c>
      <c r="J45" s="189">
        <v>75.54896057500001</v>
      </c>
      <c r="K45" s="189">
        <v>11414.143077842002</v>
      </c>
      <c r="L45" s="189">
        <v>13472.990886213996</v>
      </c>
      <c r="M45" s="189">
        <v>-11018.747797813001</v>
      </c>
      <c r="N45" s="189">
        <v>-13397.441925638996</v>
      </c>
    </row>
    <row r="46" spans="1:14" ht="16.5">
      <c r="A46" s="245" t="s">
        <v>135</v>
      </c>
      <c r="B46" s="188">
        <v>3072.15983</v>
      </c>
      <c r="C46" s="188">
        <v>1465.50297011</v>
      </c>
      <c r="D46" s="188">
        <v>11313.161723983005</v>
      </c>
      <c r="E46" s="188">
        <v>27982.282249527</v>
      </c>
      <c r="F46" s="188">
        <v>-8241.001893983004</v>
      </c>
      <c r="G46" s="188">
        <v>-26516.779279417</v>
      </c>
      <c r="H46" s="188"/>
      <c r="I46" s="188">
        <v>6274.766890000001</v>
      </c>
      <c r="J46" s="188">
        <v>9186.84605013</v>
      </c>
      <c r="K46" s="188">
        <v>32199.816464093</v>
      </c>
      <c r="L46" s="188">
        <v>50722.34794804501</v>
      </c>
      <c r="M46" s="188">
        <v>-25925.049574093</v>
      </c>
      <c r="N46" s="188">
        <v>-41535.50189791501</v>
      </c>
    </row>
    <row r="47" spans="1:14" ht="16.5">
      <c r="A47" s="290" t="s">
        <v>160</v>
      </c>
      <c r="B47" s="291">
        <v>19660.645570173016</v>
      </c>
      <c r="C47" s="291">
        <v>21340.97495826194</v>
      </c>
      <c r="D47" s="291">
        <v>6839.543994291991</v>
      </c>
      <c r="E47" s="291">
        <v>15414.100564261986</v>
      </c>
      <c r="F47" s="291">
        <v>12821.101575881024</v>
      </c>
      <c r="G47" s="291">
        <v>5926.874393999962</v>
      </c>
      <c r="H47" s="192"/>
      <c r="I47" s="291">
        <v>38614.08572732983</v>
      </c>
      <c r="J47" s="291">
        <v>39530.26435672917</v>
      </c>
      <c r="K47" s="291">
        <v>16101.56761326507</v>
      </c>
      <c r="L47" s="291">
        <v>28190.368202166137</v>
      </c>
      <c r="M47" s="291">
        <v>22512.518114064762</v>
      </c>
      <c r="N47" s="291">
        <v>11339.896154563081</v>
      </c>
    </row>
    <row r="48" spans="1:8" ht="16.5">
      <c r="A48" s="94" t="s">
        <v>53</v>
      </c>
      <c r="B48" s="95"/>
      <c r="C48" s="95"/>
      <c r="D48" s="96"/>
      <c r="E48" s="95"/>
      <c r="F48" s="93"/>
      <c r="G48" s="93"/>
      <c r="H48" s="93"/>
    </row>
    <row r="49" spans="1:8" ht="16.5">
      <c r="A49" s="305" t="s">
        <v>50</v>
      </c>
      <c r="B49" s="305"/>
      <c r="C49" s="305"/>
      <c r="D49" s="305"/>
      <c r="E49" s="305"/>
      <c r="F49" s="93"/>
      <c r="G49" s="93"/>
      <c r="H49" s="93"/>
    </row>
    <row r="50" spans="1:8" ht="30.75" customHeight="1">
      <c r="A50" s="304" t="s">
        <v>54</v>
      </c>
      <c r="B50" s="304"/>
      <c r="C50" s="304"/>
      <c r="D50" s="304"/>
      <c r="E50" s="304"/>
      <c r="F50" s="304"/>
      <c r="G50" s="304"/>
      <c r="H50" s="304"/>
    </row>
    <row r="51" spans="1:8" ht="16.5">
      <c r="A51" s="97"/>
      <c r="B51" s="97"/>
      <c r="C51" s="97"/>
      <c r="D51" s="97"/>
      <c r="E51" s="97"/>
      <c r="F51" s="97"/>
      <c r="G51" s="97"/>
      <c r="H51" s="97"/>
    </row>
  </sheetData>
  <sheetProtection/>
  <mergeCells count="13">
    <mergeCell ref="A49:E49"/>
    <mergeCell ref="A50:H50"/>
    <mergeCell ref="B12:G12"/>
    <mergeCell ref="A13:A14"/>
    <mergeCell ref="B13:C13"/>
    <mergeCell ref="D13:E13"/>
    <mergeCell ref="F13:G13"/>
    <mergeCell ref="I12:N12"/>
    <mergeCell ref="I13:J13"/>
    <mergeCell ref="K13:L13"/>
    <mergeCell ref="M13:N13"/>
    <mergeCell ref="A5:N6"/>
    <mergeCell ref="A7:N10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J61"/>
  <sheetViews>
    <sheetView zoomScale="90" zoomScaleNormal="90" zoomScalePageLayoutView="0" workbookViewId="0" topLeftCell="A1">
      <selection activeCell="A20" sqref="A20"/>
    </sheetView>
  </sheetViews>
  <sheetFormatPr defaultColWidth="11.421875" defaultRowHeight="15"/>
  <cols>
    <col min="1" max="1" width="38.140625" style="88" customWidth="1"/>
    <col min="2" max="3" width="12.28125" style="88" bestFit="1" customWidth="1"/>
    <col min="4" max="4" width="11.8515625" style="140" customWidth="1"/>
    <col min="5" max="5" width="15.57421875" style="88" customWidth="1"/>
    <col min="6" max="6" width="15.00390625" style="88" customWidth="1"/>
    <col min="7" max="7" width="1.8515625" style="88" customWidth="1"/>
    <col min="8" max="10" width="11.421875" style="88" customWidth="1"/>
    <col min="11" max="11" width="16.7109375" style="88" customWidth="1"/>
    <col min="12" max="12" width="15.7109375" style="88" customWidth="1"/>
    <col min="13" max="16384" width="11.421875" style="88" customWidth="1"/>
  </cols>
  <sheetData>
    <row r="1" ht="16.5">
      <c r="E1" s="140"/>
    </row>
    <row r="2" ht="16.5"/>
    <row r="3" ht="16.5"/>
    <row r="4" ht="16.5"/>
    <row r="5" ht="16.5"/>
    <row r="6" spans="1:12" ht="16.5" customHeight="1">
      <c r="A6" s="299" t="s">
        <v>6</v>
      </c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299"/>
    </row>
    <row r="7" spans="1:12" ht="16.5" customHeight="1">
      <c r="A7" s="299"/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</row>
    <row r="8" spans="1:12" ht="15" customHeight="1">
      <c r="A8" s="300" t="s">
        <v>174</v>
      </c>
      <c r="B8" s="300"/>
      <c r="C8" s="300"/>
      <c r="D8" s="300"/>
      <c r="E8" s="300"/>
      <c r="F8" s="300"/>
      <c r="G8" s="300"/>
      <c r="H8" s="300"/>
      <c r="I8" s="300"/>
      <c r="J8" s="300"/>
      <c r="K8" s="300"/>
      <c r="L8" s="300"/>
    </row>
    <row r="9" spans="1:12" ht="16.5">
      <c r="A9" s="300"/>
      <c r="B9" s="300"/>
      <c r="C9" s="300"/>
      <c r="D9" s="300"/>
      <c r="E9" s="300"/>
      <c r="F9" s="300"/>
      <c r="G9" s="300"/>
      <c r="H9" s="300"/>
      <c r="I9" s="300"/>
      <c r="J9" s="300"/>
      <c r="K9" s="300"/>
      <c r="L9" s="300"/>
    </row>
    <row r="10" spans="1:12" ht="25.5" customHeight="1">
      <c r="A10" s="300"/>
      <c r="B10" s="300"/>
      <c r="C10" s="300"/>
      <c r="D10" s="300"/>
      <c r="E10" s="300"/>
      <c r="F10" s="300"/>
      <c r="G10" s="300"/>
      <c r="H10" s="300"/>
      <c r="I10" s="300"/>
      <c r="J10" s="300"/>
      <c r="K10" s="300"/>
      <c r="L10" s="300"/>
    </row>
    <row r="11" spans="1:12" ht="16.5">
      <c r="A11" s="300"/>
      <c r="B11" s="300"/>
      <c r="C11" s="300"/>
      <c r="D11" s="300"/>
      <c r="E11" s="300"/>
      <c r="F11" s="300"/>
      <c r="G11" s="300"/>
      <c r="H11" s="300"/>
      <c r="I11" s="300"/>
      <c r="J11" s="300"/>
      <c r="K11" s="300"/>
      <c r="L11" s="300"/>
    </row>
    <row r="12" ht="15" customHeight="1" thickBot="1">
      <c r="G12" s="98"/>
    </row>
    <row r="13" spans="1:12" ht="17.25" thickBot="1">
      <c r="A13" s="158"/>
      <c r="B13" s="301" t="s">
        <v>170</v>
      </c>
      <c r="C13" s="301"/>
      <c r="D13" s="301"/>
      <c r="E13" s="301"/>
      <c r="F13" s="301"/>
      <c r="G13" s="301"/>
      <c r="H13" s="301" t="s">
        <v>175</v>
      </c>
      <c r="I13" s="301"/>
      <c r="J13" s="301"/>
      <c r="K13" s="301"/>
      <c r="L13" s="301"/>
    </row>
    <row r="14" spans="1:12" ht="15.75" customHeight="1" thickBot="1">
      <c r="A14" s="12" t="s">
        <v>0</v>
      </c>
      <c r="B14" s="301" t="s">
        <v>1</v>
      </c>
      <c r="C14" s="301"/>
      <c r="D14" s="301"/>
      <c r="E14" s="301"/>
      <c r="F14" s="302" t="s">
        <v>176</v>
      </c>
      <c r="G14" s="251"/>
      <c r="H14" s="301" t="s">
        <v>1</v>
      </c>
      <c r="I14" s="301"/>
      <c r="J14" s="301"/>
      <c r="K14" s="301"/>
      <c r="L14" s="302" t="s">
        <v>176</v>
      </c>
    </row>
    <row r="15" spans="1:12" ht="61.5" customHeight="1" thickBot="1">
      <c r="A15" s="13"/>
      <c r="B15" s="14">
        <v>2021</v>
      </c>
      <c r="C15" s="14">
        <v>2022</v>
      </c>
      <c r="D15" s="15" t="s">
        <v>2</v>
      </c>
      <c r="E15" s="15" t="s">
        <v>52</v>
      </c>
      <c r="F15" s="303"/>
      <c r="G15" s="16"/>
      <c r="H15" s="14">
        <v>2021</v>
      </c>
      <c r="I15" s="14">
        <v>2022</v>
      </c>
      <c r="J15" s="15" t="s">
        <v>2</v>
      </c>
      <c r="K15" s="15" t="s">
        <v>52</v>
      </c>
      <c r="L15" s="303"/>
    </row>
    <row r="16" spans="1:12" s="102" customFormat="1" ht="16.5">
      <c r="A16" s="1" t="s">
        <v>4</v>
      </c>
      <c r="B16" s="186">
        <v>212241.95804724275</v>
      </c>
      <c r="C16" s="186">
        <v>149391.701614763</v>
      </c>
      <c r="D16" s="2">
        <v>-29.61255022840016</v>
      </c>
      <c r="E16" s="2">
        <v>-29.612550228400163</v>
      </c>
      <c r="F16" s="2">
        <v>99.99999999999999</v>
      </c>
      <c r="G16" s="3"/>
      <c r="H16" s="186">
        <v>415430.4758475749</v>
      </c>
      <c r="I16" s="186">
        <v>291555.4249441111</v>
      </c>
      <c r="J16" s="2">
        <v>-29.81847940999751</v>
      </c>
      <c r="K16" s="2">
        <v>-29.818479409997522</v>
      </c>
      <c r="L16" s="2">
        <v>100</v>
      </c>
    </row>
    <row r="17" spans="1:12" s="102" customFormat="1" ht="16.5">
      <c r="A17" s="4" t="s">
        <v>142</v>
      </c>
      <c r="B17" s="187">
        <v>100418.445045</v>
      </c>
      <c r="C17" s="187">
        <v>21299.629051000004</v>
      </c>
      <c r="D17" s="5">
        <v>-78.78912679691952</v>
      </c>
      <c r="E17" s="5">
        <v>-37.27765081039679</v>
      </c>
      <c r="F17" s="5">
        <v>14.257571753165676</v>
      </c>
      <c r="G17" s="3"/>
      <c r="H17" s="187">
        <v>202749.76231456</v>
      </c>
      <c r="I17" s="187">
        <v>58427.40668600002</v>
      </c>
      <c r="J17" s="5">
        <v>-71.18250299334423</v>
      </c>
      <c r="K17" s="5">
        <v>-34.74043528802474</v>
      </c>
      <c r="L17" s="5">
        <v>20.039896941447786</v>
      </c>
    </row>
    <row r="18" spans="1:12" s="102" customFormat="1" ht="16.5">
      <c r="A18" s="6" t="s">
        <v>143</v>
      </c>
      <c r="B18" s="186">
        <v>111823.51300224275</v>
      </c>
      <c r="C18" s="186">
        <v>128092.072563763</v>
      </c>
      <c r="D18" s="2">
        <v>14.548424678085325</v>
      </c>
      <c r="E18" s="2">
        <v>7.665100581996629</v>
      </c>
      <c r="F18" s="2">
        <v>85.74242824683431</v>
      </c>
      <c r="G18" s="3"/>
      <c r="H18" s="186">
        <v>212680.7135330149</v>
      </c>
      <c r="I18" s="186">
        <v>233128.01825811106</v>
      </c>
      <c r="J18" s="2">
        <v>9.614085069317802</v>
      </c>
      <c r="K18" s="2">
        <v>4.921955878027218</v>
      </c>
      <c r="L18" s="2">
        <v>79.9601030585522</v>
      </c>
    </row>
    <row r="19" spans="1:12" ht="16.5">
      <c r="A19" s="7" t="s">
        <v>83</v>
      </c>
      <c r="B19" s="188">
        <v>20729.889030000006</v>
      </c>
      <c r="C19" s="188">
        <v>11927.77883</v>
      </c>
      <c r="D19" s="9">
        <v>-42.46096149989861</v>
      </c>
      <c r="E19" s="9">
        <v>-4.147205520051202</v>
      </c>
      <c r="F19" s="9">
        <v>7.9842311862530435</v>
      </c>
      <c r="G19" s="8"/>
      <c r="H19" s="188">
        <v>39335.64548000001</v>
      </c>
      <c r="I19" s="188">
        <v>20333.751479999995</v>
      </c>
      <c r="J19" s="9">
        <v>-48.30706034724006</v>
      </c>
      <c r="K19" s="9">
        <v>-4.574025042633602</v>
      </c>
      <c r="L19" s="9">
        <v>6.974231909386634</v>
      </c>
    </row>
    <row r="20" spans="1:12" ht="16.5">
      <c r="A20" s="10" t="s">
        <v>85</v>
      </c>
      <c r="B20" s="189">
        <v>28486.810039999986</v>
      </c>
      <c r="C20" s="189">
        <v>26871.861500000003</v>
      </c>
      <c r="D20" s="11">
        <v>-5.669109801105632</v>
      </c>
      <c r="E20" s="11">
        <v>-0.7608997555707214</v>
      </c>
      <c r="F20" s="11">
        <v>17.987519527218844</v>
      </c>
      <c r="G20" s="8"/>
      <c r="H20" s="189">
        <v>49263.68398999998</v>
      </c>
      <c r="I20" s="189">
        <v>50006.95542</v>
      </c>
      <c r="J20" s="11">
        <v>1.5087613629360064</v>
      </c>
      <c r="K20" s="11">
        <v>0.17891596144543043</v>
      </c>
      <c r="L20" s="11">
        <v>17.151783551818987</v>
      </c>
    </row>
    <row r="21" spans="1:12" ht="16.5">
      <c r="A21" s="7" t="s">
        <v>97</v>
      </c>
      <c r="B21" s="188">
        <v>941.856</v>
      </c>
      <c r="C21" s="188">
        <v>0</v>
      </c>
      <c r="D21" s="9">
        <v>-100</v>
      </c>
      <c r="E21" s="9">
        <v>-0.443765223740705</v>
      </c>
      <c r="F21" s="9">
        <v>0</v>
      </c>
      <c r="G21" s="8"/>
      <c r="H21" s="188">
        <v>941.856</v>
      </c>
      <c r="I21" s="188">
        <v>0</v>
      </c>
      <c r="J21" s="9">
        <v>-100</v>
      </c>
      <c r="K21" s="9">
        <v>-0.2267180803426601</v>
      </c>
      <c r="L21" s="9">
        <v>0</v>
      </c>
    </row>
    <row r="22" spans="1:12" ht="16.5">
      <c r="A22" s="10" t="s">
        <v>82</v>
      </c>
      <c r="B22" s="189">
        <v>997.422</v>
      </c>
      <c r="C22" s="189">
        <v>98.0976</v>
      </c>
      <c r="D22" s="11">
        <v>-90.16488507372004</v>
      </c>
      <c r="E22" s="11">
        <v>-0.42372601924442294</v>
      </c>
      <c r="F22" s="11">
        <v>0.0656646915053988</v>
      </c>
      <c r="G22" s="8"/>
      <c r="H22" s="189">
        <v>1759.8111999999999</v>
      </c>
      <c r="I22" s="189">
        <v>193.5608</v>
      </c>
      <c r="J22" s="11">
        <v>-89.00104738508313</v>
      </c>
      <c r="K22" s="11">
        <v>-0.37701865680520535</v>
      </c>
      <c r="L22" s="11">
        <v>0.06638902364348188</v>
      </c>
    </row>
    <row r="23" spans="1:12" ht="16.5">
      <c r="A23" s="7" t="s">
        <v>79</v>
      </c>
      <c r="B23" s="188">
        <v>1725.91887</v>
      </c>
      <c r="C23" s="188">
        <v>1084.7679699999997</v>
      </c>
      <c r="D23" s="9">
        <v>-37.14837998149938</v>
      </c>
      <c r="E23" s="9">
        <v>-0.3020848968314206</v>
      </c>
      <c r="F23" s="9">
        <v>0.7261233109167572</v>
      </c>
      <c r="G23" s="8"/>
      <c r="H23" s="188">
        <v>3038.9942199999996</v>
      </c>
      <c r="I23" s="188">
        <v>2196.1849799999995</v>
      </c>
      <c r="J23" s="9">
        <v>-27.73316363859356</v>
      </c>
      <c r="K23" s="9">
        <v>-0.20287612223934054</v>
      </c>
      <c r="L23" s="9">
        <v>0.7532650028449963</v>
      </c>
    </row>
    <row r="24" spans="1:12" ht="16.5">
      <c r="A24" s="10" t="s">
        <v>81</v>
      </c>
      <c r="B24" s="189">
        <v>216.65588</v>
      </c>
      <c r="C24" s="189">
        <v>0</v>
      </c>
      <c r="D24" s="11">
        <v>-100</v>
      </c>
      <c r="E24" s="11">
        <v>-0.10207966511116277</v>
      </c>
      <c r="F24" s="11">
        <v>0</v>
      </c>
      <c r="G24" s="8"/>
      <c r="H24" s="189">
        <v>239.33432000000002</v>
      </c>
      <c r="I24" s="189">
        <v>0</v>
      </c>
      <c r="J24" s="11">
        <v>-100</v>
      </c>
      <c r="K24" s="11">
        <v>-0.057611160931730465</v>
      </c>
      <c r="L24" s="11">
        <v>0</v>
      </c>
    </row>
    <row r="25" spans="1:12" ht="16.5">
      <c r="A25" s="7" t="s">
        <v>95</v>
      </c>
      <c r="B25" s="188">
        <v>485.51527000000004</v>
      </c>
      <c r="C25" s="188">
        <v>274.325</v>
      </c>
      <c r="D25" s="9">
        <v>-43.49817257034986</v>
      </c>
      <c r="E25" s="9">
        <v>-0.09950448626797506</v>
      </c>
      <c r="F25" s="9">
        <v>0.18362800412261385</v>
      </c>
      <c r="G25" s="8"/>
      <c r="H25" s="188">
        <v>577.13987</v>
      </c>
      <c r="I25" s="188">
        <v>666.78625</v>
      </c>
      <c r="J25" s="9">
        <v>15.532869007992822</v>
      </c>
      <c r="K25" s="9">
        <v>0.021579153483407915</v>
      </c>
      <c r="L25" s="9">
        <v>0.22869965466354047</v>
      </c>
    </row>
    <row r="26" spans="1:12" ht="16.5">
      <c r="A26" s="10" t="s">
        <v>91</v>
      </c>
      <c r="B26" s="189">
        <v>2941.9832</v>
      </c>
      <c r="C26" s="189">
        <v>2776.48018</v>
      </c>
      <c r="D26" s="11">
        <v>-5.62555965649294</v>
      </c>
      <c r="E26" s="11">
        <v>-0.07797846454241669</v>
      </c>
      <c r="F26" s="11">
        <v>1.858523699769965</v>
      </c>
      <c r="G26" s="8"/>
      <c r="H26" s="189">
        <v>3862.6637600000004</v>
      </c>
      <c r="I26" s="189">
        <v>6196.2690600000005</v>
      </c>
      <c r="J26" s="11">
        <v>60.41440428146405</v>
      </c>
      <c r="K26" s="11">
        <v>0.5617318506156541</v>
      </c>
      <c r="L26" s="11">
        <v>2.1252456753935474</v>
      </c>
    </row>
    <row r="27" spans="1:12" ht="16.5">
      <c r="A27" s="7" t="s">
        <v>98</v>
      </c>
      <c r="B27" s="188">
        <v>159.795</v>
      </c>
      <c r="C27" s="188">
        <v>0</v>
      </c>
      <c r="D27" s="9">
        <v>-100</v>
      </c>
      <c r="E27" s="9">
        <v>-0.07528907171334678</v>
      </c>
      <c r="F27" s="9">
        <v>0</v>
      </c>
      <c r="G27" s="8"/>
      <c r="H27" s="188">
        <v>159.795</v>
      </c>
      <c r="I27" s="188">
        <v>0</v>
      </c>
      <c r="J27" s="9">
        <v>-100</v>
      </c>
      <c r="K27" s="9">
        <v>-0.038464919954170666</v>
      </c>
      <c r="L27" s="9">
        <v>0</v>
      </c>
    </row>
    <row r="28" spans="1:12" ht="16.5">
      <c r="A28" s="10" t="s">
        <v>77</v>
      </c>
      <c r="B28" s="189">
        <v>73.48856</v>
      </c>
      <c r="C28" s="189">
        <v>45.123110000000004</v>
      </c>
      <c r="D28" s="11">
        <v>-38.59845668495886</v>
      </c>
      <c r="E28" s="11">
        <v>-0.013364675986303408</v>
      </c>
      <c r="F28" s="11">
        <v>0.03020456257761837</v>
      </c>
      <c r="G28" s="8"/>
      <c r="H28" s="189">
        <v>178.64475</v>
      </c>
      <c r="I28" s="189">
        <v>122.10434</v>
      </c>
      <c r="J28" s="11">
        <v>-31.649634260172775</v>
      </c>
      <c r="K28" s="11">
        <v>-0.013610077567045218</v>
      </c>
      <c r="L28" s="11">
        <v>0.041880318304283466</v>
      </c>
    </row>
    <row r="29" spans="1:12" ht="16.5">
      <c r="A29" s="7" t="s">
        <v>153</v>
      </c>
      <c r="B29" s="188">
        <v>0</v>
      </c>
      <c r="C29" s="188">
        <v>0</v>
      </c>
      <c r="D29" s="9" t="s">
        <v>94</v>
      </c>
      <c r="E29" s="9">
        <v>0</v>
      </c>
      <c r="F29" s="9">
        <v>0</v>
      </c>
      <c r="G29" s="8"/>
      <c r="H29" s="188">
        <v>0</v>
      </c>
      <c r="I29" s="188">
        <v>29.92984</v>
      </c>
      <c r="J29" s="9" t="s">
        <v>94</v>
      </c>
      <c r="K29" s="9">
        <v>0.007204536436316127</v>
      </c>
      <c r="L29" s="9">
        <v>0.010265574720736997</v>
      </c>
    </row>
    <row r="30" spans="1:12" ht="16.5">
      <c r="A30" s="10" t="s">
        <v>87</v>
      </c>
      <c r="B30" s="189">
        <v>0</v>
      </c>
      <c r="C30" s="189">
        <v>0</v>
      </c>
      <c r="D30" s="11" t="s">
        <v>94</v>
      </c>
      <c r="E30" s="11">
        <v>0</v>
      </c>
      <c r="F30" s="11">
        <v>0</v>
      </c>
      <c r="G30" s="8"/>
      <c r="H30" s="189">
        <v>52.35536</v>
      </c>
      <c r="I30" s="189">
        <v>18.982400000000002</v>
      </c>
      <c r="J30" s="11">
        <v>-63.74315829363029</v>
      </c>
      <c r="K30" s="11">
        <v>-0.008033344191205853</v>
      </c>
      <c r="L30" s="11">
        <v>0.006510734624004606</v>
      </c>
    </row>
    <row r="31" spans="1:12" ht="16.5">
      <c r="A31" s="7" t="s">
        <v>100</v>
      </c>
      <c r="B31" s="188">
        <v>0</v>
      </c>
      <c r="C31" s="188">
        <v>1.49855</v>
      </c>
      <c r="D31" s="9" t="s">
        <v>94</v>
      </c>
      <c r="E31" s="9">
        <v>0.0007060573761133692</v>
      </c>
      <c r="F31" s="9">
        <v>0.0010031012323993183</v>
      </c>
      <c r="G31" s="8"/>
      <c r="H31" s="188">
        <v>0</v>
      </c>
      <c r="I31" s="188">
        <v>68.33374</v>
      </c>
      <c r="J31" s="9" t="s">
        <v>94</v>
      </c>
      <c r="K31" s="9">
        <v>0.016448899147464634</v>
      </c>
      <c r="L31" s="9">
        <v>0.023437649981336843</v>
      </c>
    </row>
    <row r="32" spans="1:12" ht="16.5">
      <c r="A32" s="10" t="s">
        <v>162</v>
      </c>
      <c r="B32" s="189">
        <v>0</v>
      </c>
      <c r="C32" s="189">
        <v>10.79719</v>
      </c>
      <c r="D32" s="11" t="s">
        <v>94</v>
      </c>
      <c r="E32" s="11">
        <v>0.005087208061657942</v>
      </c>
      <c r="F32" s="11">
        <v>0.007227436252010007</v>
      </c>
      <c r="G32" s="8"/>
      <c r="H32" s="189">
        <v>0</v>
      </c>
      <c r="I32" s="189">
        <v>10.797690000000001</v>
      </c>
      <c r="J32" s="11" t="s">
        <v>94</v>
      </c>
      <c r="K32" s="11">
        <v>0.002599156929440528</v>
      </c>
      <c r="L32" s="11">
        <v>0.0037034776499424884</v>
      </c>
    </row>
    <row r="33" spans="1:12" ht="16.5">
      <c r="A33" s="7" t="s">
        <v>96</v>
      </c>
      <c r="B33" s="188">
        <v>471.29366</v>
      </c>
      <c r="C33" s="188">
        <v>486.19194</v>
      </c>
      <c r="D33" s="9">
        <v>3.161145855431191</v>
      </c>
      <c r="E33" s="9">
        <v>0.007019479153449859</v>
      </c>
      <c r="F33" s="9">
        <v>0.3254477556281842</v>
      </c>
      <c r="G33" s="8"/>
      <c r="H33" s="188">
        <v>800.76537</v>
      </c>
      <c r="I33" s="188">
        <v>1392.76608</v>
      </c>
      <c r="J33" s="9">
        <v>73.9293596075465</v>
      </c>
      <c r="K33" s="9">
        <v>0.1425029564314416</v>
      </c>
      <c r="L33" s="9">
        <v>0.477701994489378</v>
      </c>
    </row>
    <row r="34" spans="1:244" ht="16.5">
      <c r="A34" s="10" t="s">
        <v>75</v>
      </c>
      <c r="B34" s="189">
        <v>196.32076999999995</v>
      </c>
      <c r="C34" s="189">
        <v>296.0799499999998</v>
      </c>
      <c r="D34" s="11">
        <v>50.81437893708338</v>
      </c>
      <c r="E34" s="11">
        <v>0.04700257240267005</v>
      </c>
      <c r="F34" s="11">
        <v>0.19819035916968292</v>
      </c>
      <c r="G34" s="8"/>
      <c r="H34" s="189">
        <v>373.09692999999993</v>
      </c>
      <c r="I34" s="189">
        <v>516.1781899999999</v>
      </c>
      <c r="J34" s="11">
        <v>38.34962137051085</v>
      </c>
      <c r="K34" s="11">
        <v>0.034441685990436996</v>
      </c>
      <c r="L34" s="11">
        <v>0.1770429036259391</v>
      </c>
      <c r="M34" s="9"/>
      <c r="N34" s="141"/>
      <c r="O34" s="141"/>
      <c r="P34" s="9"/>
      <c r="Q34" s="9"/>
      <c r="R34" s="9"/>
      <c r="S34" s="9"/>
      <c r="T34" s="141"/>
      <c r="U34" s="141"/>
      <c r="V34" s="9"/>
      <c r="W34" s="9"/>
      <c r="X34" s="9"/>
      <c r="Y34" s="25"/>
      <c r="Z34" s="141"/>
      <c r="AA34" s="141"/>
      <c r="AB34" s="9"/>
      <c r="AC34" s="9"/>
      <c r="AD34" s="9"/>
      <c r="AE34" s="9"/>
      <c r="AF34" s="141"/>
      <c r="AG34" s="141"/>
      <c r="AH34" s="9"/>
      <c r="AI34" s="9"/>
      <c r="AJ34" s="9"/>
      <c r="AK34" s="25"/>
      <c r="AL34" s="141"/>
      <c r="AM34" s="141"/>
      <c r="AN34" s="9"/>
      <c r="AO34" s="9"/>
      <c r="AP34" s="9"/>
      <c r="AQ34" s="9"/>
      <c r="AR34" s="141"/>
      <c r="AS34" s="141"/>
      <c r="AT34" s="9"/>
      <c r="AU34" s="9"/>
      <c r="AV34" s="9"/>
      <c r="AW34" s="25"/>
      <c r="AX34" s="141"/>
      <c r="AY34" s="141"/>
      <c r="AZ34" s="9"/>
      <c r="BA34" s="9"/>
      <c r="BB34" s="9"/>
      <c r="BC34" s="9"/>
      <c r="BD34" s="141"/>
      <c r="BE34" s="141"/>
      <c r="BF34" s="9"/>
      <c r="BG34" s="9"/>
      <c r="BH34" s="9"/>
      <c r="BI34" s="25"/>
      <c r="BJ34" s="141"/>
      <c r="BK34" s="141"/>
      <c r="BL34" s="9"/>
      <c r="BM34" s="9"/>
      <c r="BN34" s="9"/>
      <c r="BO34" s="9"/>
      <c r="BP34" s="141"/>
      <c r="BQ34" s="141"/>
      <c r="BR34" s="9"/>
      <c r="BS34" s="9"/>
      <c r="BT34" s="9"/>
      <c r="BU34" s="25"/>
      <c r="BV34" s="141"/>
      <c r="BW34" s="141"/>
      <c r="BX34" s="9"/>
      <c r="BY34" s="9"/>
      <c r="BZ34" s="9"/>
      <c r="CA34" s="9"/>
      <c r="CB34" s="141"/>
      <c r="CC34" s="141"/>
      <c r="CD34" s="9"/>
      <c r="CE34" s="9"/>
      <c r="CF34" s="9"/>
      <c r="CG34" s="25"/>
      <c r="CH34" s="141"/>
      <c r="CI34" s="141"/>
      <c r="CJ34" s="9"/>
      <c r="CK34" s="9"/>
      <c r="CL34" s="9"/>
      <c r="CM34" s="9"/>
      <c r="CN34" s="141"/>
      <c r="CO34" s="141"/>
      <c r="CP34" s="9"/>
      <c r="CQ34" s="9"/>
      <c r="CR34" s="9"/>
      <c r="CS34" s="25"/>
      <c r="CT34" s="141"/>
      <c r="CU34" s="141"/>
      <c r="CV34" s="9"/>
      <c r="CW34" s="9"/>
      <c r="CX34" s="9"/>
      <c r="CY34" s="9"/>
      <c r="CZ34" s="141"/>
      <c r="DA34" s="141"/>
      <c r="DB34" s="9"/>
      <c r="DC34" s="9"/>
      <c r="DD34" s="9"/>
      <c r="DE34" s="25"/>
      <c r="DF34" s="141"/>
      <c r="DG34" s="141"/>
      <c r="DH34" s="9"/>
      <c r="DI34" s="9"/>
      <c r="DJ34" s="9"/>
      <c r="DK34" s="9"/>
      <c r="DL34" s="141"/>
      <c r="DM34" s="141"/>
      <c r="DN34" s="9"/>
      <c r="DO34" s="9"/>
      <c r="DP34" s="9"/>
      <c r="DQ34" s="25"/>
      <c r="DR34" s="141"/>
      <c r="DS34" s="141"/>
      <c r="DT34" s="9"/>
      <c r="DU34" s="9"/>
      <c r="DV34" s="9"/>
      <c r="DW34" s="9"/>
      <c r="DX34" s="141"/>
      <c r="DY34" s="141"/>
      <c r="DZ34" s="9"/>
      <c r="EA34" s="9"/>
      <c r="EB34" s="9"/>
      <c r="EC34" s="25"/>
      <c r="ED34" s="141"/>
      <c r="EE34" s="141"/>
      <c r="EF34" s="9"/>
      <c r="EG34" s="9"/>
      <c r="EH34" s="9"/>
      <c r="EI34" s="9"/>
      <c r="EJ34" s="141"/>
      <c r="EK34" s="141"/>
      <c r="EL34" s="9"/>
      <c r="EM34" s="9"/>
      <c r="EN34" s="9"/>
      <c r="EO34" s="25"/>
      <c r="EP34" s="141"/>
      <c r="EQ34" s="141"/>
      <c r="ER34" s="9"/>
      <c r="ES34" s="9"/>
      <c r="ET34" s="9"/>
      <c r="EU34" s="9"/>
      <c r="EV34" s="141"/>
      <c r="EW34" s="141"/>
      <c r="EX34" s="9"/>
      <c r="EY34" s="9"/>
      <c r="EZ34" s="9"/>
      <c r="FA34" s="25"/>
      <c r="FB34" s="141"/>
      <c r="FC34" s="141"/>
      <c r="FD34" s="9"/>
      <c r="FE34" s="9"/>
      <c r="FF34" s="9"/>
      <c r="FG34" s="9"/>
      <c r="FH34" s="141"/>
      <c r="FI34" s="141"/>
      <c r="FJ34" s="9"/>
      <c r="FK34" s="9"/>
      <c r="FL34" s="9"/>
      <c r="FM34" s="25"/>
      <c r="FN34" s="141"/>
      <c r="FO34" s="141"/>
      <c r="FP34" s="9"/>
      <c r="FQ34" s="9"/>
      <c r="FR34" s="9"/>
      <c r="FS34" s="9"/>
      <c r="FT34" s="141"/>
      <c r="FU34" s="141"/>
      <c r="FV34" s="9"/>
      <c r="FW34" s="9"/>
      <c r="FX34" s="9"/>
      <c r="FY34" s="25"/>
      <c r="FZ34" s="141"/>
      <c r="GA34" s="141"/>
      <c r="GB34" s="9"/>
      <c r="GC34" s="9"/>
      <c r="GD34" s="9"/>
      <c r="GE34" s="9"/>
      <c r="GF34" s="141"/>
      <c r="GG34" s="141"/>
      <c r="GH34" s="9"/>
      <c r="GI34" s="9"/>
      <c r="GJ34" s="9"/>
      <c r="GK34" s="25"/>
      <c r="GL34" s="141"/>
      <c r="GM34" s="141"/>
      <c r="GN34" s="9"/>
      <c r="GO34" s="9"/>
      <c r="GP34" s="9"/>
      <c r="GQ34" s="9"/>
      <c r="GR34" s="141"/>
      <c r="GS34" s="141"/>
      <c r="GT34" s="9"/>
      <c r="GU34" s="9"/>
      <c r="GV34" s="9"/>
      <c r="GW34" s="25"/>
      <c r="GX34" s="141"/>
      <c r="GY34" s="141"/>
      <c r="GZ34" s="9"/>
      <c r="HA34" s="9"/>
      <c r="HB34" s="9"/>
      <c r="HC34" s="9"/>
      <c r="HD34" s="141"/>
      <c r="HE34" s="141"/>
      <c r="HF34" s="9"/>
      <c r="HG34" s="9"/>
      <c r="HH34" s="9"/>
      <c r="HI34" s="25"/>
      <c r="HJ34" s="141"/>
      <c r="HK34" s="141"/>
      <c r="HL34" s="9"/>
      <c r="HM34" s="9"/>
      <c r="HN34" s="9"/>
      <c r="HO34" s="9"/>
      <c r="HP34" s="141"/>
      <c r="HQ34" s="141"/>
      <c r="HR34" s="9"/>
      <c r="HS34" s="9"/>
      <c r="HT34" s="9"/>
      <c r="HU34" s="25"/>
      <c r="HV34" s="141"/>
      <c r="HW34" s="141"/>
      <c r="HX34" s="9"/>
      <c r="HY34" s="9"/>
      <c r="HZ34" s="9"/>
      <c r="IA34" s="9"/>
      <c r="IB34" s="141"/>
      <c r="IC34" s="141"/>
      <c r="ID34" s="9"/>
      <c r="IE34" s="9"/>
      <c r="IF34" s="9"/>
      <c r="IG34" s="25"/>
      <c r="IH34" s="141"/>
      <c r="II34" s="141"/>
      <c r="IJ34" s="9"/>
    </row>
    <row r="35" spans="1:12" ht="16.5">
      <c r="A35" s="7" t="s">
        <v>88</v>
      </c>
      <c r="B35" s="188">
        <v>221.59587</v>
      </c>
      <c r="C35" s="188">
        <v>363.84123</v>
      </c>
      <c r="D35" s="9">
        <v>64.19134075016832</v>
      </c>
      <c r="E35" s="9">
        <v>0.06702037679483608</v>
      </c>
      <c r="F35" s="9">
        <v>0.24354848767854514</v>
      </c>
      <c r="G35" s="8"/>
      <c r="H35" s="188">
        <v>221.59587</v>
      </c>
      <c r="I35" s="188">
        <v>363.84123</v>
      </c>
      <c r="J35" s="9">
        <v>64.19134075016832</v>
      </c>
      <c r="K35" s="9">
        <v>0.034240473020133236</v>
      </c>
      <c r="L35" s="9">
        <v>0.12479316070683492</v>
      </c>
    </row>
    <row r="36" spans="1:12" ht="16.5">
      <c r="A36" s="10" t="s">
        <v>93</v>
      </c>
      <c r="B36" s="189">
        <v>173.651</v>
      </c>
      <c r="C36" s="189">
        <v>333.35369000000003</v>
      </c>
      <c r="D36" s="11">
        <v>91.96761895986778</v>
      </c>
      <c r="E36" s="11">
        <v>0.07524557889936727</v>
      </c>
      <c r="F36" s="11">
        <v>0.22314070085339852</v>
      </c>
      <c r="G36" s="8"/>
      <c r="H36" s="189">
        <v>341.46458</v>
      </c>
      <c r="I36" s="189">
        <v>684.50551</v>
      </c>
      <c r="J36" s="11">
        <v>100.46164378161855</v>
      </c>
      <c r="K36" s="11">
        <v>0.08257481093560039</v>
      </c>
      <c r="L36" s="11">
        <v>0.23477714747760717</v>
      </c>
    </row>
    <row r="37" spans="1:12" ht="16.5">
      <c r="A37" s="7" t="s">
        <v>76</v>
      </c>
      <c r="B37" s="188">
        <v>1426.2443600000001</v>
      </c>
      <c r="C37" s="188">
        <v>1611.2897</v>
      </c>
      <c r="D37" s="9">
        <v>12.974308273513513</v>
      </c>
      <c r="E37" s="9">
        <v>0.08718603131187228</v>
      </c>
      <c r="F37" s="9">
        <v>1.078567070716578</v>
      </c>
      <c r="G37" s="8"/>
      <c r="H37" s="188">
        <v>3016.6098700000002</v>
      </c>
      <c r="I37" s="188">
        <v>2666.29424</v>
      </c>
      <c r="J37" s="9">
        <v>-11.612891460837126</v>
      </c>
      <c r="K37" s="9">
        <v>-0.08432593426981365</v>
      </c>
      <c r="L37" s="9">
        <v>0.9145068182185627</v>
      </c>
    </row>
    <row r="38" spans="1:12" ht="16.5">
      <c r="A38" s="10" t="s">
        <v>73</v>
      </c>
      <c r="B38" s="189">
        <v>9273.79672</v>
      </c>
      <c r="C38" s="189">
        <v>9757.44034</v>
      </c>
      <c r="D38" s="11">
        <v>5.215163051363492</v>
      </c>
      <c r="E38" s="11">
        <v>0.22787370812530156</v>
      </c>
      <c r="F38" s="11">
        <v>6.531447352518651</v>
      </c>
      <c r="G38" s="8"/>
      <c r="H38" s="189">
        <v>18117.82281</v>
      </c>
      <c r="I38" s="189">
        <v>19869.33669</v>
      </c>
      <c r="J38" s="11">
        <v>9.667352961600129</v>
      </c>
      <c r="K38" s="11">
        <v>0.4216142006497002</v>
      </c>
      <c r="L38" s="11">
        <v>6.8149432286532825</v>
      </c>
    </row>
    <row r="39" spans="1:12" ht="16.5">
      <c r="A39" s="7" t="s">
        <v>92</v>
      </c>
      <c r="B39" s="188">
        <v>2603.8099099999995</v>
      </c>
      <c r="C39" s="188">
        <v>3268.5850100000002</v>
      </c>
      <c r="D39" s="9">
        <v>25.53086142912795</v>
      </c>
      <c r="E39" s="9">
        <v>0.31321568370191394</v>
      </c>
      <c r="F39" s="9">
        <v>2.187929432940468</v>
      </c>
      <c r="G39" s="8"/>
      <c r="H39" s="188">
        <v>4614.86122</v>
      </c>
      <c r="I39" s="188">
        <v>4620.381179999999</v>
      </c>
      <c r="J39" s="9">
        <v>0.11961269769233951</v>
      </c>
      <c r="K39" s="9">
        <v>0.0013287325607823125</v>
      </c>
      <c r="L39" s="9">
        <v>1.5847351085597845</v>
      </c>
    </row>
    <row r="40" spans="1:12" ht="16.5">
      <c r="A40" s="10" t="s">
        <v>86</v>
      </c>
      <c r="B40" s="189">
        <v>722.5351800000001</v>
      </c>
      <c r="C40" s="189">
        <v>2267.12829</v>
      </c>
      <c r="D40" s="11">
        <v>213.77410439724193</v>
      </c>
      <c r="E40" s="11">
        <v>0.7277510649690625</v>
      </c>
      <c r="F40" s="11">
        <v>1.517573108475766</v>
      </c>
      <c r="G40" s="8"/>
      <c r="H40" s="189">
        <v>1471.36234</v>
      </c>
      <c r="I40" s="189">
        <v>3884.34781</v>
      </c>
      <c r="J40" s="11">
        <v>163.99668554789844</v>
      </c>
      <c r="K40" s="11">
        <v>0.5808397819338961</v>
      </c>
      <c r="L40" s="11">
        <v>1.332284525573345</v>
      </c>
    </row>
    <row r="41" spans="1:12" ht="16.5">
      <c r="A41" s="7" t="s">
        <v>74</v>
      </c>
      <c r="B41" s="188">
        <v>11013.132929999996</v>
      </c>
      <c r="C41" s="188">
        <v>12849.245110000002</v>
      </c>
      <c r="D41" s="9">
        <v>16.67202413400821</v>
      </c>
      <c r="E41" s="9">
        <v>0.865103298562345</v>
      </c>
      <c r="F41" s="9">
        <v>8.601043412126334</v>
      </c>
      <c r="G41" s="8"/>
      <c r="H41" s="188">
        <v>19636.561209999993</v>
      </c>
      <c r="I41" s="188">
        <v>22146.39934</v>
      </c>
      <c r="J41" s="9">
        <v>12.781454467301856</v>
      </c>
      <c r="K41" s="9">
        <v>0.6041535890883675</v>
      </c>
      <c r="L41" s="9">
        <v>7.595948298422261</v>
      </c>
    </row>
    <row r="42" spans="1:12" ht="16.5">
      <c r="A42" s="10" t="s">
        <v>78</v>
      </c>
      <c r="B42" s="189">
        <v>289.4471</v>
      </c>
      <c r="C42" s="189">
        <v>2354.56327</v>
      </c>
      <c r="D42" s="11">
        <v>713.469290243364</v>
      </c>
      <c r="E42" s="11">
        <v>0.9730009037799812</v>
      </c>
      <c r="F42" s="11">
        <v>1.5761004423603941</v>
      </c>
      <c r="G42" s="8"/>
      <c r="H42" s="189">
        <v>6280.326169999999</v>
      </c>
      <c r="I42" s="189">
        <v>7147.848789999999</v>
      </c>
      <c r="J42" s="11">
        <v>13.813337022908145</v>
      </c>
      <c r="K42" s="11">
        <v>0.2088249828638719</v>
      </c>
      <c r="L42" s="11">
        <v>2.451626064365013</v>
      </c>
    </row>
    <row r="43" spans="1:12" ht="16.5">
      <c r="A43" s="179" t="s">
        <v>72</v>
      </c>
      <c r="B43" s="190">
        <v>4352.839009999999</v>
      </c>
      <c r="C43" s="190">
        <v>6672.99445</v>
      </c>
      <c r="D43" s="181">
        <v>53.30211925297008</v>
      </c>
      <c r="E43" s="181">
        <v>1.0931653012188853</v>
      </c>
      <c r="F43" s="181">
        <v>4.466777189008583</v>
      </c>
      <c r="G43" s="180"/>
      <c r="H43" s="190">
        <v>7822.422969999999</v>
      </c>
      <c r="I43" s="190">
        <v>10275.10642</v>
      </c>
      <c r="J43" s="181">
        <v>31.354523520479006</v>
      </c>
      <c r="K43" s="181">
        <v>0.5903956480313477</v>
      </c>
      <c r="L43" s="181">
        <v>3.524237774676859</v>
      </c>
    </row>
    <row r="44" spans="1:12" ht="16.5">
      <c r="A44" s="10" t="s">
        <v>90</v>
      </c>
      <c r="B44" s="189">
        <v>5976.587722243</v>
      </c>
      <c r="C44" s="189">
        <v>8856.45962376299</v>
      </c>
      <c r="D44" s="11">
        <v>48.185888593285476</v>
      </c>
      <c r="E44" s="11">
        <v>1.3568815176869797</v>
      </c>
      <c r="F44" s="11">
        <v>5.928347778380073</v>
      </c>
      <c r="G44" s="8"/>
      <c r="H44" s="189">
        <v>11875.552963015001</v>
      </c>
      <c r="I44" s="189">
        <v>14950.54064811099</v>
      </c>
      <c r="J44" s="11">
        <v>25.89342740226641</v>
      </c>
      <c r="K44" s="11">
        <v>0.7401930921948606</v>
      </c>
      <c r="L44" s="11">
        <v>5.127855415819099</v>
      </c>
    </row>
    <row r="45" spans="1:12" ht="16.5">
      <c r="A45" s="179" t="s">
        <v>71</v>
      </c>
      <c r="B45" s="190">
        <v>5135.120170000001</v>
      </c>
      <c r="C45" s="190">
        <v>8151.202550000002</v>
      </c>
      <c r="D45" s="181">
        <v>58.73440698857102</v>
      </c>
      <c r="E45" s="181">
        <v>1.4210584974572529</v>
      </c>
      <c r="F45" s="181">
        <v>5.456261935498627</v>
      </c>
      <c r="G45" s="180"/>
      <c r="H45" s="190">
        <v>10289.586529999999</v>
      </c>
      <c r="I45" s="190">
        <v>15092.625740000001</v>
      </c>
      <c r="J45" s="181">
        <v>46.67864151777539</v>
      </c>
      <c r="K45" s="181">
        <v>1.156159571634865</v>
      </c>
      <c r="L45" s="181">
        <v>5.176588891423695</v>
      </c>
    </row>
    <row r="46" spans="1:12" ht="16.5">
      <c r="A46" s="10" t="s">
        <v>84</v>
      </c>
      <c r="B46" s="189">
        <v>994.9864800000001</v>
      </c>
      <c r="C46" s="189">
        <v>4959.5265299999965</v>
      </c>
      <c r="D46" s="11">
        <v>398.4516503179014</v>
      </c>
      <c r="E46" s="11">
        <v>1.8679341664938527</v>
      </c>
      <c r="F46" s="11">
        <v>3.3198139363785732</v>
      </c>
      <c r="G46" s="8"/>
      <c r="H46" s="189">
        <v>2227.03746</v>
      </c>
      <c r="I46" s="189">
        <v>9686.199819999994</v>
      </c>
      <c r="J46" s="11">
        <v>334.9365465994449</v>
      </c>
      <c r="K46" s="11">
        <v>1.795526037126084</v>
      </c>
      <c r="L46" s="11">
        <v>3.3222499021778664</v>
      </c>
    </row>
    <row r="47" spans="1:12" ht="16.5">
      <c r="A47" s="179" t="s">
        <v>70</v>
      </c>
      <c r="B47" s="190">
        <v>9386.233620000003</v>
      </c>
      <c r="C47" s="190">
        <v>14358.508299999998</v>
      </c>
      <c r="D47" s="181">
        <v>52.97412019881082</v>
      </c>
      <c r="E47" s="181">
        <v>2.3427387900809045</v>
      </c>
      <c r="F47" s="181">
        <v>9.611315852754888</v>
      </c>
      <c r="G47" s="180"/>
      <c r="H47" s="190">
        <v>20239.20242</v>
      </c>
      <c r="I47" s="190">
        <v>23914.906729999995</v>
      </c>
      <c r="J47" s="181">
        <v>18.16131008387827</v>
      </c>
      <c r="K47" s="181">
        <v>0.8847940928023398</v>
      </c>
      <c r="L47" s="181">
        <v>8.202525037764019</v>
      </c>
    </row>
    <row r="48" spans="1:12" ht="16.5">
      <c r="A48" s="10" t="s">
        <v>80</v>
      </c>
      <c r="B48" s="189">
        <v>2826.51365</v>
      </c>
      <c r="C48" s="189">
        <v>8414.67765</v>
      </c>
      <c r="D48" s="11">
        <v>197.70518355713583</v>
      </c>
      <c r="E48" s="11">
        <v>2.6329214314712153</v>
      </c>
      <c r="F48" s="11">
        <v>5.632627220284942</v>
      </c>
      <c r="G48" s="8"/>
      <c r="H48" s="189">
        <v>5941.5218700000005</v>
      </c>
      <c r="I48" s="189">
        <v>16072.67884</v>
      </c>
      <c r="J48" s="11">
        <v>170.51451112473984</v>
      </c>
      <c r="K48" s="11">
        <v>2.438712987854365</v>
      </c>
      <c r="L48" s="11">
        <v>5.512735303443937</v>
      </c>
    </row>
    <row r="49" spans="1:12" ht="16.5">
      <c r="A49" s="274" t="s">
        <v>161</v>
      </c>
      <c r="B49" s="192">
        <v>0.07099999977799598</v>
      </c>
      <c r="C49" s="192">
        <v>0.2550000000046566</v>
      </c>
      <c r="D49" s="193">
        <v>259.1549307070352</v>
      </c>
      <c r="E49" s="193">
        <v>8.669350863494401E-05</v>
      </c>
      <c r="F49" s="193">
        <v>0.0001706922119825813</v>
      </c>
      <c r="G49" s="282"/>
      <c r="H49" s="192">
        <v>0.9989999998509884</v>
      </c>
      <c r="I49" s="192">
        <v>0.4050000000596046</v>
      </c>
      <c r="J49" s="193">
        <v>-59.45945944744597</v>
      </c>
      <c r="K49" s="193">
        <v>-0.000142984213803642</v>
      </c>
      <c r="L49" s="193">
        <v>0.00013891012322519465</v>
      </c>
    </row>
    <row r="50" spans="1:7" ht="16.5">
      <c r="A50" s="94" t="s">
        <v>53</v>
      </c>
      <c r="B50" s="103"/>
      <c r="C50" s="104"/>
      <c r="D50" s="104"/>
      <c r="E50" s="104"/>
      <c r="F50" s="93"/>
      <c r="G50" s="93"/>
    </row>
    <row r="51" spans="1:7" ht="16.5">
      <c r="A51" s="305" t="s">
        <v>50</v>
      </c>
      <c r="B51" s="305"/>
      <c r="C51" s="305"/>
      <c r="D51" s="305"/>
      <c r="E51" s="305"/>
      <c r="F51" s="93"/>
      <c r="G51" s="93"/>
    </row>
    <row r="52" spans="1:7" ht="16.5">
      <c r="A52" s="185" t="s">
        <v>48</v>
      </c>
      <c r="B52" s="185"/>
      <c r="C52" s="185"/>
      <c r="D52" s="185"/>
      <c r="E52" s="185"/>
      <c r="F52" s="185"/>
      <c r="G52" s="185"/>
    </row>
    <row r="53" spans="1:13" ht="22.5" customHeight="1">
      <c r="A53" s="185" t="s">
        <v>5</v>
      </c>
      <c r="B53" s="142"/>
      <c r="C53" s="142"/>
      <c r="D53" s="143"/>
      <c r="E53" s="142"/>
      <c r="F53" s="142"/>
      <c r="G53" s="142"/>
      <c r="I53" s="94"/>
      <c r="J53" s="103"/>
      <c r="K53" s="104"/>
      <c r="L53" s="104"/>
      <c r="M53" s="104"/>
    </row>
    <row r="54" spans="1:13" ht="16.5">
      <c r="A54" s="139" t="s">
        <v>58</v>
      </c>
      <c r="B54" s="142"/>
      <c r="C54" s="142"/>
      <c r="D54" s="143"/>
      <c r="E54" s="142"/>
      <c r="F54" s="142"/>
      <c r="G54" s="142"/>
      <c r="I54" s="305"/>
      <c r="J54" s="305"/>
      <c r="K54" s="305"/>
      <c r="L54" s="305"/>
      <c r="M54" s="305"/>
    </row>
    <row r="55" spans="1:13" ht="16.5">
      <c r="A55" s="139" t="s">
        <v>59</v>
      </c>
      <c r="B55" s="142"/>
      <c r="C55" s="142"/>
      <c r="D55" s="143"/>
      <c r="E55" s="142"/>
      <c r="F55" s="142"/>
      <c r="G55" s="142"/>
      <c r="I55" s="185"/>
      <c r="J55" s="185"/>
      <c r="K55" s="185"/>
      <c r="L55" s="185"/>
      <c r="M55" s="185"/>
    </row>
    <row r="56" spans="1:13" ht="34.5" customHeight="1">
      <c r="A56" s="304" t="s">
        <v>54</v>
      </c>
      <c r="B56" s="304"/>
      <c r="C56" s="304"/>
      <c r="D56" s="304"/>
      <c r="E56" s="304"/>
      <c r="F56" s="304"/>
      <c r="G56" s="304"/>
      <c r="I56" s="185"/>
      <c r="J56" s="142"/>
      <c r="K56" s="142"/>
      <c r="L56" s="143"/>
      <c r="M56" s="142"/>
    </row>
    <row r="57" spans="1:13" ht="16.5">
      <c r="A57" s="185"/>
      <c r="B57" s="185"/>
      <c r="C57" s="185"/>
      <c r="D57" s="185"/>
      <c r="E57" s="185"/>
      <c r="F57" s="185"/>
      <c r="G57" s="185"/>
      <c r="I57" s="139"/>
      <c r="J57" s="142"/>
      <c r="K57" s="142"/>
      <c r="L57" s="143"/>
      <c r="M57" s="142"/>
    </row>
    <row r="58" spans="1:13" ht="16.5">
      <c r="A58" s="185"/>
      <c r="B58" s="142"/>
      <c r="C58" s="142"/>
      <c r="D58" s="143"/>
      <c r="E58" s="142"/>
      <c r="F58" s="142"/>
      <c r="G58" s="142"/>
      <c r="I58" s="139"/>
      <c r="J58" s="142"/>
      <c r="K58" s="142"/>
      <c r="L58" s="143"/>
      <c r="M58" s="142"/>
    </row>
    <row r="59" spans="1:13" ht="16.5">
      <c r="A59" s="139"/>
      <c r="B59" s="142"/>
      <c r="C59" s="142"/>
      <c r="D59" s="143"/>
      <c r="E59" s="142"/>
      <c r="F59" s="142"/>
      <c r="G59" s="142"/>
      <c r="I59" s="304"/>
      <c r="J59" s="304"/>
      <c r="K59" s="304"/>
      <c r="L59" s="304"/>
      <c r="M59" s="304"/>
    </row>
    <row r="60" spans="1:12" ht="16.5">
      <c r="A60" s="139"/>
      <c r="B60" s="142"/>
      <c r="C60" s="142"/>
      <c r="D60" s="143"/>
      <c r="E60" s="142"/>
      <c r="F60" s="142"/>
      <c r="G60" s="142"/>
      <c r="L60" s="140"/>
    </row>
    <row r="61" spans="1:7" ht="16.5">
      <c r="A61" s="304"/>
      <c r="B61" s="304"/>
      <c r="C61" s="304"/>
      <c r="D61" s="304"/>
      <c r="E61" s="304"/>
      <c r="F61" s="304"/>
      <c r="G61" s="304"/>
    </row>
  </sheetData>
  <sheetProtection/>
  <mergeCells count="13">
    <mergeCell ref="H13:L13"/>
    <mergeCell ref="H14:K14"/>
    <mergeCell ref="L14:L15"/>
    <mergeCell ref="A6:L7"/>
    <mergeCell ref="A8:L11"/>
    <mergeCell ref="B13:G13"/>
    <mergeCell ref="B14:E14"/>
    <mergeCell ref="F14:F15"/>
    <mergeCell ref="A61:G61"/>
    <mergeCell ref="I54:M54"/>
    <mergeCell ref="I59:M59"/>
    <mergeCell ref="A51:E51"/>
    <mergeCell ref="A56:G5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J57"/>
  <sheetViews>
    <sheetView zoomScalePageLayoutView="0" workbookViewId="0" topLeftCell="A1">
      <selection activeCell="D40" sqref="D40"/>
    </sheetView>
  </sheetViews>
  <sheetFormatPr defaultColWidth="11.421875" defaultRowHeight="15"/>
  <cols>
    <col min="1" max="1" width="38.140625" style="88" customWidth="1"/>
    <col min="2" max="2" width="12.57421875" style="88" bestFit="1" customWidth="1"/>
    <col min="3" max="3" width="12.28125" style="88" bestFit="1" customWidth="1"/>
    <col min="4" max="4" width="11.8515625" style="140" customWidth="1"/>
    <col min="5" max="5" width="15.57421875" style="88" customWidth="1"/>
    <col min="6" max="6" width="15.00390625" style="88" customWidth="1"/>
    <col min="7" max="7" width="1.8515625" style="88" customWidth="1"/>
    <col min="8" max="16384" width="11.421875" style="88" customWidth="1"/>
  </cols>
  <sheetData>
    <row r="1" ht="16.5">
      <c r="E1" s="140"/>
    </row>
    <row r="2" ht="16.5"/>
    <row r="3" ht="16.5"/>
    <row r="4" ht="16.5"/>
    <row r="5" ht="16.5"/>
    <row r="6" spans="1:7" ht="16.5" customHeight="1">
      <c r="A6" s="299" t="s">
        <v>6</v>
      </c>
      <c r="B6" s="299"/>
      <c r="C6" s="299"/>
      <c r="D6" s="299"/>
      <c r="E6" s="299"/>
      <c r="F6" s="299"/>
      <c r="G6" s="299"/>
    </row>
    <row r="7" spans="1:7" ht="16.5" customHeight="1">
      <c r="A7" s="299"/>
      <c r="B7" s="299"/>
      <c r="C7" s="299"/>
      <c r="D7" s="299"/>
      <c r="E7" s="299"/>
      <c r="F7" s="299"/>
      <c r="G7" s="299"/>
    </row>
    <row r="8" spans="1:7" ht="15" customHeight="1">
      <c r="A8" s="300" t="s">
        <v>177</v>
      </c>
      <c r="B8" s="300"/>
      <c r="C8" s="300"/>
      <c r="D8" s="300"/>
      <c r="E8" s="300"/>
      <c r="F8" s="300"/>
      <c r="G8" s="300"/>
    </row>
    <row r="9" spans="1:7" ht="16.5">
      <c r="A9" s="300"/>
      <c r="B9" s="300"/>
      <c r="C9" s="300"/>
      <c r="D9" s="300"/>
      <c r="E9" s="300"/>
      <c r="F9" s="300"/>
      <c r="G9" s="300"/>
    </row>
    <row r="10" spans="1:7" ht="25.5" customHeight="1">
      <c r="A10" s="300"/>
      <c r="B10" s="300"/>
      <c r="C10" s="300"/>
      <c r="D10" s="300"/>
      <c r="E10" s="300"/>
      <c r="F10" s="300"/>
      <c r="G10" s="300"/>
    </row>
    <row r="11" spans="1:7" ht="16.5">
      <c r="A11" s="300"/>
      <c r="B11" s="300"/>
      <c r="C11" s="300"/>
      <c r="D11" s="300"/>
      <c r="E11" s="300"/>
      <c r="F11" s="300"/>
      <c r="G11" s="300"/>
    </row>
    <row r="12" ht="15" customHeight="1" thickBot="1">
      <c r="G12" s="98"/>
    </row>
    <row r="13" spans="1:7" ht="17.25" thickBot="1">
      <c r="A13" s="158"/>
      <c r="B13" s="301" t="s">
        <v>170</v>
      </c>
      <c r="C13" s="301"/>
      <c r="D13" s="301"/>
      <c r="E13" s="301"/>
      <c r="F13" s="301"/>
      <c r="G13" s="301"/>
    </row>
    <row r="14" spans="1:7" ht="15.75" customHeight="1" thickBot="1">
      <c r="A14" s="12" t="s">
        <v>0</v>
      </c>
      <c r="B14" s="301" t="s">
        <v>1</v>
      </c>
      <c r="C14" s="301"/>
      <c r="D14" s="301"/>
      <c r="E14" s="301"/>
      <c r="F14" s="302" t="s">
        <v>176</v>
      </c>
      <c r="G14" s="251"/>
    </row>
    <row r="15" spans="1:7" ht="61.5" customHeight="1" thickBot="1">
      <c r="A15" s="13"/>
      <c r="B15" s="14">
        <v>2020</v>
      </c>
      <c r="C15" s="14">
        <v>2022</v>
      </c>
      <c r="D15" s="15" t="s">
        <v>2</v>
      </c>
      <c r="E15" s="15" t="s">
        <v>52</v>
      </c>
      <c r="F15" s="303"/>
      <c r="G15" s="16"/>
    </row>
    <row r="16" spans="1:9" s="102" customFormat="1" ht="16.5">
      <c r="A16" s="1" t="s">
        <v>4</v>
      </c>
      <c r="B16" s="186">
        <v>225381.12170034</v>
      </c>
      <c r="C16" s="186">
        <v>149391.701614763</v>
      </c>
      <c r="D16" s="2">
        <v>-33.71596498956566</v>
      </c>
      <c r="E16" s="2">
        <v>-33.715964989565656</v>
      </c>
      <c r="F16" s="2">
        <v>99.99999999999999</v>
      </c>
      <c r="G16" s="3"/>
      <c r="H16" s="221"/>
      <c r="I16" s="88"/>
    </row>
    <row r="17" spans="1:9" s="102" customFormat="1" ht="16.5">
      <c r="A17" s="4" t="s">
        <v>142</v>
      </c>
      <c r="B17" s="187">
        <v>128831.42644600003</v>
      </c>
      <c r="C17" s="187">
        <v>21299.629051000004</v>
      </c>
      <c r="D17" s="5">
        <v>-83.46705486496512</v>
      </c>
      <c r="E17" s="5">
        <v>-47.711093362101145</v>
      </c>
      <c r="F17" s="5">
        <v>14.257571753165676</v>
      </c>
      <c r="G17" s="3"/>
      <c r="H17" s="221"/>
      <c r="I17" s="88"/>
    </row>
    <row r="18" spans="1:9" s="102" customFormat="1" ht="16.5">
      <c r="A18" s="6" t="s">
        <v>143</v>
      </c>
      <c r="B18" s="186">
        <v>96549.69525433997</v>
      </c>
      <c r="C18" s="186">
        <v>128092.072563763</v>
      </c>
      <c r="D18" s="2">
        <v>32.669577284869966</v>
      </c>
      <c r="E18" s="2">
        <v>13.99512837253549</v>
      </c>
      <c r="F18" s="2">
        <v>85.74242824683431</v>
      </c>
      <c r="G18" s="3"/>
      <c r="H18" s="221"/>
      <c r="I18" s="88"/>
    </row>
    <row r="19" spans="1:8" ht="16.5">
      <c r="A19" s="217" t="s">
        <v>83</v>
      </c>
      <c r="B19" s="9">
        <v>26067.382990000002</v>
      </c>
      <c r="C19" s="9">
        <v>11927.77883</v>
      </c>
      <c r="D19" s="9">
        <v>-54.242515121001034</v>
      </c>
      <c r="E19" s="9">
        <v>-6.273641755496984</v>
      </c>
      <c r="F19" s="9">
        <v>7.9842311862530435</v>
      </c>
      <c r="G19" s="8"/>
      <c r="H19" s="223"/>
    </row>
    <row r="20" spans="1:8" ht="16.5">
      <c r="A20" s="218" t="s">
        <v>88</v>
      </c>
      <c r="B20" s="11">
        <v>2034.3751499999998</v>
      </c>
      <c r="C20" s="11">
        <v>363.84123</v>
      </c>
      <c r="D20" s="11">
        <v>-82.11533256292478</v>
      </c>
      <c r="E20" s="11">
        <v>-0.7412040136267898</v>
      </c>
      <c r="F20" s="11">
        <v>0.24354848767854514</v>
      </c>
      <c r="G20" s="8"/>
      <c r="H20" s="223"/>
    </row>
    <row r="21" spans="1:8" ht="16.5">
      <c r="A21" s="217" t="s">
        <v>78</v>
      </c>
      <c r="B21" s="9">
        <v>3216.95813</v>
      </c>
      <c r="C21" s="9">
        <v>2354.56327</v>
      </c>
      <c r="D21" s="9">
        <v>-26.807773839443783</v>
      </c>
      <c r="E21" s="9">
        <v>-0.3826384630149344</v>
      </c>
      <c r="F21" s="9">
        <v>1.5761004423603941</v>
      </c>
      <c r="G21" s="8"/>
      <c r="H21" s="223"/>
    </row>
    <row r="22" spans="1:8" ht="16.5">
      <c r="A22" s="218" t="s">
        <v>82</v>
      </c>
      <c r="B22" s="11">
        <v>837.9</v>
      </c>
      <c r="C22" s="11">
        <v>98.0976</v>
      </c>
      <c r="D22" s="11">
        <v>-88.29244539921231</v>
      </c>
      <c r="E22" s="11">
        <v>-0.32824506081907745</v>
      </c>
      <c r="F22" s="11">
        <v>0.0656646915053988</v>
      </c>
      <c r="G22" s="8"/>
      <c r="H22" s="223"/>
    </row>
    <row r="23" spans="1:8" ht="16.5">
      <c r="A23" s="217" t="s">
        <v>79</v>
      </c>
      <c r="B23" s="9">
        <v>1511.8343200000004</v>
      </c>
      <c r="C23" s="9">
        <v>1084.7679699999997</v>
      </c>
      <c r="D23" s="9">
        <v>-28.24822431600843</v>
      </c>
      <c r="E23" s="9">
        <v>-0.18948630070615025</v>
      </c>
      <c r="F23" s="9">
        <v>0.7261233109167572</v>
      </c>
      <c r="G23" s="8"/>
      <c r="H23" s="223"/>
    </row>
    <row r="24" spans="1:8" ht="16.5">
      <c r="A24" s="218" t="s">
        <v>95</v>
      </c>
      <c r="B24" s="11">
        <v>500.9057</v>
      </c>
      <c r="C24" s="11">
        <v>274.325</v>
      </c>
      <c r="D24" s="11">
        <v>-45.234202765111284</v>
      </c>
      <c r="E24" s="11">
        <v>-0.10053224435596472</v>
      </c>
      <c r="F24" s="11">
        <v>0.18362800412261385</v>
      </c>
      <c r="G24" s="8"/>
      <c r="H24" s="223"/>
    </row>
    <row r="25" spans="1:8" ht="16.5">
      <c r="A25" s="217" t="s">
        <v>81</v>
      </c>
      <c r="B25" s="9">
        <v>186.123</v>
      </c>
      <c r="C25" s="9">
        <v>0</v>
      </c>
      <c r="D25" s="9">
        <v>-100</v>
      </c>
      <c r="E25" s="9">
        <v>-0.082581450742562</v>
      </c>
      <c r="F25" s="9">
        <v>0</v>
      </c>
      <c r="G25" s="8"/>
      <c r="H25" s="223"/>
    </row>
    <row r="26" spans="1:8" ht="16.5">
      <c r="A26" s="218" t="s">
        <v>77</v>
      </c>
      <c r="B26" s="11">
        <v>151.73647000000003</v>
      </c>
      <c r="C26" s="11">
        <v>45.123110000000004</v>
      </c>
      <c r="D26" s="11">
        <v>-70.2621854851375</v>
      </c>
      <c r="E26" s="11">
        <v>-0.04730358922507714</v>
      </c>
      <c r="F26" s="11">
        <v>0.03020456257761837</v>
      </c>
      <c r="G26" s="8"/>
      <c r="H26" s="223"/>
    </row>
    <row r="27" spans="1:8" ht="16.5">
      <c r="A27" s="217" t="s">
        <v>100</v>
      </c>
      <c r="B27" s="9">
        <v>0</v>
      </c>
      <c r="C27" s="9">
        <v>1.49855</v>
      </c>
      <c r="D27" s="9" t="s">
        <v>94</v>
      </c>
      <c r="E27" s="9">
        <v>0.0006648959720736625</v>
      </c>
      <c r="F27" s="9">
        <v>0.0010031012323993183</v>
      </c>
      <c r="G27" s="8"/>
      <c r="H27" s="223"/>
    </row>
    <row r="28" spans="1:8" ht="16.5">
      <c r="A28" s="218" t="s">
        <v>162</v>
      </c>
      <c r="B28" s="11">
        <v>0</v>
      </c>
      <c r="C28" s="11">
        <v>10.79719</v>
      </c>
      <c r="D28" s="11" t="s">
        <v>94</v>
      </c>
      <c r="E28" s="11">
        <v>0.004790636375639137</v>
      </c>
      <c r="F28" s="11">
        <v>0.007227436252010007</v>
      </c>
      <c r="G28" s="8"/>
      <c r="H28" s="223"/>
    </row>
    <row r="29" spans="1:8" ht="16.5">
      <c r="A29" s="217" t="s">
        <v>75</v>
      </c>
      <c r="B29" s="9">
        <v>266.40109</v>
      </c>
      <c r="C29" s="9">
        <v>296.0799499999998</v>
      </c>
      <c r="D29" s="9">
        <v>11.140667630151135</v>
      </c>
      <c r="E29" s="9">
        <v>0.013168299002194132</v>
      </c>
      <c r="F29" s="9">
        <v>0.19819035916968292</v>
      </c>
      <c r="G29" s="8"/>
      <c r="H29" s="223"/>
    </row>
    <row r="30" spans="1:8" ht="16.5">
      <c r="A30" s="218" t="s">
        <v>76</v>
      </c>
      <c r="B30" s="11">
        <v>1335.31302</v>
      </c>
      <c r="C30" s="11">
        <v>1611.2897</v>
      </c>
      <c r="D30" s="11">
        <v>20.667564523560177</v>
      </c>
      <c r="E30" s="11">
        <v>0.12244888920507296</v>
      </c>
      <c r="F30" s="11">
        <v>1.078567070716578</v>
      </c>
      <c r="G30" s="8"/>
      <c r="H30" s="223"/>
    </row>
    <row r="31" spans="1:8" ht="16.5">
      <c r="A31" s="217" t="s">
        <v>96</v>
      </c>
      <c r="B31" s="9">
        <v>162.20517</v>
      </c>
      <c r="C31" s="9">
        <v>486.19194</v>
      </c>
      <c r="D31" s="9">
        <v>199.73886775618803</v>
      </c>
      <c r="E31" s="9">
        <v>0.14375062452247578</v>
      </c>
      <c r="F31" s="9">
        <v>0.3254477556281842</v>
      </c>
      <c r="G31" s="8"/>
      <c r="H31" s="223"/>
    </row>
    <row r="32" spans="1:8" ht="16.5">
      <c r="A32" s="218" t="s">
        <v>93</v>
      </c>
      <c r="B32" s="11">
        <v>0</v>
      </c>
      <c r="C32" s="11">
        <v>333.35369000000003</v>
      </c>
      <c r="D32" s="11" t="s">
        <v>94</v>
      </c>
      <c r="E32" s="11">
        <v>0.14790666027619523</v>
      </c>
      <c r="F32" s="11">
        <v>0.22314070085339852</v>
      </c>
      <c r="G32" s="8"/>
      <c r="H32" s="223"/>
    </row>
    <row r="33" spans="1:8" ht="16.5">
      <c r="A33" s="217" t="s">
        <v>73</v>
      </c>
      <c r="B33" s="9">
        <v>9368.20931</v>
      </c>
      <c r="C33" s="9">
        <v>9757.44034</v>
      </c>
      <c r="D33" s="9">
        <v>4.1548071474504455</v>
      </c>
      <c r="E33" s="9">
        <v>0.17269903843921275</v>
      </c>
      <c r="F33" s="9">
        <v>6.531447352518651</v>
      </c>
      <c r="G33" s="8"/>
      <c r="H33" s="223"/>
    </row>
    <row r="34" spans="1:244" ht="16.5">
      <c r="A34" s="218" t="s">
        <v>90</v>
      </c>
      <c r="B34" s="11">
        <v>7435.41217434</v>
      </c>
      <c r="C34" s="11">
        <v>8856.45962376299</v>
      </c>
      <c r="D34" s="11">
        <v>19.111885341435396</v>
      </c>
      <c r="E34" s="11">
        <v>0.6305086418517218</v>
      </c>
      <c r="F34" s="11">
        <v>5.928347778380073</v>
      </c>
      <c r="G34" s="8"/>
      <c r="H34" s="223"/>
      <c r="J34" s="9"/>
      <c r="K34" s="9"/>
      <c r="L34" s="9"/>
      <c r="M34" s="25"/>
      <c r="N34" s="222"/>
      <c r="O34" s="222"/>
      <c r="P34" s="9"/>
      <c r="Q34" s="9"/>
      <c r="R34" s="9"/>
      <c r="S34" s="9"/>
      <c r="T34" s="222"/>
      <c r="U34" s="222"/>
      <c r="V34" s="9"/>
      <c r="W34" s="9"/>
      <c r="X34" s="9"/>
      <c r="Y34" s="25"/>
      <c r="Z34" s="222"/>
      <c r="AA34" s="222"/>
      <c r="AB34" s="9"/>
      <c r="AC34" s="9"/>
      <c r="AD34" s="9"/>
      <c r="AE34" s="9"/>
      <c r="AF34" s="222"/>
      <c r="AG34" s="222"/>
      <c r="AH34" s="9"/>
      <c r="AI34" s="9"/>
      <c r="AJ34" s="9"/>
      <c r="AK34" s="25"/>
      <c r="AL34" s="222"/>
      <c r="AM34" s="222"/>
      <c r="AN34" s="9"/>
      <c r="AO34" s="9"/>
      <c r="AP34" s="9"/>
      <c r="AQ34" s="9"/>
      <c r="AR34" s="222"/>
      <c r="AS34" s="222"/>
      <c r="AT34" s="9"/>
      <c r="AU34" s="9"/>
      <c r="AV34" s="9"/>
      <c r="AW34" s="25"/>
      <c r="AX34" s="222"/>
      <c r="AY34" s="222"/>
      <c r="AZ34" s="9"/>
      <c r="BA34" s="9"/>
      <c r="BB34" s="9"/>
      <c r="BC34" s="9"/>
      <c r="BD34" s="222"/>
      <c r="BE34" s="222"/>
      <c r="BF34" s="9"/>
      <c r="BG34" s="9"/>
      <c r="BH34" s="9"/>
      <c r="BI34" s="25"/>
      <c r="BJ34" s="222"/>
      <c r="BK34" s="222"/>
      <c r="BL34" s="9"/>
      <c r="BM34" s="9"/>
      <c r="BN34" s="9"/>
      <c r="BO34" s="9"/>
      <c r="BP34" s="222"/>
      <c r="BQ34" s="222"/>
      <c r="BR34" s="9"/>
      <c r="BS34" s="9"/>
      <c r="BT34" s="9"/>
      <c r="BU34" s="25"/>
      <c r="BV34" s="222"/>
      <c r="BW34" s="222"/>
      <c r="BX34" s="9"/>
      <c r="BY34" s="9"/>
      <c r="BZ34" s="9"/>
      <c r="CA34" s="9"/>
      <c r="CB34" s="222"/>
      <c r="CC34" s="222"/>
      <c r="CD34" s="9"/>
      <c r="CE34" s="9"/>
      <c r="CF34" s="9"/>
      <c r="CG34" s="25"/>
      <c r="CH34" s="222"/>
      <c r="CI34" s="222"/>
      <c r="CJ34" s="9"/>
      <c r="CK34" s="9"/>
      <c r="CL34" s="9"/>
      <c r="CM34" s="9"/>
      <c r="CN34" s="222"/>
      <c r="CO34" s="222"/>
      <c r="CP34" s="9"/>
      <c r="CQ34" s="9"/>
      <c r="CR34" s="9"/>
      <c r="CS34" s="25"/>
      <c r="CT34" s="222"/>
      <c r="CU34" s="222"/>
      <c r="CV34" s="9"/>
      <c r="CW34" s="9"/>
      <c r="CX34" s="9"/>
      <c r="CY34" s="9"/>
      <c r="CZ34" s="222"/>
      <c r="DA34" s="222"/>
      <c r="DB34" s="9"/>
      <c r="DC34" s="9"/>
      <c r="DD34" s="9"/>
      <c r="DE34" s="25"/>
      <c r="DF34" s="222"/>
      <c r="DG34" s="222"/>
      <c r="DH34" s="9"/>
      <c r="DI34" s="9"/>
      <c r="DJ34" s="9"/>
      <c r="DK34" s="9"/>
      <c r="DL34" s="222"/>
      <c r="DM34" s="222"/>
      <c r="DN34" s="9"/>
      <c r="DO34" s="9"/>
      <c r="DP34" s="9"/>
      <c r="DQ34" s="25"/>
      <c r="DR34" s="222"/>
      <c r="DS34" s="222"/>
      <c r="DT34" s="9"/>
      <c r="DU34" s="9"/>
      <c r="DV34" s="9"/>
      <c r="DW34" s="9"/>
      <c r="DX34" s="222"/>
      <c r="DY34" s="222"/>
      <c r="DZ34" s="9"/>
      <c r="EA34" s="9"/>
      <c r="EB34" s="9"/>
      <c r="EC34" s="25"/>
      <c r="ED34" s="222"/>
      <c r="EE34" s="222"/>
      <c r="EF34" s="9"/>
      <c r="EG34" s="9"/>
      <c r="EH34" s="9"/>
      <c r="EI34" s="9"/>
      <c r="EJ34" s="222"/>
      <c r="EK34" s="222"/>
      <c r="EL34" s="9"/>
      <c r="EM34" s="9"/>
      <c r="EN34" s="9"/>
      <c r="EO34" s="25"/>
      <c r="EP34" s="222"/>
      <c r="EQ34" s="222"/>
      <c r="ER34" s="9"/>
      <c r="ES34" s="9"/>
      <c r="ET34" s="9"/>
      <c r="EU34" s="9"/>
      <c r="EV34" s="222"/>
      <c r="EW34" s="222"/>
      <c r="EX34" s="9"/>
      <c r="EY34" s="9"/>
      <c r="EZ34" s="9"/>
      <c r="FA34" s="25"/>
      <c r="FB34" s="222"/>
      <c r="FC34" s="222"/>
      <c r="FD34" s="9"/>
      <c r="FE34" s="9"/>
      <c r="FF34" s="9"/>
      <c r="FG34" s="9"/>
      <c r="FH34" s="222"/>
      <c r="FI34" s="222"/>
      <c r="FJ34" s="9"/>
      <c r="FK34" s="9"/>
      <c r="FL34" s="9"/>
      <c r="FM34" s="25"/>
      <c r="FN34" s="222"/>
      <c r="FO34" s="222"/>
      <c r="FP34" s="9"/>
      <c r="FQ34" s="9"/>
      <c r="FR34" s="9"/>
      <c r="FS34" s="9"/>
      <c r="FT34" s="222"/>
      <c r="FU34" s="222"/>
      <c r="FV34" s="9"/>
      <c r="FW34" s="9"/>
      <c r="FX34" s="9"/>
      <c r="FY34" s="25"/>
      <c r="FZ34" s="222"/>
      <c r="GA34" s="222"/>
      <c r="GB34" s="9"/>
      <c r="GC34" s="9"/>
      <c r="GD34" s="9"/>
      <c r="GE34" s="9"/>
      <c r="GF34" s="222"/>
      <c r="GG34" s="222"/>
      <c r="GH34" s="9"/>
      <c r="GI34" s="9"/>
      <c r="GJ34" s="9"/>
      <c r="GK34" s="25"/>
      <c r="GL34" s="222"/>
      <c r="GM34" s="222"/>
      <c r="GN34" s="9"/>
      <c r="GO34" s="9"/>
      <c r="GP34" s="9"/>
      <c r="GQ34" s="9"/>
      <c r="GR34" s="222"/>
      <c r="GS34" s="222"/>
      <c r="GT34" s="9"/>
      <c r="GU34" s="9"/>
      <c r="GV34" s="9"/>
      <c r="GW34" s="25"/>
      <c r="GX34" s="222"/>
      <c r="GY34" s="222"/>
      <c r="GZ34" s="9"/>
      <c r="HA34" s="9"/>
      <c r="HB34" s="9"/>
      <c r="HC34" s="9"/>
      <c r="HD34" s="222"/>
      <c r="HE34" s="222"/>
      <c r="HF34" s="9"/>
      <c r="HG34" s="9"/>
      <c r="HH34" s="9"/>
      <c r="HI34" s="25"/>
      <c r="HJ34" s="222"/>
      <c r="HK34" s="222"/>
      <c r="HL34" s="9"/>
      <c r="HM34" s="9"/>
      <c r="HN34" s="9"/>
      <c r="HO34" s="9"/>
      <c r="HP34" s="222"/>
      <c r="HQ34" s="222"/>
      <c r="HR34" s="9"/>
      <c r="HS34" s="9"/>
      <c r="HT34" s="9"/>
      <c r="HU34" s="25"/>
      <c r="HV34" s="222"/>
      <c r="HW34" s="222"/>
      <c r="HX34" s="9"/>
      <c r="HY34" s="9"/>
      <c r="HZ34" s="9"/>
      <c r="IA34" s="9"/>
      <c r="IB34" s="222"/>
      <c r="IC34" s="222"/>
      <c r="ID34" s="9"/>
      <c r="IE34" s="9"/>
      <c r="IF34" s="9"/>
      <c r="IG34" s="25"/>
      <c r="IH34" s="222"/>
      <c r="II34" s="222"/>
      <c r="IJ34" s="9"/>
    </row>
    <row r="35" spans="1:8" ht="16.5">
      <c r="A35" s="217" t="s">
        <v>72</v>
      </c>
      <c r="B35" s="9">
        <v>5066.244279999999</v>
      </c>
      <c r="C35" s="9">
        <v>6672.99445</v>
      </c>
      <c r="D35" s="9">
        <v>31.714818338763596</v>
      </c>
      <c r="E35" s="9">
        <v>0.7129036176048001</v>
      </c>
      <c r="F35" s="9">
        <v>4.466777189008583</v>
      </c>
      <c r="G35" s="8"/>
      <c r="H35" s="223"/>
    </row>
    <row r="36" spans="1:8" ht="16.5">
      <c r="A36" s="218" t="s">
        <v>91</v>
      </c>
      <c r="B36" s="11">
        <v>1084.44219</v>
      </c>
      <c r="C36" s="11">
        <v>2776.48018</v>
      </c>
      <c r="D36" s="11">
        <v>156.02841770661837</v>
      </c>
      <c r="E36" s="11">
        <v>0.7507452164736685</v>
      </c>
      <c r="F36" s="11">
        <v>1.858523699769965</v>
      </c>
      <c r="G36" s="8"/>
      <c r="H36" s="223"/>
    </row>
    <row r="37" spans="1:8" ht="16.5">
      <c r="A37" s="217" t="s">
        <v>86</v>
      </c>
      <c r="B37" s="9">
        <v>571.46043</v>
      </c>
      <c r="C37" s="9">
        <v>2267.12829</v>
      </c>
      <c r="D37" s="9">
        <v>296.7253323209098</v>
      </c>
      <c r="E37" s="9">
        <v>0.7523557639643436</v>
      </c>
      <c r="F37" s="9">
        <v>1.517573108475766</v>
      </c>
      <c r="G37" s="8"/>
      <c r="H37" s="223"/>
    </row>
    <row r="38" spans="1:8" ht="16.5">
      <c r="A38" s="218" t="s">
        <v>84</v>
      </c>
      <c r="B38" s="11">
        <v>2010.4533699999997</v>
      </c>
      <c r="C38" s="11">
        <v>4959.5265299999965</v>
      </c>
      <c r="D38" s="11">
        <v>146.68697140685225</v>
      </c>
      <c r="E38" s="11">
        <v>1.3084827769741052</v>
      </c>
      <c r="F38" s="11">
        <v>3.3198139363785732</v>
      </c>
      <c r="G38" s="8"/>
      <c r="H38" s="223"/>
    </row>
    <row r="39" spans="1:8" ht="16.5">
      <c r="A39" s="217" t="s">
        <v>92</v>
      </c>
      <c r="B39" s="9">
        <v>224.53945</v>
      </c>
      <c r="C39" s="9">
        <v>3268.5850100000002</v>
      </c>
      <c r="D39" s="9" t="s">
        <v>101</v>
      </c>
      <c r="E39" s="9">
        <v>1.350621355078387</v>
      </c>
      <c r="F39" s="9">
        <v>2.187929432940468</v>
      </c>
      <c r="G39" s="8"/>
      <c r="H39" s="223"/>
    </row>
    <row r="40" spans="1:8" ht="16.5">
      <c r="A40" s="218" t="s">
        <v>71</v>
      </c>
      <c r="B40" s="11">
        <v>5001.456230000003</v>
      </c>
      <c r="C40" s="11">
        <v>8151.202550000002</v>
      </c>
      <c r="D40" s="11">
        <v>62.9765847216061</v>
      </c>
      <c r="E40" s="11">
        <v>1.3975200301770647</v>
      </c>
      <c r="F40" s="11">
        <v>5.456261935498627</v>
      </c>
      <c r="G40" s="8"/>
      <c r="H40" s="223"/>
    </row>
    <row r="41" spans="1:8" ht="16.5">
      <c r="A41" s="217" t="s">
        <v>74</v>
      </c>
      <c r="B41" s="9">
        <v>8948.08212</v>
      </c>
      <c r="C41" s="9">
        <v>12849.245110000002</v>
      </c>
      <c r="D41" s="9">
        <v>43.5977557836718</v>
      </c>
      <c r="E41" s="9">
        <v>1.7309182599538535</v>
      </c>
      <c r="F41" s="9">
        <v>8.601043412126334</v>
      </c>
      <c r="G41" s="8"/>
      <c r="H41" s="223"/>
    </row>
    <row r="42" spans="1:8" ht="16.5">
      <c r="A42" s="218" t="s">
        <v>80</v>
      </c>
      <c r="B42" s="11">
        <v>2593.3251099999998</v>
      </c>
      <c r="C42" s="11">
        <v>8414.67765</v>
      </c>
      <c r="D42" s="11">
        <v>224.47446012659788</v>
      </c>
      <c r="E42" s="11">
        <v>2.582892700188038</v>
      </c>
      <c r="F42" s="11">
        <v>5.632627220284942</v>
      </c>
      <c r="G42" s="8"/>
      <c r="H42" s="223"/>
    </row>
    <row r="43" spans="1:8" ht="16.5">
      <c r="A43" s="217" t="s">
        <v>70</v>
      </c>
      <c r="B43" s="9">
        <v>7550.65472</v>
      </c>
      <c r="C43" s="9">
        <v>14358.508299999998</v>
      </c>
      <c r="D43" s="9">
        <v>90.1624273980839</v>
      </c>
      <c r="E43" s="9">
        <v>3.02059619219196</v>
      </c>
      <c r="F43" s="9">
        <v>9.611315852754888</v>
      </c>
      <c r="G43" s="8"/>
      <c r="H43" s="223"/>
    </row>
    <row r="44" spans="1:8" ht="16.5">
      <c r="A44" s="218" t="s">
        <v>85</v>
      </c>
      <c r="B44" s="11">
        <v>10424.181829999996</v>
      </c>
      <c r="C44" s="11">
        <v>26871.861500000003</v>
      </c>
      <c r="D44" s="11">
        <v>157.78389074780762</v>
      </c>
      <c r="E44" s="11">
        <v>7.2977184361822225</v>
      </c>
      <c r="F44" s="11">
        <v>17.987519527218844</v>
      </c>
      <c r="G44" s="8"/>
      <c r="H44" s="223"/>
    </row>
    <row r="45" spans="1:8" ht="16.5">
      <c r="A45" s="283" t="s">
        <v>161</v>
      </c>
      <c r="B45" s="193">
        <v>0.0989999999437714</v>
      </c>
      <c r="C45" s="193">
        <v>0.2550000000046566</v>
      </c>
      <c r="D45" s="193">
        <v>157.5757577267554</v>
      </c>
      <c r="E45" s="193">
        <v>6.921609000965845E-05</v>
      </c>
      <c r="F45" s="193">
        <v>0.0001706922119825813</v>
      </c>
      <c r="G45" s="8"/>
      <c r="H45" s="223"/>
    </row>
    <row r="46" spans="1:7" ht="16.5">
      <c r="A46" s="94" t="s">
        <v>53</v>
      </c>
      <c r="B46" s="103"/>
      <c r="C46" s="104"/>
      <c r="D46" s="104"/>
      <c r="E46" s="104"/>
      <c r="F46" s="93"/>
      <c r="G46" s="93"/>
    </row>
    <row r="47" spans="1:7" ht="16.5">
      <c r="A47" s="305" t="s">
        <v>50</v>
      </c>
      <c r="B47" s="305"/>
      <c r="C47" s="305"/>
      <c r="D47" s="305"/>
      <c r="E47" s="305"/>
      <c r="F47" s="93"/>
      <c r="G47" s="93"/>
    </row>
    <row r="48" spans="1:7" ht="16.5">
      <c r="A48" s="220" t="s">
        <v>48</v>
      </c>
      <c r="B48" s="220"/>
      <c r="C48" s="220"/>
      <c r="D48" s="220"/>
      <c r="E48" s="220"/>
      <c r="F48" s="220"/>
      <c r="G48" s="220"/>
    </row>
    <row r="49" spans="1:8" ht="22.5" customHeight="1">
      <c r="A49" s="220" t="s">
        <v>5</v>
      </c>
      <c r="B49" s="142"/>
      <c r="C49" s="142"/>
      <c r="D49" s="143"/>
      <c r="E49" s="142"/>
      <c r="F49" s="142"/>
      <c r="G49" s="142"/>
      <c r="H49" s="93"/>
    </row>
    <row r="50" spans="1:8" ht="16.5">
      <c r="A50" s="139" t="s">
        <v>58</v>
      </c>
      <c r="B50" s="142"/>
      <c r="C50" s="142"/>
      <c r="D50" s="143"/>
      <c r="E50" s="142"/>
      <c r="F50" s="142"/>
      <c r="G50" s="142"/>
      <c r="H50" s="93"/>
    </row>
    <row r="51" spans="1:8" ht="16.5">
      <c r="A51" s="139" t="s">
        <v>59</v>
      </c>
      <c r="B51" s="142"/>
      <c r="C51" s="142"/>
      <c r="D51" s="143"/>
      <c r="E51" s="142"/>
      <c r="F51" s="142"/>
      <c r="G51" s="142"/>
      <c r="H51" s="220"/>
    </row>
    <row r="52" spans="1:8" ht="39" customHeight="1">
      <c r="A52" s="304" t="s">
        <v>54</v>
      </c>
      <c r="B52" s="304"/>
      <c r="C52" s="304"/>
      <c r="D52" s="304"/>
      <c r="E52" s="304"/>
      <c r="F52" s="304"/>
      <c r="G52" s="304"/>
      <c r="H52" s="142"/>
    </row>
    <row r="53" spans="1:8" ht="16.5">
      <c r="A53" s="220"/>
      <c r="B53" s="220"/>
      <c r="C53" s="220"/>
      <c r="D53" s="220"/>
      <c r="E53" s="220"/>
      <c r="F53" s="220"/>
      <c r="G53" s="220"/>
      <c r="H53" s="142"/>
    </row>
    <row r="54" spans="1:8" ht="16.5">
      <c r="A54" s="220"/>
      <c r="B54" s="142"/>
      <c r="C54" s="142"/>
      <c r="D54" s="143"/>
      <c r="E54" s="142"/>
      <c r="F54" s="142"/>
      <c r="G54" s="142"/>
      <c r="H54" s="142"/>
    </row>
    <row r="55" spans="1:8" ht="16.5">
      <c r="A55" s="139"/>
      <c r="B55" s="142"/>
      <c r="C55" s="142"/>
      <c r="D55" s="143"/>
      <c r="E55" s="142"/>
      <c r="F55" s="142"/>
      <c r="G55" s="142"/>
      <c r="H55" s="219"/>
    </row>
    <row r="56" spans="1:7" ht="16.5">
      <c r="A56" s="139"/>
      <c r="B56" s="142"/>
      <c r="C56" s="142"/>
      <c r="D56" s="143"/>
      <c r="E56" s="142"/>
      <c r="F56" s="142"/>
      <c r="G56" s="142"/>
    </row>
    <row r="57" spans="1:7" ht="16.5">
      <c r="A57" s="304"/>
      <c r="B57" s="304"/>
      <c r="C57" s="304"/>
      <c r="D57" s="304"/>
      <c r="E57" s="304"/>
      <c r="F57" s="304"/>
      <c r="G57" s="304"/>
    </row>
  </sheetData>
  <sheetProtection/>
  <mergeCells count="8">
    <mergeCell ref="A47:E47"/>
    <mergeCell ref="A52:G52"/>
    <mergeCell ref="A57:G57"/>
    <mergeCell ref="A6:G7"/>
    <mergeCell ref="A8:G11"/>
    <mergeCell ref="B13:G13"/>
    <mergeCell ref="B14:E14"/>
    <mergeCell ref="F14:F15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9"/>
  <sheetViews>
    <sheetView zoomScale="90" zoomScaleNormal="90" zoomScalePageLayoutView="0" workbookViewId="0" topLeftCell="A9">
      <selection activeCell="E23" sqref="E23"/>
    </sheetView>
  </sheetViews>
  <sheetFormatPr defaultColWidth="11.421875" defaultRowHeight="15"/>
  <cols>
    <col min="1" max="1" width="39.140625" style="88" bestFit="1" customWidth="1"/>
    <col min="2" max="3" width="14.421875" style="88" bestFit="1" customWidth="1"/>
    <col min="4" max="4" width="11.8515625" style="88" customWidth="1"/>
    <col min="5" max="5" width="16.421875" style="88" customWidth="1"/>
    <col min="6" max="6" width="14.140625" style="88" customWidth="1"/>
    <col min="7" max="7" width="1.7109375" style="88" customWidth="1"/>
    <col min="8" max="8" width="13.7109375" style="114" bestFit="1" customWidth="1"/>
    <col min="9" max="9" width="11.8515625" style="114" bestFit="1" customWidth="1"/>
    <col min="10" max="10" width="11.421875" style="114" customWidth="1"/>
    <col min="11" max="11" width="16.7109375" style="114" customWidth="1"/>
    <col min="12" max="12" width="14.8515625" style="114" customWidth="1"/>
    <col min="13" max="16384" width="11.421875" style="114" customWidth="1"/>
  </cols>
  <sheetData>
    <row r="1" ht="15" customHeight="1" hidden="1">
      <c r="G1" s="98"/>
    </row>
    <row r="2" ht="16.5">
      <c r="G2" s="99"/>
    </row>
    <row r="3" ht="16.5">
      <c r="G3" s="99"/>
    </row>
    <row r="4" ht="16.5">
      <c r="G4" s="99"/>
    </row>
    <row r="5" ht="16.5">
      <c r="G5" s="99"/>
    </row>
    <row r="6" spans="1:12" ht="16.5" customHeight="1">
      <c r="A6" s="309" t="s">
        <v>6</v>
      </c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</row>
    <row r="7" spans="1:12" ht="16.5" customHeight="1">
      <c r="A7" s="309"/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</row>
    <row r="8" spans="1:12" ht="16.5" customHeight="1">
      <c r="A8" s="300" t="s">
        <v>179</v>
      </c>
      <c r="B8" s="300"/>
      <c r="C8" s="300"/>
      <c r="D8" s="300"/>
      <c r="E8" s="300"/>
      <c r="F8" s="300"/>
      <c r="G8" s="300"/>
      <c r="H8" s="300"/>
      <c r="I8" s="300"/>
      <c r="J8" s="300"/>
      <c r="K8" s="300"/>
      <c r="L8" s="300"/>
    </row>
    <row r="9" spans="1:12" ht="16.5">
      <c r="A9" s="300"/>
      <c r="B9" s="300"/>
      <c r="C9" s="300"/>
      <c r="D9" s="300"/>
      <c r="E9" s="300"/>
      <c r="F9" s="300"/>
      <c r="G9" s="300"/>
      <c r="H9" s="300"/>
      <c r="I9" s="300"/>
      <c r="J9" s="300"/>
      <c r="K9" s="300"/>
      <c r="L9" s="300"/>
    </row>
    <row r="10" spans="1:12" ht="16.5">
      <c r="A10" s="300"/>
      <c r="B10" s="300"/>
      <c r="C10" s="300"/>
      <c r="D10" s="300"/>
      <c r="E10" s="300"/>
      <c r="F10" s="300"/>
      <c r="G10" s="300"/>
      <c r="H10" s="300"/>
      <c r="I10" s="300"/>
      <c r="J10" s="300"/>
      <c r="K10" s="300"/>
      <c r="L10" s="300"/>
    </row>
    <row r="11" spans="1:12" ht="16.5">
      <c r="A11" s="300"/>
      <c r="B11" s="300"/>
      <c r="C11" s="300"/>
      <c r="D11" s="300"/>
      <c r="E11" s="300"/>
      <c r="F11" s="300"/>
      <c r="G11" s="300"/>
      <c r="H11" s="300"/>
      <c r="I11" s="300"/>
      <c r="J11" s="300"/>
      <c r="K11" s="300"/>
      <c r="L11" s="300"/>
    </row>
    <row r="12" ht="17.25" thickBot="1">
      <c r="G12" s="99"/>
    </row>
    <row r="13" spans="1:12" ht="21.75" customHeight="1" thickBot="1">
      <c r="A13" s="157"/>
      <c r="B13" s="301" t="s">
        <v>170</v>
      </c>
      <c r="C13" s="301"/>
      <c r="D13" s="301"/>
      <c r="E13" s="301"/>
      <c r="F13" s="301"/>
      <c r="G13" s="252"/>
      <c r="H13" s="301" t="s">
        <v>180</v>
      </c>
      <c r="I13" s="301"/>
      <c r="J13" s="301"/>
      <c r="K13" s="301"/>
      <c r="L13" s="301"/>
    </row>
    <row r="14" spans="1:12" ht="15.75" customHeight="1" thickBot="1">
      <c r="A14" s="310" t="s">
        <v>0</v>
      </c>
      <c r="B14" s="306" t="s">
        <v>7</v>
      </c>
      <c r="C14" s="306"/>
      <c r="D14" s="306"/>
      <c r="E14" s="306"/>
      <c r="F14" s="307" t="s">
        <v>178</v>
      </c>
      <c r="G14" s="80"/>
      <c r="H14" s="306" t="s">
        <v>7</v>
      </c>
      <c r="I14" s="306"/>
      <c r="J14" s="306"/>
      <c r="K14" s="306"/>
      <c r="L14" s="307" t="s">
        <v>178</v>
      </c>
    </row>
    <row r="15" spans="1:12" ht="42.75" customHeight="1" thickBot="1">
      <c r="A15" s="311"/>
      <c r="B15" s="249">
        <v>2021</v>
      </c>
      <c r="C15" s="249">
        <v>2022</v>
      </c>
      <c r="D15" s="15" t="s">
        <v>2</v>
      </c>
      <c r="E15" s="15" t="s">
        <v>3</v>
      </c>
      <c r="F15" s="308"/>
      <c r="G15" s="248"/>
      <c r="H15" s="249">
        <v>2021</v>
      </c>
      <c r="I15" s="249">
        <v>2022</v>
      </c>
      <c r="J15" s="15" t="s">
        <v>2</v>
      </c>
      <c r="K15" s="15" t="s">
        <v>3</v>
      </c>
      <c r="L15" s="308"/>
    </row>
    <row r="16" spans="1:17" ht="16.5">
      <c r="A16" s="1" t="s">
        <v>4</v>
      </c>
      <c r="B16" s="198">
        <v>351727.4643469999</v>
      </c>
      <c r="C16" s="198">
        <v>170463.0661430001</v>
      </c>
      <c r="D16" s="43">
        <v>-51.535468957627884</v>
      </c>
      <c r="E16" s="43">
        <v>-51.5354689576279</v>
      </c>
      <c r="F16" s="43">
        <v>100</v>
      </c>
      <c r="G16" s="45"/>
      <c r="H16" s="198">
        <v>728577.2476709998</v>
      </c>
      <c r="I16" s="198">
        <v>380347.504984</v>
      </c>
      <c r="J16" s="43">
        <v>-47.79585744684801</v>
      </c>
      <c r="K16" s="43">
        <v>-47.795857446848004</v>
      </c>
      <c r="L16" s="43">
        <v>100</v>
      </c>
      <c r="M16" s="126"/>
      <c r="N16" s="126"/>
      <c r="O16" s="126"/>
      <c r="P16" s="126"/>
      <c r="Q16" s="126"/>
    </row>
    <row r="17" spans="1:17" ht="16.5">
      <c r="A17" s="4" t="s">
        <v>142</v>
      </c>
      <c r="B17" s="199">
        <v>318925.44778999995</v>
      </c>
      <c r="C17" s="199">
        <v>126114.67</v>
      </c>
      <c r="D17" s="46">
        <v>-60.45637910868699</v>
      </c>
      <c r="E17" s="46">
        <v>-54.8182321070557</v>
      </c>
      <c r="F17" s="46">
        <v>73.98357477285046</v>
      </c>
      <c r="G17" s="45"/>
      <c r="H17" s="199">
        <v>668563.7379599999</v>
      </c>
      <c r="I17" s="199">
        <v>309916.59012999997</v>
      </c>
      <c r="J17" s="46">
        <v>-53.64442123713533</v>
      </c>
      <c r="K17" s="46">
        <v>-49.225685948396865</v>
      </c>
      <c r="L17" s="46">
        <v>81.48248274772754</v>
      </c>
      <c r="M17" s="126"/>
      <c r="N17" s="126"/>
      <c r="O17" s="126"/>
      <c r="P17" s="126"/>
      <c r="Q17" s="126"/>
    </row>
    <row r="18" spans="1:17" ht="16.5">
      <c r="A18" s="6" t="s">
        <v>143</v>
      </c>
      <c r="B18" s="198">
        <v>32802.016556999966</v>
      </c>
      <c r="C18" s="198">
        <v>44348.39614300008</v>
      </c>
      <c r="D18" s="43">
        <v>35.20021266355988</v>
      </c>
      <c r="E18" s="43">
        <v>3.282763149427799</v>
      </c>
      <c r="F18" s="43">
        <v>26.016425227149536</v>
      </c>
      <c r="G18" s="45"/>
      <c r="H18" s="198">
        <v>60013.50971099987</v>
      </c>
      <c r="I18" s="198">
        <v>70430.91485400006</v>
      </c>
      <c r="J18" s="43">
        <v>17.35843344801211</v>
      </c>
      <c r="K18" s="43">
        <v>1.4298285015488612</v>
      </c>
      <c r="L18" s="43">
        <v>18.517517252272462</v>
      </c>
      <c r="M18" s="126"/>
      <c r="N18" s="126"/>
      <c r="O18" s="126"/>
      <c r="P18" s="126"/>
      <c r="Q18" s="126"/>
    </row>
    <row r="19" spans="1:17" ht="16.5">
      <c r="A19" s="7" t="s">
        <v>79</v>
      </c>
      <c r="B19" s="200">
        <v>1651.9264699999999</v>
      </c>
      <c r="C19" s="200">
        <v>847.4118599999999</v>
      </c>
      <c r="D19" s="47">
        <v>-48.7015992909176</v>
      </c>
      <c r="E19" s="47">
        <v>-0.22873238275368193</v>
      </c>
      <c r="F19" s="47">
        <v>0.49712344097407757</v>
      </c>
      <c r="G19" s="41"/>
      <c r="H19" s="200">
        <v>2596.04205</v>
      </c>
      <c r="I19" s="200">
        <v>1710.95012</v>
      </c>
      <c r="J19" s="47">
        <v>-34.09389805531078</v>
      </c>
      <c r="K19" s="47">
        <v>-0.12148223579988554</v>
      </c>
      <c r="L19" s="47">
        <v>0.4498386600621908</v>
      </c>
      <c r="M19" s="126"/>
      <c r="N19" s="126"/>
      <c r="O19" s="126"/>
      <c r="P19" s="126"/>
      <c r="Q19" s="126"/>
    </row>
    <row r="20" spans="1:17" ht="16.5">
      <c r="A20" s="10" t="s">
        <v>88</v>
      </c>
      <c r="B20" s="201">
        <v>579.11978</v>
      </c>
      <c r="C20" s="201">
        <v>203.92409</v>
      </c>
      <c r="D20" s="50">
        <v>-64.78723451649329</v>
      </c>
      <c r="E20" s="50">
        <v>-0.10667227556328879</v>
      </c>
      <c r="F20" s="50">
        <v>0.11962948608992505</v>
      </c>
      <c r="G20" s="41"/>
      <c r="H20" s="201">
        <v>579.11978</v>
      </c>
      <c r="I20" s="201">
        <v>203.92409</v>
      </c>
      <c r="J20" s="50">
        <v>-64.78723451649329</v>
      </c>
      <c r="K20" s="50">
        <v>-0.051497036340259886</v>
      </c>
      <c r="L20" s="50">
        <v>0.05361520381435878</v>
      </c>
      <c r="M20" s="126"/>
      <c r="N20" s="126"/>
      <c r="O20" s="126"/>
      <c r="P20" s="126"/>
      <c r="Q20" s="126"/>
    </row>
    <row r="21" spans="1:17" ht="16.5">
      <c r="A21" s="7" t="s">
        <v>95</v>
      </c>
      <c r="B21" s="200">
        <v>373.507</v>
      </c>
      <c r="C21" s="200">
        <v>186.0035</v>
      </c>
      <c r="D21" s="47">
        <v>-50.200799449541776</v>
      </c>
      <c r="E21" s="47">
        <v>-0.053309314456893464</v>
      </c>
      <c r="F21" s="47">
        <v>0.10911659880854375</v>
      </c>
      <c r="G21" s="41"/>
      <c r="H21" s="200">
        <v>489.547</v>
      </c>
      <c r="I21" s="200">
        <v>452.7535</v>
      </c>
      <c r="J21" s="47">
        <v>-7.51582585533157</v>
      </c>
      <c r="K21" s="47">
        <v>-0.005050047900564515</v>
      </c>
      <c r="L21" s="47">
        <v>0.11903680031213715</v>
      </c>
      <c r="M21" s="126"/>
      <c r="N21" s="126"/>
      <c r="O21" s="126"/>
      <c r="P21" s="126"/>
      <c r="Q21" s="126"/>
    </row>
    <row r="22" spans="1:17" ht="16.5">
      <c r="A22" s="10" t="s">
        <v>74</v>
      </c>
      <c r="B22" s="201">
        <v>2633.446710000001</v>
      </c>
      <c r="C22" s="201">
        <v>2518.53361</v>
      </c>
      <c r="D22" s="50">
        <v>-4.363600735250916</v>
      </c>
      <c r="E22" s="50">
        <v>-0.03267106258345313</v>
      </c>
      <c r="F22" s="50">
        <v>1.4774658622456214</v>
      </c>
      <c r="G22" s="41"/>
      <c r="H22" s="201">
        <v>4640.391790000001</v>
      </c>
      <c r="I22" s="201">
        <v>4502.079849999998</v>
      </c>
      <c r="J22" s="50">
        <v>-2.9806091006811752</v>
      </c>
      <c r="K22" s="50">
        <v>-0.01898384014078617</v>
      </c>
      <c r="L22" s="50">
        <v>1.1836753997346154</v>
      </c>
      <c r="M22" s="126"/>
      <c r="N22" s="126"/>
      <c r="O22" s="126"/>
      <c r="P22" s="126"/>
      <c r="Q22" s="126"/>
    </row>
    <row r="23" spans="1:17" ht="16.5">
      <c r="A23" s="7" t="s">
        <v>96</v>
      </c>
      <c r="B23" s="200">
        <v>303.212</v>
      </c>
      <c r="C23" s="200">
        <v>246.778</v>
      </c>
      <c r="D23" s="47">
        <v>-18.612060208698868</v>
      </c>
      <c r="E23" s="47">
        <v>-0.016044809041219632</v>
      </c>
      <c r="F23" s="47">
        <v>0.1447691899387636</v>
      </c>
      <c r="G23" s="41"/>
      <c r="H23" s="200">
        <v>504.922</v>
      </c>
      <c r="I23" s="200">
        <v>744.94</v>
      </c>
      <c r="J23" s="47">
        <v>47.535658973069104</v>
      </c>
      <c r="K23" s="47">
        <v>0.03294338394003539</v>
      </c>
      <c r="L23" s="47">
        <v>0.19585773279394517</v>
      </c>
      <c r="M23" s="126"/>
      <c r="N23" s="126"/>
      <c r="O23" s="126"/>
      <c r="P23" s="126"/>
      <c r="Q23" s="126"/>
    </row>
    <row r="24" spans="1:17" ht="16.5">
      <c r="A24" s="10" t="s">
        <v>98</v>
      </c>
      <c r="B24" s="201">
        <v>46.038</v>
      </c>
      <c r="C24" s="201">
        <v>0</v>
      </c>
      <c r="D24" s="50">
        <v>-100</v>
      </c>
      <c r="E24" s="50">
        <v>-0.013089111504406377</v>
      </c>
      <c r="F24" s="50">
        <v>0</v>
      </c>
      <c r="G24" s="41"/>
      <c r="H24" s="201">
        <v>46.038</v>
      </c>
      <c r="I24" s="201">
        <v>0</v>
      </c>
      <c r="J24" s="50">
        <v>-100</v>
      </c>
      <c r="K24" s="50">
        <v>-0.006318890707494225</v>
      </c>
      <c r="L24" s="50">
        <v>0</v>
      </c>
      <c r="M24" s="126"/>
      <c r="N24" s="126"/>
      <c r="O24" s="126"/>
      <c r="P24" s="126"/>
      <c r="Q24" s="126"/>
    </row>
    <row r="25" spans="1:17" ht="16.5">
      <c r="A25" s="7" t="s">
        <v>83</v>
      </c>
      <c r="B25" s="200">
        <v>95.48299999999999</v>
      </c>
      <c r="C25" s="200">
        <v>63.96434</v>
      </c>
      <c r="D25" s="47">
        <v>-33.00970853450351</v>
      </c>
      <c r="E25" s="47">
        <v>-0.008961102897812089</v>
      </c>
      <c r="F25" s="47">
        <v>0.03752387038863939</v>
      </c>
      <c r="G25" s="41"/>
      <c r="H25" s="200">
        <v>139.91244</v>
      </c>
      <c r="I25" s="200">
        <v>111.80008000000001</v>
      </c>
      <c r="J25" s="47">
        <v>-20.09282376892291</v>
      </c>
      <c r="K25" s="47">
        <v>-0.003858528397622233</v>
      </c>
      <c r="L25" s="47">
        <v>0.029394193082639804</v>
      </c>
      <c r="M25" s="126"/>
      <c r="N25" s="126"/>
      <c r="O25" s="126"/>
      <c r="P25" s="126"/>
      <c r="Q25" s="126"/>
    </row>
    <row r="26" spans="1:17" ht="16.5">
      <c r="A26" s="10" t="s">
        <v>77</v>
      </c>
      <c r="B26" s="201">
        <v>3.80418</v>
      </c>
      <c r="C26" s="201">
        <v>0.8556</v>
      </c>
      <c r="D26" s="50">
        <v>-77.50895068056717</v>
      </c>
      <c r="E26" s="50">
        <v>-0.0008383138363886911</v>
      </c>
      <c r="F26" s="50">
        <v>0.0005019269096580981</v>
      </c>
      <c r="G26" s="41"/>
      <c r="H26" s="201">
        <v>7.6172</v>
      </c>
      <c r="I26" s="201">
        <v>4.1213500000000005</v>
      </c>
      <c r="J26" s="50">
        <v>-45.8941605839416</v>
      </c>
      <c r="K26" s="50">
        <v>-0.0004798187167077998</v>
      </c>
      <c r="L26" s="50">
        <v>0.001083574874554093</v>
      </c>
      <c r="M26" s="126"/>
      <c r="N26" s="126"/>
      <c r="O26" s="126"/>
      <c r="P26" s="126"/>
      <c r="Q26" s="126"/>
    </row>
    <row r="27" spans="1:17" ht="16.5">
      <c r="A27" s="7" t="s">
        <v>81</v>
      </c>
      <c r="B27" s="200">
        <v>2.1813800000000003</v>
      </c>
      <c r="C27" s="200">
        <v>0</v>
      </c>
      <c r="D27" s="47">
        <v>-100</v>
      </c>
      <c r="E27" s="47">
        <v>-0.0006201904090855811</v>
      </c>
      <c r="F27" s="47">
        <v>0</v>
      </c>
      <c r="G27" s="41"/>
      <c r="H27" s="200">
        <v>2.4153800000000003</v>
      </c>
      <c r="I27" s="200">
        <v>0</v>
      </c>
      <c r="J27" s="47">
        <v>-100</v>
      </c>
      <c r="K27" s="47">
        <v>-0.00033152009724721763</v>
      </c>
      <c r="L27" s="47">
        <v>0</v>
      </c>
      <c r="M27" s="126"/>
      <c r="N27" s="126"/>
      <c r="O27" s="126"/>
      <c r="P27" s="126"/>
      <c r="Q27" s="126"/>
    </row>
    <row r="28" spans="1:17" ht="16.5">
      <c r="A28" s="10" t="s">
        <v>97</v>
      </c>
      <c r="B28" s="201">
        <v>0.01782</v>
      </c>
      <c r="C28" s="201">
        <v>0</v>
      </c>
      <c r="D28" s="50">
        <v>-100</v>
      </c>
      <c r="E28" s="50">
        <v>-5.0664226727599296E-06</v>
      </c>
      <c r="F28" s="50">
        <v>0</v>
      </c>
      <c r="G28" s="41"/>
      <c r="H28" s="201">
        <v>0.01782</v>
      </c>
      <c r="I28" s="201">
        <v>0</v>
      </c>
      <c r="J28" s="50">
        <v>-100</v>
      </c>
      <c r="K28" s="50">
        <v>-2.4458628178362895E-06</v>
      </c>
      <c r="L28" s="50">
        <v>0</v>
      </c>
      <c r="M28" s="126"/>
      <c r="N28" s="126"/>
      <c r="O28" s="126"/>
      <c r="P28" s="126"/>
      <c r="Q28" s="126"/>
    </row>
    <row r="29" spans="1:17" ht="16.5">
      <c r="A29" s="7" t="s">
        <v>153</v>
      </c>
      <c r="B29" s="200">
        <v>0</v>
      </c>
      <c r="C29" s="200">
        <v>0</v>
      </c>
      <c r="D29" s="47" t="s">
        <v>94</v>
      </c>
      <c r="E29" s="47">
        <v>0</v>
      </c>
      <c r="F29" s="47">
        <v>0</v>
      </c>
      <c r="G29" s="41"/>
      <c r="H29" s="200">
        <v>0</v>
      </c>
      <c r="I29" s="200">
        <v>6.7173</v>
      </c>
      <c r="J29" s="47" t="s">
        <v>94</v>
      </c>
      <c r="K29" s="47">
        <v>0.0009219749891274808</v>
      </c>
      <c r="L29" s="47">
        <v>0.0017660954553343463</v>
      </c>
      <c r="M29" s="126"/>
      <c r="N29" s="126"/>
      <c r="O29" s="126"/>
      <c r="P29" s="126"/>
      <c r="Q29" s="126"/>
    </row>
    <row r="30" spans="1:17" ht="16.5">
      <c r="A30" s="10" t="s">
        <v>87</v>
      </c>
      <c r="B30" s="201">
        <v>0</v>
      </c>
      <c r="C30" s="201">
        <v>0</v>
      </c>
      <c r="D30" s="50" t="s">
        <v>94</v>
      </c>
      <c r="E30" s="50">
        <v>0</v>
      </c>
      <c r="F30" s="50">
        <v>0</v>
      </c>
      <c r="G30" s="41"/>
      <c r="H30" s="201">
        <v>5.572799999999999</v>
      </c>
      <c r="I30" s="201">
        <v>2.57718</v>
      </c>
      <c r="J30" s="50">
        <v>-53.75430663221361</v>
      </c>
      <c r="K30" s="50">
        <v>-0.00041116024547512594</v>
      </c>
      <c r="L30" s="50">
        <v>0.0006775856200524869</v>
      </c>
      <c r="M30" s="126"/>
      <c r="N30" s="126"/>
      <c r="O30" s="126"/>
      <c r="P30" s="126"/>
      <c r="Q30" s="126"/>
    </row>
    <row r="31" spans="1:17" ht="16.5">
      <c r="A31" s="7" t="s">
        <v>100</v>
      </c>
      <c r="B31" s="200">
        <v>0</v>
      </c>
      <c r="C31" s="200">
        <v>0.01979</v>
      </c>
      <c r="D31" s="47" t="s">
        <v>94</v>
      </c>
      <c r="E31" s="47">
        <v>5.626515414922502E-06</v>
      </c>
      <c r="F31" s="47">
        <v>1.1609552994546237E-05</v>
      </c>
      <c r="G31" s="41"/>
      <c r="H31" s="200">
        <v>0</v>
      </c>
      <c r="I31" s="200">
        <v>0.035590000000000004</v>
      </c>
      <c r="J31" s="47" t="s">
        <v>94</v>
      </c>
      <c r="K31" s="47">
        <v>4.8848629453868435E-06</v>
      </c>
      <c r="L31" s="47">
        <v>9.357232408162414E-06</v>
      </c>
      <c r="M31" s="126"/>
      <c r="N31" s="126"/>
      <c r="O31" s="126"/>
      <c r="P31" s="126"/>
      <c r="Q31" s="126"/>
    </row>
    <row r="32" spans="1:17" ht="16.5">
      <c r="A32" s="10" t="s">
        <v>78</v>
      </c>
      <c r="B32" s="201">
        <v>0.005</v>
      </c>
      <c r="C32" s="201">
        <v>0.0474</v>
      </c>
      <c r="D32" s="50">
        <v>847.9999999999999</v>
      </c>
      <c r="E32" s="50">
        <v>1.2054787953143717E-05</v>
      </c>
      <c r="F32" s="50">
        <v>2.7806610002096596E-05</v>
      </c>
      <c r="G32" s="41"/>
      <c r="H32" s="201">
        <v>0.12371999999999998</v>
      </c>
      <c r="I32" s="201">
        <v>0.14471</v>
      </c>
      <c r="J32" s="50">
        <v>16.965729065632097</v>
      </c>
      <c r="K32" s="50">
        <v>2.8809573819519514E-06</v>
      </c>
      <c r="L32" s="50">
        <v>3.8046785664096174E-05</v>
      </c>
      <c r="M32" s="126"/>
      <c r="N32" s="126"/>
      <c r="O32" s="126"/>
      <c r="P32" s="126"/>
      <c r="Q32" s="126"/>
    </row>
    <row r="33" spans="1:17" ht="16.5">
      <c r="A33" s="7" t="s">
        <v>82</v>
      </c>
      <c r="B33" s="200">
        <v>0.01729</v>
      </c>
      <c r="C33" s="200">
        <v>0.12262</v>
      </c>
      <c r="D33" s="47">
        <v>609.1960670908039</v>
      </c>
      <c r="E33" s="47">
        <v>2.994648148831669E-05</v>
      </c>
      <c r="F33" s="47">
        <v>7.1933470853525E-05</v>
      </c>
      <c r="G33" s="41"/>
      <c r="H33" s="200">
        <v>0.031030000000000002</v>
      </c>
      <c r="I33" s="200">
        <v>0.24194</v>
      </c>
      <c r="J33" s="47">
        <v>679.6970673541732</v>
      </c>
      <c r="K33" s="47">
        <v>2.894820016329135E-05</v>
      </c>
      <c r="L33" s="47">
        <v>6.361025031837072E-05</v>
      </c>
      <c r="M33" s="126"/>
      <c r="N33" s="126"/>
      <c r="O33" s="126"/>
      <c r="P33" s="126"/>
      <c r="Q33" s="126"/>
    </row>
    <row r="34" spans="1:17" ht="16.5">
      <c r="A34" s="10" t="s">
        <v>162</v>
      </c>
      <c r="B34" s="201">
        <v>0</v>
      </c>
      <c r="C34" s="201">
        <v>3.8955</v>
      </c>
      <c r="D34" s="50" t="s">
        <v>94</v>
      </c>
      <c r="E34" s="50">
        <v>0.001107533643195079</v>
      </c>
      <c r="F34" s="50">
        <v>0.0022852457650457234</v>
      </c>
      <c r="G34" s="41"/>
      <c r="H34" s="201">
        <v>0</v>
      </c>
      <c r="I34" s="201">
        <v>3.9454000000000002</v>
      </c>
      <c r="J34" s="50" t="s">
        <v>94</v>
      </c>
      <c r="K34" s="50">
        <v>0.0005415211650668518</v>
      </c>
      <c r="L34" s="50">
        <v>0.0010373145474336608</v>
      </c>
      <c r="M34" s="126"/>
      <c r="N34" s="126"/>
      <c r="O34" s="126"/>
      <c r="P34" s="126"/>
      <c r="Q34" s="126"/>
    </row>
    <row r="35" spans="1:17" ht="16.5">
      <c r="A35" s="7" t="s">
        <v>76</v>
      </c>
      <c r="B35" s="200">
        <v>58.82094</v>
      </c>
      <c r="C35" s="200">
        <v>82.41716999999998</v>
      </c>
      <c r="D35" s="47">
        <v>40.115356878009734</v>
      </c>
      <c r="E35" s="47">
        <v>0.006708668611877551</v>
      </c>
      <c r="F35" s="47">
        <v>0.04834898952882901</v>
      </c>
      <c r="G35" s="41"/>
      <c r="H35" s="200">
        <v>109.80621000000001</v>
      </c>
      <c r="I35" s="200">
        <v>132.62834999999998</v>
      </c>
      <c r="J35" s="47">
        <v>20.78401576741422</v>
      </c>
      <c r="K35" s="47">
        <v>0.0031324255695541104</v>
      </c>
      <c r="L35" s="47">
        <v>0.03487030893119155</v>
      </c>
      <c r="M35" s="126"/>
      <c r="N35" s="126"/>
      <c r="O35" s="126"/>
      <c r="P35" s="126"/>
      <c r="Q35" s="126"/>
    </row>
    <row r="36" spans="1:17" ht="16.5">
      <c r="A36" s="10" t="s">
        <v>75</v>
      </c>
      <c r="B36" s="201">
        <v>140.42657000000005</v>
      </c>
      <c r="C36" s="201">
        <v>168.68894999999995</v>
      </c>
      <c r="D36" s="50">
        <v>20.12609152242335</v>
      </c>
      <c r="E36" s="50">
        <v>0.00803530655545209</v>
      </c>
      <c r="F36" s="50">
        <v>0.09895923722179685</v>
      </c>
      <c r="G36" s="41"/>
      <c r="H36" s="201">
        <v>244.44508000000008</v>
      </c>
      <c r="I36" s="201">
        <v>223.28992999999997</v>
      </c>
      <c r="J36" s="50">
        <v>-8.654357044126272</v>
      </c>
      <c r="K36" s="50">
        <v>-0.002903624847965749</v>
      </c>
      <c r="L36" s="50">
        <v>0.05870682128160485</v>
      </c>
      <c r="M36" s="126"/>
      <c r="N36" s="126"/>
      <c r="O36" s="126"/>
      <c r="P36" s="126"/>
      <c r="Q36" s="126"/>
    </row>
    <row r="37" spans="1:17" ht="16.5">
      <c r="A37" s="7" t="s">
        <v>73</v>
      </c>
      <c r="B37" s="200">
        <v>2922.39767</v>
      </c>
      <c r="C37" s="200">
        <v>2953.21242</v>
      </c>
      <c r="D37" s="47">
        <v>1.0544338409631981</v>
      </c>
      <c r="E37" s="47">
        <v>0.008760973516017343</v>
      </c>
      <c r="F37" s="47">
        <v>1.7324646838879303</v>
      </c>
      <c r="G37" s="41"/>
      <c r="H37" s="200">
        <v>5681.04487</v>
      </c>
      <c r="I37" s="200">
        <v>6112.84152</v>
      </c>
      <c r="J37" s="47">
        <v>7.600655511104959</v>
      </c>
      <c r="K37" s="47">
        <v>0.059265733507366476</v>
      </c>
      <c r="L37" s="47">
        <v>1.607172766982433</v>
      </c>
      <c r="M37" s="126"/>
      <c r="N37" s="126"/>
      <c r="O37" s="126"/>
      <c r="P37" s="126"/>
      <c r="Q37" s="126"/>
    </row>
    <row r="38" spans="1:17" ht="16.5">
      <c r="A38" s="10" t="s">
        <v>91</v>
      </c>
      <c r="B38" s="201">
        <v>673.37863</v>
      </c>
      <c r="C38" s="201">
        <v>748.6076400000002</v>
      </c>
      <c r="D38" s="50">
        <v>11.171873690140742</v>
      </c>
      <c r="E38" s="50">
        <v>0.021388437817804945</v>
      </c>
      <c r="F38" s="50">
        <v>0.43916119599303655</v>
      </c>
      <c r="G38" s="41"/>
      <c r="H38" s="201">
        <v>1084.23693</v>
      </c>
      <c r="I38" s="201">
        <v>1458.9619100000002</v>
      </c>
      <c r="J38" s="50">
        <v>34.561171053267856</v>
      </c>
      <c r="K38" s="50">
        <v>0.05143242960137193</v>
      </c>
      <c r="L38" s="50">
        <v>0.3835865598911643</v>
      </c>
      <c r="M38" s="126"/>
      <c r="N38" s="126"/>
      <c r="O38" s="126"/>
      <c r="P38" s="126"/>
      <c r="Q38" s="126"/>
    </row>
    <row r="39" spans="1:17" ht="16.5">
      <c r="A39" s="7" t="s">
        <v>85</v>
      </c>
      <c r="B39" s="200">
        <v>842.7529600000001</v>
      </c>
      <c r="C39" s="200">
        <v>951.7057499999995</v>
      </c>
      <c r="D39" s="47">
        <v>12.928200216585338</v>
      </c>
      <c r="E39" s="47">
        <v>0.030976480668712017</v>
      </c>
      <c r="F39" s="47">
        <v>0.5583061313713676</v>
      </c>
      <c r="G39" s="41"/>
      <c r="H39" s="200">
        <v>1456.0348699999995</v>
      </c>
      <c r="I39" s="200">
        <v>1912.1808200000003</v>
      </c>
      <c r="J39" s="47">
        <v>31.327955078438528</v>
      </c>
      <c r="K39" s="47">
        <v>0.06260776759885596</v>
      </c>
      <c r="L39" s="47">
        <v>0.5027457246184485</v>
      </c>
      <c r="M39" s="126"/>
      <c r="N39" s="126"/>
      <c r="O39" s="126"/>
      <c r="P39" s="126"/>
      <c r="Q39" s="126"/>
    </row>
    <row r="40" spans="1:17" ht="16.5">
      <c r="A40" s="10" t="s">
        <v>92</v>
      </c>
      <c r="B40" s="201">
        <v>1069.96048</v>
      </c>
      <c r="C40" s="201">
        <v>1200.46294</v>
      </c>
      <c r="D40" s="50">
        <v>12.196942077711114</v>
      </c>
      <c r="E40" s="50">
        <v>0.037103289685462705</v>
      </c>
      <c r="F40" s="50">
        <v>0.7042363880706811</v>
      </c>
      <c r="G40" s="41"/>
      <c r="H40" s="201">
        <v>2039.5687999999998</v>
      </c>
      <c r="I40" s="201">
        <v>1568.2276299999999</v>
      </c>
      <c r="J40" s="50">
        <v>-23.10984410038043</v>
      </c>
      <c r="K40" s="50">
        <v>-0.06469336937252826</v>
      </c>
      <c r="L40" s="50">
        <v>0.41231442547939684</v>
      </c>
      <c r="M40" s="126"/>
      <c r="N40" s="126"/>
      <c r="O40" s="126"/>
      <c r="P40" s="126"/>
      <c r="Q40" s="126"/>
    </row>
    <row r="41" spans="1:17" ht="16.5">
      <c r="A41" s="7" t="s">
        <v>93</v>
      </c>
      <c r="B41" s="200">
        <v>136.184</v>
      </c>
      <c r="C41" s="200">
        <v>310.6797</v>
      </c>
      <c r="D41" s="47">
        <v>128.132306291488</v>
      </c>
      <c r="E41" s="47">
        <v>0.049611053354608026</v>
      </c>
      <c r="F41" s="47">
        <v>0.1822563133643116</v>
      </c>
      <c r="G41" s="41"/>
      <c r="H41" s="200">
        <v>273.113</v>
      </c>
      <c r="I41" s="200">
        <v>645.11</v>
      </c>
      <c r="J41" s="47">
        <v>136.20625894776154</v>
      </c>
      <c r="K41" s="47">
        <v>0.05105800396445826</v>
      </c>
      <c r="L41" s="47">
        <v>0.1696106827431766</v>
      </c>
      <c r="M41" s="126"/>
      <c r="N41" s="126"/>
      <c r="O41" s="126"/>
      <c r="P41" s="126"/>
      <c r="Q41" s="126"/>
    </row>
    <row r="42" spans="1:17" ht="16.5">
      <c r="A42" s="191" t="s">
        <v>71</v>
      </c>
      <c r="B42" s="202">
        <v>377.32537000000053</v>
      </c>
      <c r="C42" s="202">
        <v>597.5134899999993</v>
      </c>
      <c r="D42" s="194">
        <v>58.354973586853816</v>
      </c>
      <c r="E42" s="194">
        <v>0.06260191265097519</v>
      </c>
      <c r="F42" s="194">
        <v>0.35052372547303</v>
      </c>
      <c r="G42" s="195"/>
      <c r="H42" s="202">
        <v>829.380350000001</v>
      </c>
      <c r="I42" s="202">
        <v>1092.5006599999992</v>
      </c>
      <c r="J42" s="194">
        <v>31.724926928881047</v>
      </c>
      <c r="K42" s="194">
        <v>0.036114263908336344</v>
      </c>
      <c r="L42" s="194">
        <v>0.28723749878310817</v>
      </c>
      <c r="M42" s="126"/>
      <c r="N42" s="126"/>
      <c r="O42" s="126"/>
      <c r="P42" s="126"/>
      <c r="Q42" s="126"/>
    </row>
    <row r="43" spans="1:12" ht="16.5">
      <c r="A43" s="179" t="s">
        <v>70</v>
      </c>
      <c r="B43" s="203">
        <v>4047.460880000001</v>
      </c>
      <c r="C43" s="203">
        <v>4501.40339</v>
      </c>
      <c r="D43" s="196">
        <v>11.215488511404704</v>
      </c>
      <c r="E43" s="196">
        <v>0.1290608655888635</v>
      </c>
      <c r="F43" s="196">
        <v>2.6406913191528596</v>
      </c>
      <c r="G43" s="195"/>
      <c r="H43" s="203">
        <v>7499.281490000001</v>
      </c>
      <c r="I43" s="203">
        <v>9092.725030000001</v>
      </c>
      <c r="J43" s="196">
        <v>21.247949448554436</v>
      </c>
      <c r="K43" s="196">
        <v>0.21870619005653386</v>
      </c>
      <c r="L43" s="196">
        <v>2.390636171093722</v>
      </c>
    </row>
    <row r="44" spans="1:12" ht="16.5">
      <c r="A44" s="191" t="s">
        <v>84</v>
      </c>
      <c r="B44" s="202">
        <v>404.58648</v>
      </c>
      <c r="C44" s="202">
        <v>1301.3474300000003</v>
      </c>
      <c r="D44" s="194">
        <v>221.64876839186527</v>
      </c>
      <c r="E44" s="194">
        <v>0.2549590353044745</v>
      </c>
      <c r="F44" s="194">
        <v>0.7634189971147829</v>
      </c>
      <c r="G44" s="195"/>
      <c r="H44" s="202">
        <v>1056.7371600000001</v>
      </c>
      <c r="I44" s="202">
        <v>2673.16439</v>
      </c>
      <c r="J44" s="194">
        <v>152.9639811284766</v>
      </c>
      <c r="K44" s="194">
        <v>0.2218607889784011</v>
      </c>
      <c r="L44" s="194">
        <v>0.7028215920891743</v>
      </c>
    </row>
    <row r="45" spans="1:12" ht="16.5">
      <c r="A45" s="179" t="s">
        <v>90</v>
      </c>
      <c r="B45" s="203">
        <v>1279.7502069999991</v>
      </c>
      <c r="C45" s="203">
        <v>2181.232682999999</v>
      </c>
      <c r="D45" s="196">
        <v>70.44206526156869</v>
      </c>
      <c r="E45" s="196">
        <v>0.25630141725601335</v>
      </c>
      <c r="F45" s="196">
        <v>1.2795925430381385</v>
      </c>
      <c r="G45" s="195"/>
      <c r="H45" s="203">
        <v>2711.5716109999985</v>
      </c>
      <c r="I45" s="203">
        <v>3944.744143999999</v>
      </c>
      <c r="J45" s="196">
        <v>45.47814735917004</v>
      </c>
      <c r="K45" s="196">
        <v>0.16925762325710975</v>
      </c>
      <c r="L45" s="196">
        <v>1.03714211143989</v>
      </c>
    </row>
    <row r="46" spans="1:12" ht="16.5">
      <c r="A46" s="191" t="s">
        <v>86</v>
      </c>
      <c r="B46" s="202">
        <v>700.432</v>
      </c>
      <c r="C46" s="202">
        <v>1960.082</v>
      </c>
      <c r="D46" s="194">
        <v>179.83901363729814</v>
      </c>
      <c r="E46" s="194">
        <v>0.35813239729192176</v>
      </c>
      <c r="F46" s="194">
        <v>1.1498572942221414</v>
      </c>
      <c r="G46" s="195"/>
      <c r="H46" s="202">
        <v>1500.803</v>
      </c>
      <c r="I46" s="202">
        <v>2920.107</v>
      </c>
      <c r="J46" s="194">
        <v>94.56964038584677</v>
      </c>
      <c r="K46" s="194">
        <v>0.19480487546612327</v>
      </c>
      <c r="L46" s="194">
        <v>0.7677471159230661</v>
      </c>
    </row>
    <row r="47" spans="1:12" ht="16.5">
      <c r="A47" s="179" t="s">
        <v>80</v>
      </c>
      <c r="B47" s="203">
        <v>1195.04447</v>
      </c>
      <c r="C47" s="203">
        <v>2517.505399999999</v>
      </c>
      <c r="D47" s="196">
        <v>110.66206850026252</v>
      </c>
      <c r="E47" s="196">
        <v>0.37599023791196284</v>
      </c>
      <c r="F47" s="196">
        <v>1.4768626758643917</v>
      </c>
      <c r="G47" s="195"/>
      <c r="H47" s="203">
        <v>2311.72819</v>
      </c>
      <c r="I47" s="203">
        <v>4709.36035</v>
      </c>
      <c r="J47" s="196">
        <v>103.71600650853337</v>
      </c>
      <c r="K47" s="196">
        <v>0.3290841386640017</v>
      </c>
      <c r="L47" s="196">
        <v>1.238173062341531</v>
      </c>
    </row>
    <row r="48" spans="1:12" ht="16.5">
      <c r="A48" s="191" t="s">
        <v>72</v>
      </c>
      <c r="B48" s="202">
        <v>13264.70806</v>
      </c>
      <c r="C48" s="202">
        <v>20801.88617</v>
      </c>
      <c r="D48" s="194">
        <v>56.821289061977296</v>
      </c>
      <c r="E48" s="194">
        <v>2.142902921724682</v>
      </c>
      <c r="F48" s="194">
        <v>12.2031632075358</v>
      </c>
      <c r="G48" s="195"/>
      <c r="H48" s="202">
        <v>24203.945120000004</v>
      </c>
      <c r="I48" s="202">
        <v>26200.676400000004</v>
      </c>
      <c r="J48" s="194">
        <v>8.24961083864828</v>
      </c>
      <c r="K48" s="194">
        <v>0.27405896716962186</v>
      </c>
      <c r="L48" s="194">
        <v>6.8886152943483046</v>
      </c>
    </row>
    <row r="49" spans="1:12" ht="16.5">
      <c r="A49" s="274" t="s">
        <v>103</v>
      </c>
      <c r="B49" s="204">
        <v>0.029209999964223243</v>
      </c>
      <c r="C49" s="204">
        <v>0.09470000008150237</v>
      </c>
      <c r="D49" s="197">
        <v>224.20404038853837</v>
      </c>
      <c r="E49" s="197">
        <v>1.8619529822291436E-05</v>
      </c>
      <c r="F49" s="197">
        <v>5.555455631782388E-05</v>
      </c>
      <c r="G49" s="182"/>
      <c r="H49" s="204">
        <v>0.06201999985933071</v>
      </c>
      <c r="I49" s="204">
        <v>0.16561000005458482</v>
      </c>
      <c r="J49" s="197">
        <v>167.0267662531594</v>
      </c>
      <c r="K49" s="197">
        <v>1.4218121760787093E-05</v>
      </c>
      <c r="L49" s="197">
        <v>4.354176059641866E-05</v>
      </c>
    </row>
    <row r="50" spans="1:7" ht="30.75" customHeight="1">
      <c r="A50" s="184" t="s">
        <v>50</v>
      </c>
      <c r="B50" s="184"/>
      <c r="C50" s="225"/>
      <c r="D50" s="225"/>
      <c r="E50" s="225"/>
      <c r="F50" s="117"/>
      <c r="G50" s="117"/>
    </row>
    <row r="51" spans="1:5" ht="16.5">
      <c r="A51" s="185" t="s">
        <v>9</v>
      </c>
      <c r="B51" s="116"/>
      <c r="C51" s="122"/>
      <c r="D51" s="122"/>
      <c r="E51" s="122"/>
    </row>
    <row r="52" spans="1:5" ht="16.5">
      <c r="A52" s="185" t="s">
        <v>51</v>
      </c>
      <c r="B52" s="116"/>
      <c r="C52" s="122"/>
      <c r="D52" s="122"/>
      <c r="E52" s="122"/>
    </row>
    <row r="53" spans="1:12" ht="16.5">
      <c r="A53" s="139" t="s">
        <v>57</v>
      </c>
      <c r="B53" s="116"/>
      <c r="C53" s="122"/>
      <c r="D53" s="122"/>
      <c r="E53" s="122"/>
      <c r="H53" s="104"/>
      <c r="I53" s="104"/>
      <c r="J53" s="104"/>
      <c r="K53" s="137"/>
      <c r="L53" s="138"/>
    </row>
    <row r="54" spans="1:12" ht="16.5">
      <c r="A54" s="139" t="s">
        <v>56</v>
      </c>
      <c r="B54" s="183"/>
      <c r="C54" s="224"/>
      <c r="D54" s="224"/>
      <c r="E54" s="224"/>
      <c r="H54" s="225"/>
      <c r="I54" s="225"/>
      <c r="J54" s="225"/>
      <c r="K54" s="117"/>
      <c r="L54" s="117"/>
    </row>
    <row r="55" spans="1:12" ht="28.5" customHeight="1">
      <c r="A55" s="304" t="s">
        <v>54</v>
      </c>
      <c r="B55" s="304"/>
      <c r="C55" s="304"/>
      <c r="D55" s="304"/>
      <c r="E55" s="304"/>
      <c r="F55" s="304"/>
      <c r="G55" s="304"/>
      <c r="H55" s="122"/>
      <c r="I55" s="122"/>
      <c r="J55" s="122"/>
      <c r="K55" s="88"/>
      <c r="L55" s="88"/>
    </row>
    <row r="56" spans="3:12" ht="16.5">
      <c r="C56" s="114"/>
      <c r="D56" s="114"/>
      <c r="E56" s="114"/>
      <c r="F56" s="114"/>
      <c r="G56" s="114"/>
      <c r="H56" s="122"/>
      <c r="I56" s="122"/>
      <c r="J56" s="122"/>
      <c r="K56" s="88"/>
      <c r="L56" s="88"/>
    </row>
    <row r="57" spans="6:12" ht="16.5">
      <c r="F57" s="139"/>
      <c r="G57" s="116"/>
      <c r="H57" s="122"/>
      <c r="I57" s="122"/>
      <c r="J57" s="122"/>
      <c r="K57" s="88"/>
      <c r="L57" s="88"/>
    </row>
    <row r="58" spans="6:12" ht="16.5">
      <c r="F58" s="139"/>
      <c r="G58" s="224"/>
      <c r="H58" s="224"/>
      <c r="I58" s="224"/>
      <c r="J58" s="224"/>
      <c r="K58" s="88"/>
      <c r="L58" s="88"/>
    </row>
    <row r="59" spans="6:12" ht="16.5">
      <c r="F59" s="304"/>
      <c r="G59" s="304"/>
      <c r="H59" s="304"/>
      <c r="I59" s="304"/>
      <c r="J59" s="304"/>
      <c r="K59" s="304"/>
      <c r="L59" s="304"/>
    </row>
  </sheetData>
  <sheetProtection/>
  <mergeCells count="11">
    <mergeCell ref="H13:L13"/>
    <mergeCell ref="F59:L59"/>
    <mergeCell ref="A55:G55"/>
    <mergeCell ref="H14:K14"/>
    <mergeCell ref="L14:L15"/>
    <mergeCell ref="A6:L7"/>
    <mergeCell ref="A8:L11"/>
    <mergeCell ref="F14:F15"/>
    <mergeCell ref="B14:E14"/>
    <mergeCell ref="B13:F13"/>
    <mergeCell ref="A14:A1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62"/>
  <sheetViews>
    <sheetView zoomScalePageLayoutView="0" workbookViewId="0" topLeftCell="A35">
      <selection activeCell="A12" sqref="A12"/>
    </sheetView>
  </sheetViews>
  <sheetFormatPr defaultColWidth="11.421875" defaultRowHeight="15"/>
  <cols>
    <col min="1" max="1" width="29.8515625" style="88" customWidth="1"/>
    <col min="2" max="2" width="13.140625" style="88" bestFit="1" customWidth="1"/>
    <col min="3" max="4" width="11.7109375" style="88" bestFit="1" customWidth="1"/>
    <col min="5" max="5" width="17.28125" style="88" customWidth="1"/>
    <col min="6" max="6" width="1.57421875" style="88" customWidth="1"/>
    <col min="7" max="7" width="13.140625" style="88" bestFit="1" customWidth="1"/>
    <col min="8" max="8" width="13.140625" style="88" customWidth="1"/>
    <col min="9" max="9" width="12.8515625" style="88" customWidth="1"/>
    <col min="10" max="10" width="14.57421875" style="88" bestFit="1" customWidth="1"/>
    <col min="11" max="11" width="11.8515625" style="134" bestFit="1" customWidth="1"/>
    <col min="12" max="12" width="12.00390625" style="134" bestFit="1" customWidth="1"/>
    <col min="13" max="14" width="12.7109375" style="134" bestFit="1" customWidth="1"/>
    <col min="15" max="16384" width="11.421875" style="88" customWidth="1"/>
  </cols>
  <sheetData>
    <row r="1" spans="7:10" ht="15" customHeight="1">
      <c r="G1" s="133"/>
      <c r="H1" s="133"/>
      <c r="I1" s="133"/>
      <c r="J1" s="133"/>
    </row>
    <row r="2" spans="7:10" ht="15" customHeight="1">
      <c r="G2" s="133"/>
      <c r="H2" s="133"/>
      <c r="I2" s="133"/>
      <c r="J2" s="133"/>
    </row>
    <row r="3" spans="7:10" ht="15" customHeight="1">
      <c r="G3" s="133"/>
      <c r="H3" s="133"/>
      <c r="I3" s="133"/>
      <c r="J3" s="133"/>
    </row>
    <row r="4" spans="7:10" ht="8.25" customHeight="1">
      <c r="G4" s="133"/>
      <c r="H4" s="133"/>
      <c r="I4" s="133"/>
      <c r="J4" s="133"/>
    </row>
    <row r="5" spans="7:10" ht="15" customHeight="1">
      <c r="G5" s="133"/>
      <c r="H5" s="133"/>
      <c r="I5" s="133"/>
      <c r="J5" s="133"/>
    </row>
    <row r="6" spans="1:10" ht="16.5" customHeight="1">
      <c r="A6" s="299" t="s">
        <v>6</v>
      </c>
      <c r="B6" s="299"/>
      <c r="C6" s="299"/>
      <c r="D6" s="299"/>
      <c r="E6" s="299"/>
      <c r="F6" s="299"/>
      <c r="G6" s="299"/>
      <c r="H6" s="299"/>
      <c r="I6" s="299"/>
      <c r="J6" s="299"/>
    </row>
    <row r="7" spans="1:10" ht="16.5" customHeight="1">
      <c r="A7" s="299"/>
      <c r="B7" s="299"/>
      <c r="C7" s="299"/>
      <c r="D7" s="299"/>
      <c r="E7" s="299"/>
      <c r="F7" s="299"/>
      <c r="G7" s="299"/>
      <c r="H7" s="299"/>
      <c r="I7" s="299"/>
      <c r="J7" s="299"/>
    </row>
    <row r="8" spans="1:10" ht="16.5" customHeight="1">
      <c r="A8" s="300" t="s">
        <v>181</v>
      </c>
      <c r="B8" s="300"/>
      <c r="C8" s="300"/>
      <c r="D8" s="300"/>
      <c r="E8" s="300"/>
      <c r="F8" s="300"/>
      <c r="G8" s="300"/>
      <c r="H8" s="300"/>
      <c r="I8" s="300"/>
      <c r="J8" s="300"/>
    </row>
    <row r="9" spans="1:10" ht="25.5" customHeight="1">
      <c r="A9" s="300"/>
      <c r="B9" s="300"/>
      <c r="C9" s="300"/>
      <c r="D9" s="300"/>
      <c r="E9" s="300"/>
      <c r="F9" s="300"/>
      <c r="G9" s="300"/>
      <c r="H9" s="300"/>
      <c r="I9" s="300"/>
      <c r="J9" s="300"/>
    </row>
    <row r="10" spans="1:10" ht="15" customHeight="1">
      <c r="A10" s="300"/>
      <c r="B10" s="300"/>
      <c r="C10" s="300"/>
      <c r="D10" s="300"/>
      <c r="E10" s="300"/>
      <c r="F10" s="300"/>
      <c r="G10" s="300"/>
      <c r="H10" s="300"/>
      <c r="I10" s="300"/>
      <c r="J10" s="300"/>
    </row>
    <row r="11" spans="1:10" ht="8.25" customHeight="1">
      <c r="A11" s="300"/>
      <c r="B11" s="300"/>
      <c r="C11" s="300"/>
      <c r="D11" s="300"/>
      <c r="E11" s="300"/>
      <c r="F11" s="300"/>
      <c r="G11" s="300"/>
      <c r="H11" s="300"/>
      <c r="I11" s="300"/>
      <c r="J11" s="300"/>
    </row>
    <row r="12" spans="2:10" ht="15.75" customHeight="1" thickBot="1">
      <c r="B12" s="127"/>
      <c r="C12" s="127"/>
      <c r="D12" s="127"/>
      <c r="E12" s="127"/>
      <c r="F12" s="127"/>
      <c r="G12" s="133"/>
      <c r="H12" s="127"/>
      <c r="I12" s="127"/>
      <c r="J12" s="127"/>
    </row>
    <row r="13" spans="1:10" ht="16.5" customHeight="1" thickBot="1">
      <c r="A13" s="156"/>
      <c r="B13" s="83"/>
      <c r="C13" s="312" t="s">
        <v>170</v>
      </c>
      <c r="D13" s="312"/>
      <c r="E13" s="253"/>
      <c r="F13" s="253"/>
      <c r="G13" s="253"/>
      <c r="H13" s="253" t="s">
        <v>175</v>
      </c>
      <c r="I13" s="253"/>
      <c r="J13" s="164"/>
    </row>
    <row r="14" spans="1:11" ht="17.25" thickBot="1">
      <c r="A14" s="84" t="s">
        <v>66</v>
      </c>
      <c r="B14" s="18"/>
      <c r="C14" s="312" t="s">
        <v>1</v>
      </c>
      <c r="D14" s="312"/>
      <c r="E14" s="254"/>
      <c r="F14" s="254"/>
      <c r="G14" s="254"/>
      <c r="H14" s="254" t="s">
        <v>1</v>
      </c>
      <c r="I14" s="253"/>
      <c r="J14" s="164"/>
      <c r="K14" s="114"/>
    </row>
    <row r="15" spans="1:12" ht="27" thickBot="1">
      <c r="A15" s="85"/>
      <c r="B15" s="82">
        <v>2021</v>
      </c>
      <c r="C15" s="82">
        <v>2022</v>
      </c>
      <c r="D15" s="19" t="s">
        <v>2</v>
      </c>
      <c r="E15" s="19" t="s">
        <v>3</v>
      </c>
      <c r="F15" s="19"/>
      <c r="G15" s="163">
        <v>2021</v>
      </c>
      <c r="H15" s="163">
        <v>2022</v>
      </c>
      <c r="I15" s="19" t="s">
        <v>2</v>
      </c>
      <c r="J15" s="19" t="s">
        <v>3</v>
      </c>
      <c r="L15" s="113"/>
    </row>
    <row r="16" spans="1:23" ht="16.5">
      <c r="A16" s="20" t="s">
        <v>11</v>
      </c>
      <c r="B16" s="226">
        <v>212241.95804724304</v>
      </c>
      <c r="C16" s="226">
        <v>149391.70161476295</v>
      </c>
      <c r="D16" s="226">
        <v>-29.61255022840028</v>
      </c>
      <c r="E16" s="226">
        <v>-29.61255022840028</v>
      </c>
      <c r="F16" s="227"/>
      <c r="G16" s="226">
        <v>415430.47584757477</v>
      </c>
      <c r="H16" s="226">
        <v>291555.42494411103</v>
      </c>
      <c r="I16" s="226">
        <v>-29.818479409997494</v>
      </c>
      <c r="J16" s="226">
        <v>-29.818479409997504</v>
      </c>
      <c r="K16" s="112"/>
      <c r="L16" s="113"/>
      <c r="M16" s="114"/>
      <c r="N16" s="114"/>
      <c r="O16" s="93"/>
      <c r="P16" s="93"/>
      <c r="Q16" s="93"/>
      <c r="R16" s="93"/>
      <c r="S16" s="93"/>
      <c r="T16" s="93"/>
      <c r="U16" s="93"/>
      <c r="V16" s="93"/>
      <c r="W16" s="93"/>
    </row>
    <row r="17" spans="1:23" ht="16.5">
      <c r="A17" s="21"/>
      <c r="B17" s="228"/>
      <c r="C17" s="228"/>
      <c r="D17" s="228"/>
      <c r="E17" s="228"/>
      <c r="F17" s="229"/>
      <c r="G17" s="228"/>
      <c r="H17" s="228"/>
      <c r="I17" s="228"/>
      <c r="J17" s="228"/>
      <c r="K17" s="112"/>
      <c r="L17" s="113"/>
      <c r="O17" s="93"/>
      <c r="P17" s="93"/>
      <c r="Q17" s="93"/>
      <c r="R17" s="93"/>
      <c r="S17" s="93"/>
      <c r="T17" s="93"/>
      <c r="U17" s="93"/>
      <c r="V17" s="93"/>
      <c r="W17" s="93"/>
    </row>
    <row r="18" spans="1:23" ht="16.5">
      <c r="A18" s="22" t="s">
        <v>106</v>
      </c>
      <c r="B18" s="226">
        <v>51698.620441704</v>
      </c>
      <c r="C18" s="226">
        <v>49549.718382501</v>
      </c>
      <c r="D18" s="226">
        <v>-4.156594587714636</v>
      </c>
      <c r="E18" s="226">
        <v>-1.0124774945417125</v>
      </c>
      <c r="F18" s="227"/>
      <c r="G18" s="226">
        <v>88655.64530998</v>
      </c>
      <c r="H18" s="226">
        <v>89956.49898919198</v>
      </c>
      <c r="I18" s="226">
        <v>1.4673105978345973</v>
      </c>
      <c r="J18" s="226">
        <v>0.31313390683674347</v>
      </c>
      <c r="K18" s="112"/>
      <c r="L18" s="112"/>
      <c r="O18" s="93"/>
      <c r="P18" s="93"/>
      <c r="Q18" s="93"/>
      <c r="R18" s="93"/>
      <c r="S18" s="93"/>
      <c r="T18" s="93"/>
      <c r="U18" s="93"/>
      <c r="V18" s="93"/>
      <c r="W18" s="93"/>
    </row>
    <row r="19" spans="1:23" ht="16.5">
      <c r="A19" s="23" t="s">
        <v>107</v>
      </c>
      <c r="B19" s="230">
        <v>19529.094929321996</v>
      </c>
      <c r="C19" s="230">
        <v>23392.039459183994</v>
      </c>
      <c r="D19" s="230">
        <v>19.780458561149047</v>
      </c>
      <c r="E19" s="230">
        <v>1.820066383387842</v>
      </c>
      <c r="F19" s="227"/>
      <c r="G19" s="230">
        <v>36808.779703716995</v>
      </c>
      <c r="H19" s="230">
        <v>43556.82180647699</v>
      </c>
      <c r="I19" s="230">
        <v>18.332697136598014</v>
      </c>
      <c r="J19" s="230">
        <v>1.6243493183769004</v>
      </c>
      <c r="K19" s="112"/>
      <c r="L19" s="112"/>
      <c r="O19" s="93"/>
      <c r="P19" s="93"/>
      <c r="Q19" s="93"/>
      <c r="R19" s="93"/>
      <c r="S19" s="93"/>
      <c r="T19" s="93"/>
      <c r="U19" s="93"/>
      <c r="V19" s="93"/>
      <c r="W19" s="93"/>
    </row>
    <row r="20" spans="1:23" ht="16.5">
      <c r="A20" s="24" t="s">
        <v>108</v>
      </c>
      <c r="B20" s="231">
        <v>709.1560120000001</v>
      </c>
      <c r="C20" s="231">
        <v>871.1326600000001</v>
      </c>
      <c r="D20" s="231">
        <v>22.84076356388556</v>
      </c>
      <c r="E20" s="231">
        <v>0.07631697779755005</v>
      </c>
      <c r="F20" s="229"/>
      <c r="G20" s="231">
        <v>2233.027987664</v>
      </c>
      <c r="H20" s="231">
        <v>1769.6600600049999</v>
      </c>
      <c r="I20" s="231">
        <v>-20.75065472617456</v>
      </c>
      <c r="J20" s="231">
        <v>-0.11153922367241403</v>
      </c>
      <c r="K20" s="112"/>
      <c r="L20" s="112"/>
      <c r="M20" s="112"/>
      <c r="N20" s="112"/>
      <c r="O20" s="93"/>
      <c r="P20" s="93"/>
      <c r="Q20" s="93"/>
      <c r="R20" s="93"/>
      <c r="S20" s="93"/>
      <c r="T20" s="93"/>
      <c r="U20" s="93"/>
      <c r="V20" s="93"/>
      <c r="W20" s="93"/>
    </row>
    <row r="21" spans="1:23" ht="16.5">
      <c r="A21" s="21" t="s">
        <v>109</v>
      </c>
      <c r="B21" s="228">
        <v>7700.065445673</v>
      </c>
      <c r="C21" s="228">
        <v>8067.596225778999</v>
      </c>
      <c r="D21" s="228">
        <v>4.773086445811074</v>
      </c>
      <c r="E21" s="228">
        <v>0.173165939236289</v>
      </c>
      <c r="F21" s="229"/>
      <c r="G21" s="228">
        <v>12122.449784806</v>
      </c>
      <c r="H21" s="228">
        <v>14233.488979076996</v>
      </c>
      <c r="I21" s="228">
        <v>17.414295227000437</v>
      </c>
      <c r="J21" s="228">
        <v>0.5081570363762997</v>
      </c>
      <c r="K21" s="112"/>
      <c r="L21" s="112"/>
      <c r="M21" s="112"/>
      <c r="N21" s="112"/>
      <c r="O21" s="93"/>
      <c r="P21" s="93"/>
      <c r="Q21" s="93"/>
      <c r="R21" s="93"/>
      <c r="S21" s="93"/>
      <c r="T21" s="93"/>
      <c r="U21" s="93"/>
      <c r="V21" s="93"/>
      <c r="W21" s="93"/>
    </row>
    <row r="22" spans="1:23" ht="16.5">
      <c r="A22" s="24" t="s">
        <v>110</v>
      </c>
      <c r="B22" s="231">
        <v>11119.873471648998</v>
      </c>
      <c r="C22" s="231">
        <v>14453.310573404997</v>
      </c>
      <c r="D22" s="231">
        <v>29.977293449020436</v>
      </c>
      <c r="E22" s="231">
        <v>1.570583466354003</v>
      </c>
      <c r="F22" s="229"/>
      <c r="G22" s="231">
        <v>22453.301931246995</v>
      </c>
      <c r="H22" s="231">
        <v>27553.672767394997</v>
      </c>
      <c r="I22" s="231">
        <v>22.715460076943543</v>
      </c>
      <c r="J22" s="231">
        <v>1.2277315056730154</v>
      </c>
      <c r="K22" s="112"/>
      <c r="L22" s="112"/>
      <c r="M22" s="112"/>
      <c r="N22" s="112"/>
      <c r="O22" s="93"/>
      <c r="P22" s="93"/>
      <c r="Q22" s="93"/>
      <c r="R22" s="93"/>
      <c r="S22" s="93"/>
      <c r="T22" s="93"/>
      <c r="U22" s="93"/>
      <c r="V22" s="93"/>
      <c r="W22" s="93"/>
    </row>
    <row r="23" spans="1:23" ht="16.5">
      <c r="A23" s="23" t="s">
        <v>111</v>
      </c>
      <c r="B23" s="230">
        <v>32169.525512382002</v>
      </c>
      <c r="C23" s="230">
        <v>26157.678923317002</v>
      </c>
      <c r="D23" s="230">
        <v>-18.688017598366656</v>
      </c>
      <c r="E23" s="230">
        <v>-2.832543877929557</v>
      </c>
      <c r="F23" s="227"/>
      <c r="G23" s="230">
        <v>51846.865606262996</v>
      </c>
      <c r="H23" s="230">
        <v>46399.677182715</v>
      </c>
      <c r="I23" s="230">
        <v>-10.506302280479588</v>
      </c>
      <c r="J23" s="230">
        <v>-1.3112154115401535</v>
      </c>
      <c r="K23" s="112"/>
      <c r="L23" s="112"/>
      <c r="M23" s="112"/>
      <c r="N23" s="112"/>
      <c r="O23" s="93"/>
      <c r="P23" s="93"/>
      <c r="Q23" s="93"/>
      <c r="R23" s="93"/>
      <c r="S23" s="93"/>
      <c r="T23" s="93"/>
      <c r="U23" s="93"/>
      <c r="V23" s="93"/>
      <c r="W23" s="93"/>
    </row>
    <row r="24" spans="1:23" ht="16.5">
      <c r="A24" s="24" t="s">
        <v>112</v>
      </c>
      <c r="B24" s="231">
        <v>4662.9472123</v>
      </c>
      <c r="C24" s="231">
        <v>4021.3998799710007</v>
      </c>
      <c r="D24" s="231">
        <v>-13.75840864414495</v>
      </c>
      <c r="E24" s="231">
        <v>-0.30227168003519667</v>
      </c>
      <c r="F24" s="229"/>
      <c r="G24" s="231">
        <v>8198.1477663</v>
      </c>
      <c r="H24" s="231">
        <v>5964.962359971</v>
      </c>
      <c r="I24" s="231">
        <v>-27.24012142729265</v>
      </c>
      <c r="J24" s="231">
        <v>-0.5375593597876475</v>
      </c>
      <c r="K24" s="112"/>
      <c r="L24" s="112"/>
      <c r="M24" s="112"/>
      <c r="N24" s="112"/>
      <c r="O24" s="93"/>
      <c r="P24" s="93"/>
      <c r="Q24" s="93"/>
      <c r="R24" s="93"/>
      <c r="S24" s="93"/>
      <c r="T24" s="93"/>
      <c r="U24" s="93"/>
      <c r="V24" s="93"/>
      <c r="W24" s="93"/>
    </row>
    <row r="25" spans="1:23" ht="16.5">
      <c r="A25" s="21" t="s">
        <v>120</v>
      </c>
      <c r="B25" s="228">
        <v>5792.464100089</v>
      </c>
      <c r="C25" s="228">
        <v>6872.344434286001</v>
      </c>
      <c r="D25" s="228">
        <v>18.642848976490157</v>
      </c>
      <c r="E25" s="228">
        <v>0.5087968204461393</v>
      </c>
      <c r="F25" s="229"/>
      <c r="G25" s="228">
        <v>11368.872253689999</v>
      </c>
      <c r="H25" s="228">
        <v>13381.564497674002</v>
      </c>
      <c r="I25" s="228">
        <v>17.703534696071046</v>
      </c>
      <c r="J25" s="228">
        <v>0.48448353238352176</v>
      </c>
      <c r="K25" s="112"/>
      <c r="L25" s="112"/>
      <c r="M25" s="112"/>
      <c r="N25" s="112"/>
      <c r="O25" s="93"/>
      <c r="P25" s="93"/>
      <c r="Q25" s="93"/>
      <c r="R25" s="93"/>
      <c r="S25" s="93"/>
      <c r="T25" s="93"/>
      <c r="U25" s="93"/>
      <c r="V25" s="93"/>
      <c r="W25" s="93"/>
    </row>
    <row r="26" spans="1:23" ht="16.5">
      <c r="A26" s="24" t="s">
        <v>115</v>
      </c>
      <c r="B26" s="231">
        <v>11689.876734755</v>
      </c>
      <c r="C26" s="231">
        <v>3982.1245929960005</v>
      </c>
      <c r="D26" s="231">
        <v>-65.93527302852729</v>
      </c>
      <c r="E26" s="231">
        <v>-3.6315873697524634</v>
      </c>
      <c r="F26" s="229"/>
      <c r="G26" s="231">
        <v>14765.494315334998</v>
      </c>
      <c r="H26" s="231">
        <v>6196.645283606</v>
      </c>
      <c r="I26" s="231">
        <v>-58.03293034916989</v>
      </c>
      <c r="J26" s="231">
        <v>-2.0626433374312643</v>
      </c>
      <c r="K26" s="112"/>
      <c r="L26" s="112"/>
      <c r="M26" s="112"/>
      <c r="N26" s="112"/>
      <c r="O26" s="93"/>
      <c r="P26" s="93"/>
      <c r="Q26" s="93"/>
      <c r="R26" s="93"/>
      <c r="S26" s="93"/>
      <c r="T26" s="93"/>
      <c r="U26" s="93"/>
      <c r="V26" s="93"/>
      <c r="W26" s="93"/>
    </row>
    <row r="27" spans="1:23" ht="16.5">
      <c r="A27" s="21" t="s">
        <v>114</v>
      </c>
      <c r="B27" s="228">
        <v>7078.095845238005</v>
      </c>
      <c r="C27" s="228">
        <v>6017.828318262001</v>
      </c>
      <c r="D27" s="228">
        <v>-14.979558770588426</v>
      </c>
      <c r="E27" s="228">
        <v>-0.4995560428913864</v>
      </c>
      <c r="F27" s="229"/>
      <c r="G27" s="228">
        <v>11747.573282938003</v>
      </c>
      <c r="H27" s="228">
        <v>10694.137473662</v>
      </c>
      <c r="I27" s="228">
        <v>-8.967263143665576</v>
      </c>
      <c r="J27" s="228">
        <v>-0.2535769209340622</v>
      </c>
      <c r="K27" s="112"/>
      <c r="L27" s="112"/>
      <c r="M27" s="112"/>
      <c r="N27" s="112"/>
      <c r="O27" s="93"/>
      <c r="P27" s="93"/>
      <c r="Q27" s="93"/>
      <c r="R27" s="93"/>
      <c r="S27" s="93"/>
      <c r="T27" s="93"/>
      <c r="U27" s="93"/>
      <c r="V27" s="93"/>
      <c r="W27" s="93"/>
    </row>
    <row r="28" spans="1:23" ht="16.5">
      <c r="A28" s="24" t="s">
        <v>118</v>
      </c>
      <c r="B28" s="231">
        <v>94.52683999999999</v>
      </c>
      <c r="C28" s="231">
        <v>70.34519</v>
      </c>
      <c r="D28" s="231">
        <v>-25.58178185158839</v>
      </c>
      <c r="E28" s="231">
        <v>-0.01139343522010732</v>
      </c>
      <c r="F28" s="229"/>
      <c r="G28" s="231">
        <v>225.516928</v>
      </c>
      <c r="H28" s="231">
        <v>81.33919</v>
      </c>
      <c r="I28" s="231">
        <v>-63.93211333563394</v>
      </c>
      <c r="J28" s="231">
        <v>-0.03470562377635967</v>
      </c>
      <c r="K28" s="112"/>
      <c r="L28" s="112"/>
      <c r="M28" s="112"/>
      <c r="N28" s="112"/>
      <c r="O28" s="93"/>
      <c r="P28" s="93"/>
      <c r="Q28" s="93"/>
      <c r="R28" s="93"/>
      <c r="S28" s="93"/>
      <c r="T28" s="93"/>
      <c r="U28" s="93"/>
      <c r="V28" s="93"/>
      <c r="W28" s="93"/>
    </row>
    <row r="29" spans="1:23" ht="16.5">
      <c r="A29" s="21" t="s">
        <v>116</v>
      </c>
      <c r="B29" s="228">
        <v>1175.43402</v>
      </c>
      <c r="C29" s="228">
        <v>978.11565</v>
      </c>
      <c r="D29" s="228">
        <v>-16.786852059973555</v>
      </c>
      <c r="E29" s="228">
        <v>-0.09296859669758548</v>
      </c>
      <c r="F29" s="229"/>
      <c r="G29" s="228">
        <v>2137.1966899999998</v>
      </c>
      <c r="H29" s="228">
        <v>1486.66646</v>
      </c>
      <c r="I29" s="228">
        <v>-30.43848200981445</v>
      </c>
      <c r="J29" s="228">
        <v>-0.15659184095070708</v>
      </c>
      <c r="K29" s="112"/>
      <c r="L29" s="112"/>
      <c r="M29" s="112"/>
      <c r="N29" s="112"/>
      <c r="O29" s="93"/>
      <c r="P29" s="93"/>
      <c r="Q29" s="93"/>
      <c r="R29" s="93"/>
      <c r="S29" s="93"/>
      <c r="T29" s="93"/>
      <c r="U29" s="93"/>
      <c r="V29" s="93"/>
      <c r="W29" s="93"/>
    </row>
    <row r="30" spans="1:23" ht="16.5">
      <c r="A30" s="24" t="s">
        <v>117</v>
      </c>
      <c r="B30" s="231">
        <v>57.5</v>
      </c>
      <c r="C30" s="231">
        <v>44.5556</v>
      </c>
      <c r="D30" s="231">
        <v>-22.512</v>
      </c>
      <c r="E30" s="231">
        <v>-0.0060988883249553805</v>
      </c>
      <c r="F30" s="229"/>
      <c r="G30" s="231">
        <v>224.60229999999999</v>
      </c>
      <c r="H30" s="231">
        <v>297.94237</v>
      </c>
      <c r="I30" s="231">
        <v>32.65330319413471</v>
      </c>
      <c r="J30" s="231">
        <v>0.017653993691813103</v>
      </c>
      <c r="K30" s="112"/>
      <c r="L30" s="112"/>
      <c r="M30" s="112"/>
      <c r="N30" s="112"/>
      <c r="O30" s="93"/>
      <c r="P30" s="93"/>
      <c r="Q30" s="93"/>
      <c r="R30" s="93"/>
      <c r="S30" s="93"/>
      <c r="T30" s="93"/>
      <c r="U30" s="93"/>
      <c r="V30" s="93"/>
      <c r="W30" s="93"/>
    </row>
    <row r="31" spans="1:23" ht="16.5">
      <c r="A31" s="21" t="s">
        <v>113</v>
      </c>
      <c r="B31" s="228">
        <v>1531.24762</v>
      </c>
      <c r="C31" s="228">
        <v>4170.9652578019995</v>
      </c>
      <c r="D31" s="228">
        <v>172.38999122832917</v>
      </c>
      <c r="E31" s="228">
        <v>1.243730345351612</v>
      </c>
      <c r="F31" s="229"/>
      <c r="G31" s="228">
        <v>3065.78942</v>
      </c>
      <c r="H31" s="228">
        <v>8261.579807802</v>
      </c>
      <c r="I31" s="228">
        <v>169.47642763415888</v>
      </c>
      <c r="J31" s="228">
        <v>1.2507003433489994</v>
      </c>
      <c r="K31" s="112"/>
      <c r="L31" s="112"/>
      <c r="M31" s="112"/>
      <c r="N31" s="112"/>
      <c r="O31" s="93"/>
      <c r="P31" s="93"/>
      <c r="Q31" s="93"/>
      <c r="R31" s="93"/>
      <c r="S31" s="93"/>
      <c r="T31" s="93"/>
      <c r="U31" s="93"/>
      <c r="V31" s="93"/>
      <c r="W31" s="93"/>
    </row>
    <row r="32" spans="1:23" ht="16.5">
      <c r="A32" s="24" t="s">
        <v>119</v>
      </c>
      <c r="B32" s="231">
        <v>87.43314</v>
      </c>
      <c r="C32" s="231">
        <v>0</v>
      </c>
      <c r="D32" s="231">
        <v>-100</v>
      </c>
      <c r="E32" s="231">
        <v>-0.041195030805613944</v>
      </c>
      <c r="F32" s="229"/>
      <c r="G32" s="231">
        <v>113.67264999999999</v>
      </c>
      <c r="H32" s="231">
        <v>34.83974</v>
      </c>
      <c r="I32" s="231">
        <v>-69.35081569753146</v>
      </c>
      <c r="J32" s="231">
        <v>-0.018976198084447834</v>
      </c>
      <c r="K32" s="112"/>
      <c r="L32" s="112"/>
      <c r="M32" s="112"/>
      <c r="N32" s="112"/>
      <c r="O32" s="93"/>
      <c r="P32" s="93"/>
      <c r="Q32" s="93"/>
      <c r="R32" s="93"/>
      <c r="S32" s="93"/>
      <c r="T32" s="93"/>
      <c r="U32" s="93"/>
      <c r="V32" s="93"/>
      <c r="W32" s="93"/>
    </row>
    <row r="33" spans="1:23" ht="16.5">
      <c r="A33" s="21"/>
      <c r="B33" s="228"/>
      <c r="C33" s="228"/>
      <c r="D33" s="228"/>
      <c r="E33" s="228"/>
      <c r="F33" s="229"/>
      <c r="G33" s="228"/>
      <c r="H33" s="228"/>
      <c r="I33" s="228"/>
      <c r="J33" s="228"/>
      <c r="K33" s="112"/>
      <c r="L33" s="112"/>
      <c r="M33" s="112"/>
      <c r="N33" s="112"/>
      <c r="O33" s="93"/>
      <c r="P33" s="93"/>
      <c r="Q33" s="93"/>
      <c r="R33" s="93"/>
      <c r="S33" s="93"/>
      <c r="T33" s="93"/>
      <c r="U33" s="93"/>
      <c r="V33" s="93"/>
      <c r="W33" s="93"/>
    </row>
    <row r="34" spans="1:23" ht="16.5">
      <c r="A34" s="24" t="s">
        <v>121</v>
      </c>
      <c r="B34" s="231">
        <v>112414.99693755902</v>
      </c>
      <c r="C34" s="231">
        <v>46602.271902857006</v>
      </c>
      <c r="D34" s="231">
        <v>-58.544435197785695</v>
      </c>
      <c r="E34" s="231">
        <v>-31.00834803835193</v>
      </c>
      <c r="F34" s="229"/>
      <c r="G34" s="231">
        <v>230118.63879758198</v>
      </c>
      <c r="H34" s="231">
        <v>99242.49986283302</v>
      </c>
      <c r="I34" s="231">
        <v>-56.87333265075969</v>
      </c>
      <c r="J34" s="231">
        <v>-31.503740467699487</v>
      </c>
      <c r="K34" s="112"/>
      <c r="L34" s="112"/>
      <c r="M34" s="112"/>
      <c r="N34" s="112"/>
      <c r="O34" s="93"/>
      <c r="P34" s="93"/>
      <c r="Q34" s="93"/>
      <c r="R34" s="93"/>
      <c r="S34" s="93"/>
      <c r="T34" s="93"/>
      <c r="U34" s="93"/>
      <c r="V34" s="93"/>
      <c r="W34" s="93"/>
    </row>
    <row r="35" spans="1:23" ht="16.5">
      <c r="A35" s="21" t="s">
        <v>122</v>
      </c>
      <c r="B35" s="228">
        <v>1468.5635059999997</v>
      </c>
      <c r="C35" s="228">
        <v>2910.328405999999</v>
      </c>
      <c r="D35" s="228">
        <v>98.17518235401388</v>
      </c>
      <c r="E35" s="228">
        <v>0.6793024872485752</v>
      </c>
      <c r="F35" s="229"/>
      <c r="G35" s="228">
        <v>2160.3513439999997</v>
      </c>
      <c r="H35" s="228">
        <v>5575.390341999997</v>
      </c>
      <c r="I35" s="228">
        <v>158.0779444734614</v>
      </c>
      <c r="J35" s="228">
        <v>0.8220482599483159</v>
      </c>
      <c r="K35" s="112"/>
      <c r="L35" s="112"/>
      <c r="M35" s="112"/>
      <c r="N35" s="112"/>
      <c r="O35" s="93"/>
      <c r="P35" s="93"/>
      <c r="Q35" s="93"/>
      <c r="R35" s="93"/>
      <c r="S35" s="93"/>
      <c r="T35" s="93"/>
      <c r="U35" s="93"/>
      <c r="V35" s="93"/>
      <c r="W35" s="93"/>
    </row>
    <row r="36" spans="1:23" ht="16.5">
      <c r="A36" s="24" t="s">
        <v>123</v>
      </c>
      <c r="B36" s="231">
        <v>365.33317</v>
      </c>
      <c r="C36" s="231">
        <v>1662.97939</v>
      </c>
      <c r="D36" s="231">
        <v>355.1952920124937</v>
      </c>
      <c r="E36" s="231">
        <v>0.6113994763048485</v>
      </c>
      <c r="F36" s="229"/>
      <c r="G36" s="231">
        <v>2087.2366199999997</v>
      </c>
      <c r="H36" s="231">
        <v>2364.364782</v>
      </c>
      <c r="I36" s="231">
        <v>13.277275769529211</v>
      </c>
      <c r="J36" s="231">
        <v>0.06670867404096788</v>
      </c>
      <c r="K36" s="112"/>
      <c r="L36" s="112"/>
      <c r="M36" s="112"/>
      <c r="N36" s="112"/>
      <c r="O36" s="93"/>
      <c r="P36" s="93"/>
      <c r="Q36" s="93"/>
      <c r="R36" s="93"/>
      <c r="S36" s="93"/>
      <c r="T36" s="93"/>
      <c r="U36" s="93"/>
      <c r="V36" s="93"/>
      <c r="W36" s="93"/>
    </row>
    <row r="37" spans="1:23" ht="16.5">
      <c r="A37" s="21"/>
      <c r="B37" s="228"/>
      <c r="C37" s="228"/>
      <c r="D37" s="228"/>
      <c r="E37" s="228"/>
      <c r="F37" s="229"/>
      <c r="G37" s="228"/>
      <c r="H37" s="228"/>
      <c r="I37" s="228"/>
      <c r="J37" s="228"/>
      <c r="K37" s="112"/>
      <c r="L37" s="112"/>
      <c r="M37" s="112"/>
      <c r="N37" s="112"/>
      <c r="O37" s="93"/>
      <c r="P37" s="93"/>
      <c r="Q37" s="93"/>
      <c r="R37" s="93"/>
      <c r="S37" s="93"/>
      <c r="T37" s="93"/>
      <c r="U37" s="93"/>
      <c r="V37" s="93"/>
      <c r="W37" s="93"/>
    </row>
    <row r="38" spans="1:23" ht="16.5">
      <c r="A38" s="22" t="s">
        <v>124</v>
      </c>
      <c r="B38" s="226">
        <v>8278.313659035002</v>
      </c>
      <c r="C38" s="226">
        <v>13756.873470615</v>
      </c>
      <c r="D38" s="226">
        <v>66.17965973783399</v>
      </c>
      <c r="E38" s="226">
        <v>2.581280281234742</v>
      </c>
      <c r="F38" s="229"/>
      <c r="G38" s="226">
        <v>16327.471779035</v>
      </c>
      <c r="H38" s="226">
        <v>27043.824170573993</v>
      </c>
      <c r="I38" s="226">
        <v>65.63387483724904</v>
      </c>
      <c r="J38" s="226">
        <v>2.5795778149581206</v>
      </c>
      <c r="K38" s="112"/>
      <c r="L38" s="112"/>
      <c r="M38" s="112"/>
      <c r="N38" s="112"/>
      <c r="O38" s="93"/>
      <c r="P38" s="93"/>
      <c r="Q38" s="93"/>
      <c r="R38" s="93"/>
      <c r="S38" s="93"/>
      <c r="T38" s="93"/>
      <c r="U38" s="93"/>
      <c r="V38" s="93"/>
      <c r="W38" s="93"/>
    </row>
    <row r="39" spans="1:23" ht="16.5">
      <c r="A39" s="21" t="s">
        <v>130</v>
      </c>
      <c r="B39" s="228">
        <v>1418.7402300000008</v>
      </c>
      <c r="C39" s="228">
        <v>6603.698009999999</v>
      </c>
      <c r="D39" s="228">
        <v>365.4620959046178</v>
      </c>
      <c r="E39" s="228">
        <v>2.4429466386876606</v>
      </c>
      <c r="F39" s="227"/>
      <c r="G39" s="228">
        <v>2557.539620000001</v>
      </c>
      <c r="H39" s="228">
        <v>13694.879840003</v>
      </c>
      <c r="I39" s="228">
        <v>435.47087728021177</v>
      </c>
      <c r="J39" s="228">
        <v>2.6809155484513343</v>
      </c>
      <c r="K39" s="112"/>
      <c r="L39" s="112"/>
      <c r="M39" s="135"/>
      <c r="N39" s="112"/>
      <c r="O39" s="93"/>
      <c r="P39" s="93"/>
      <c r="Q39" s="93"/>
      <c r="R39" s="93"/>
      <c r="S39" s="93"/>
      <c r="T39" s="93"/>
      <c r="U39" s="93"/>
      <c r="V39" s="93"/>
      <c r="W39" s="93"/>
    </row>
    <row r="40" spans="1:23" ht="16.5">
      <c r="A40" s="24" t="s">
        <v>129</v>
      </c>
      <c r="B40" s="231">
        <v>2570.273080001001</v>
      </c>
      <c r="C40" s="231">
        <v>4612.191740005001</v>
      </c>
      <c r="D40" s="231">
        <v>79.44364650946758</v>
      </c>
      <c r="E40" s="231">
        <v>0.9620711563306856</v>
      </c>
      <c r="F40" s="229"/>
      <c r="G40" s="231">
        <v>6089.410090001</v>
      </c>
      <c r="H40" s="231">
        <v>7905.150989989001</v>
      </c>
      <c r="I40" s="231">
        <v>29.818009842521576</v>
      </c>
      <c r="J40" s="231">
        <v>0.43707455411966756</v>
      </c>
      <c r="K40" s="112"/>
      <c r="L40" s="112"/>
      <c r="M40" s="112"/>
      <c r="N40" s="112"/>
      <c r="O40" s="93"/>
      <c r="P40" s="93"/>
      <c r="Q40" s="93"/>
      <c r="R40" s="93"/>
      <c r="S40" s="93"/>
      <c r="T40" s="93"/>
      <c r="U40" s="93"/>
      <c r="V40" s="93"/>
      <c r="W40" s="93"/>
    </row>
    <row r="41" spans="1:23" ht="16.5">
      <c r="A41" s="21" t="s">
        <v>163</v>
      </c>
      <c r="B41" s="228">
        <v>190.38259</v>
      </c>
      <c r="C41" s="228">
        <v>192.77313</v>
      </c>
      <c r="D41" s="228">
        <v>1.2556505298094862</v>
      </c>
      <c r="E41" s="228">
        <v>0.0011263277167222064</v>
      </c>
      <c r="F41" s="229"/>
      <c r="G41" s="228">
        <v>211.64103</v>
      </c>
      <c r="H41" s="228">
        <v>203.04413</v>
      </c>
      <c r="I41" s="228">
        <v>-4.06201954318594</v>
      </c>
      <c r="J41" s="228">
        <v>-0.002069395602828688</v>
      </c>
      <c r="K41" s="112"/>
      <c r="L41" s="112"/>
      <c r="M41" s="112"/>
      <c r="N41" s="112"/>
      <c r="O41" s="93"/>
      <c r="P41" s="93"/>
      <c r="Q41" s="93"/>
      <c r="R41" s="93"/>
      <c r="S41" s="93"/>
      <c r="T41" s="93"/>
      <c r="U41" s="93"/>
      <c r="V41" s="93"/>
      <c r="W41" s="93"/>
    </row>
    <row r="42" spans="1:23" ht="16.5">
      <c r="A42" s="24" t="s">
        <v>132</v>
      </c>
      <c r="B42" s="231">
        <v>23.76426</v>
      </c>
      <c r="C42" s="231">
        <v>31.523299999999995</v>
      </c>
      <c r="D42" s="231">
        <v>32.65003833487765</v>
      </c>
      <c r="E42" s="231">
        <v>0.003655752176142715</v>
      </c>
      <c r="F42" s="229"/>
      <c r="G42" s="231">
        <v>154.54184</v>
      </c>
      <c r="H42" s="231">
        <v>129.4703</v>
      </c>
      <c r="I42" s="231">
        <v>-16.22314060710032</v>
      </c>
      <c r="J42" s="231">
        <v>-0.0060350748097737</v>
      </c>
      <c r="K42" s="112"/>
      <c r="L42" s="112"/>
      <c r="M42" s="112"/>
      <c r="N42" s="112"/>
      <c r="O42" s="93"/>
      <c r="P42" s="93"/>
      <c r="Q42" s="93"/>
      <c r="R42" s="93"/>
      <c r="S42" s="93"/>
      <c r="T42" s="93"/>
      <c r="U42" s="93"/>
      <c r="V42" s="93"/>
      <c r="W42" s="93"/>
    </row>
    <row r="43" spans="1:23" ht="16.5">
      <c r="A43" s="21" t="s">
        <v>131</v>
      </c>
      <c r="B43" s="228">
        <v>0.85224</v>
      </c>
      <c r="C43" s="228">
        <v>1.035820003</v>
      </c>
      <c r="D43" s="228">
        <v>21.54088085515818</v>
      </c>
      <c r="E43" s="228">
        <v>8.649562258520854E-05</v>
      </c>
      <c r="F43" s="229"/>
      <c r="G43" s="228">
        <v>1.56157</v>
      </c>
      <c r="H43" s="228">
        <v>3.7025299919999997</v>
      </c>
      <c r="I43" s="228">
        <v>137.10304321932415</v>
      </c>
      <c r="J43" s="228">
        <v>0.0005153593962099058</v>
      </c>
      <c r="K43" s="112"/>
      <c r="L43" s="112"/>
      <c r="M43" s="112"/>
      <c r="N43" s="112"/>
      <c r="O43" s="93"/>
      <c r="P43" s="93"/>
      <c r="Q43" s="93"/>
      <c r="R43" s="93"/>
      <c r="S43" s="93"/>
      <c r="T43" s="93"/>
      <c r="U43" s="93"/>
      <c r="V43" s="93"/>
      <c r="W43" s="93"/>
    </row>
    <row r="44" spans="1:23" ht="16.5">
      <c r="A44" s="24" t="s">
        <v>164</v>
      </c>
      <c r="B44" s="231">
        <v>49.428760000000004</v>
      </c>
      <c r="C44" s="231">
        <v>1.2116699999999998</v>
      </c>
      <c r="D44" s="231">
        <v>-97.54865386062689</v>
      </c>
      <c r="E44" s="231">
        <v>-0.022717982082160842</v>
      </c>
      <c r="F44" s="229"/>
      <c r="G44" s="231">
        <v>49.48745</v>
      </c>
      <c r="H44" s="231">
        <v>1.2116699999999998</v>
      </c>
      <c r="I44" s="231">
        <v>-97.55156105234762</v>
      </c>
      <c r="J44" s="231">
        <v>-0.011620664059733747</v>
      </c>
      <c r="K44" s="112"/>
      <c r="L44" s="112"/>
      <c r="M44" s="112"/>
      <c r="N44" s="112"/>
      <c r="O44" s="93"/>
      <c r="P44" s="93"/>
      <c r="Q44" s="93"/>
      <c r="R44" s="93"/>
      <c r="S44" s="93"/>
      <c r="T44" s="93"/>
      <c r="U44" s="93"/>
      <c r="V44" s="93"/>
      <c r="W44" s="93"/>
    </row>
    <row r="45" spans="1:23" ht="16.5">
      <c r="A45" s="21" t="s">
        <v>128</v>
      </c>
      <c r="B45" s="228">
        <v>97.51082000000001</v>
      </c>
      <c r="C45" s="228">
        <v>0.69474</v>
      </c>
      <c r="D45" s="228">
        <v>-99.28752522027811</v>
      </c>
      <c r="E45" s="228">
        <v>-0.04561590031055484</v>
      </c>
      <c r="F45" s="229"/>
      <c r="G45" s="228">
        <v>97.51082000000001</v>
      </c>
      <c r="H45" s="228">
        <v>192.69474</v>
      </c>
      <c r="I45" s="228">
        <v>97.61370071546929</v>
      </c>
      <c r="J45" s="228">
        <v>0.02291211779920639</v>
      </c>
      <c r="K45" s="112"/>
      <c r="L45" s="112"/>
      <c r="M45" s="112"/>
      <c r="N45" s="112"/>
      <c r="O45" s="93"/>
      <c r="P45" s="93"/>
      <c r="Q45" s="93"/>
      <c r="R45" s="93"/>
      <c r="S45" s="93"/>
      <c r="T45" s="93"/>
      <c r="U45" s="93"/>
      <c r="V45" s="93"/>
      <c r="W45" s="93"/>
    </row>
    <row r="46" spans="1:23" ht="16.5">
      <c r="A46" s="24" t="s">
        <v>126</v>
      </c>
      <c r="B46" s="231">
        <v>3087.989759005</v>
      </c>
      <c r="C46" s="231">
        <v>1199.777139984</v>
      </c>
      <c r="D46" s="231">
        <v>-61.14698449095286</v>
      </c>
      <c r="E46" s="231">
        <v>-0.8896509608155339</v>
      </c>
      <c r="F46" s="229"/>
      <c r="G46" s="231">
        <v>5493.555159004999</v>
      </c>
      <c r="H46" s="231">
        <v>2675.0472500240003</v>
      </c>
      <c r="I46" s="231">
        <v>-51.30571783485089</v>
      </c>
      <c r="J46" s="231">
        <v>-0.6784547771153735</v>
      </c>
      <c r="K46" s="112"/>
      <c r="L46" s="112"/>
      <c r="M46" s="112"/>
      <c r="N46" s="112"/>
      <c r="O46" s="93"/>
      <c r="P46" s="93"/>
      <c r="Q46" s="93"/>
      <c r="R46" s="93"/>
      <c r="S46" s="93"/>
      <c r="T46" s="93"/>
      <c r="U46" s="93"/>
      <c r="V46" s="93"/>
      <c r="W46" s="93"/>
    </row>
    <row r="47" spans="1:23" ht="16.5">
      <c r="A47" s="21" t="s">
        <v>127</v>
      </c>
      <c r="B47" s="228">
        <v>249.55560999999997</v>
      </c>
      <c r="C47" s="228">
        <v>784.77293</v>
      </c>
      <c r="D47" s="228">
        <v>214.4681580189682</v>
      </c>
      <c r="E47" s="228">
        <v>0.2521731918251836</v>
      </c>
      <c r="F47" s="229"/>
      <c r="G47" s="228">
        <v>295.24414</v>
      </c>
      <c r="H47" s="228">
        <v>1448.246470002</v>
      </c>
      <c r="I47" s="228">
        <v>390.52505157325055</v>
      </c>
      <c r="J47" s="228">
        <v>0.27754399280640335</v>
      </c>
      <c r="K47" s="112"/>
      <c r="L47" s="112"/>
      <c r="M47" s="112"/>
      <c r="N47" s="112"/>
      <c r="O47" s="93"/>
      <c r="P47" s="93"/>
      <c r="Q47" s="93"/>
      <c r="R47" s="93"/>
      <c r="S47" s="93"/>
      <c r="T47" s="93"/>
      <c r="U47" s="93"/>
      <c r="V47" s="93"/>
      <c r="W47" s="93"/>
    </row>
    <row r="48" spans="1:23" ht="16.5">
      <c r="A48" s="24" t="s">
        <v>144</v>
      </c>
      <c r="B48" s="231">
        <v>151.88157</v>
      </c>
      <c r="C48" s="231">
        <v>284.83765</v>
      </c>
      <c r="D48" s="231">
        <v>87.53931105663443</v>
      </c>
      <c r="E48" s="231">
        <v>0.06264363617037741</v>
      </c>
      <c r="F48" s="229"/>
      <c r="G48" s="231">
        <v>690.5062200000002</v>
      </c>
      <c r="H48" s="231">
        <v>640.86325</v>
      </c>
      <c r="I48" s="231">
        <v>-7.189358844587986</v>
      </c>
      <c r="J48" s="231">
        <v>-0.011949766058620763</v>
      </c>
      <c r="K48" s="112"/>
      <c r="L48" s="112"/>
      <c r="M48" s="112"/>
      <c r="N48" s="112"/>
      <c r="O48" s="93"/>
      <c r="P48" s="93"/>
      <c r="Q48" s="93"/>
      <c r="R48" s="93"/>
      <c r="S48" s="93"/>
      <c r="T48" s="93"/>
      <c r="U48" s="93"/>
      <c r="V48" s="93"/>
      <c r="W48" s="93"/>
    </row>
    <row r="49" spans="1:23" ht="16.5">
      <c r="A49" s="21" t="s">
        <v>165</v>
      </c>
      <c r="B49" s="228">
        <v>437.93474002899893</v>
      </c>
      <c r="C49" s="228">
        <v>44.35734062299889</v>
      </c>
      <c r="D49" s="228">
        <v>-89.87124414471853</v>
      </c>
      <c r="E49" s="228">
        <v>-0.18543807408636584</v>
      </c>
      <c r="F49" s="229"/>
      <c r="G49" s="228">
        <v>686.4738400289971</v>
      </c>
      <c r="H49" s="228">
        <v>149.5130005639985</v>
      </c>
      <c r="I49" s="228">
        <v>-78.22014593335662</v>
      </c>
      <c r="J49" s="228">
        <v>-0.12925407996836863</v>
      </c>
      <c r="K49" s="112"/>
      <c r="L49" s="112"/>
      <c r="M49" s="112"/>
      <c r="N49" s="112"/>
      <c r="O49" s="93"/>
      <c r="P49" s="93"/>
      <c r="Q49" s="93"/>
      <c r="R49" s="93"/>
      <c r="S49" s="93"/>
      <c r="T49" s="93"/>
      <c r="U49" s="93"/>
      <c r="V49" s="93"/>
      <c r="W49" s="93"/>
    </row>
    <row r="50" spans="1:23" ht="16.5">
      <c r="A50" s="24"/>
      <c r="B50" s="231"/>
      <c r="C50" s="231"/>
      <c r="D50" s="231"/>
      <c r="E50" s="231"/>
      <c r="F50" s="229"/>
      <c r="G50" s="232"/>
      <c r="H50" s="232"/>
      <c r="I50" s="232"/>
      <c r="J50" s="232"/>
      <c r="K50" s="112"/>
      <c r="L50" s="112"/>
      <c r="M50" s="112"/>
      <c r="N50" s="112"/>
      <c r="O50" s="93"/>
      <c r="P50" s="93"/>
      <c r="Q50" s="93"/>
      <c r="R50" s="93"/>
      <c r="S50" s="93"/>
      <c r="T50" s="93"/>
      <c r="U50" s="93"/>
      <c r="V50" s="93"/>
      <c r="W50" s="93"/>
    </row>
    <row r="51" spans="1:23" ht="16.5">
      <c r="A51" s="21" t="s">
        <v>135</v>
      </c>
      <c r="B51" s="228">
        <v>3072.15983</v>
      </c>
      <c r="C51" s="228">
        <v>1465.50297011</v>
      </c>
      <c r="D51" s="228">
        <v>-52.29730706719123</v>
      </c>
      <c r="E51" s="228">
        <v>-0.7569930444819839</v>
      </c>
      <c r="F51" s="229"/>
      <c r="G51" s="233">
        <v>6274.766890000001</v>
      </c>
      <c r="H51" s="233">
        <v>9186.846050129998</v>
      </c>
      <c r="I51" s="233">
        <v>46.40936007951041</v>
      </c>
      <c r="J51" s="233">
        <v>0.7009787026791133</v>
      </c>
      <c r="K51" s="112"/>
      <c r="L51" s="112"/>
      <c r="M51" s="112"/>
      <c r="N51" s="112"/>
      <c r="O51" s="93"/>
      <c r="P51" s="93"/>
      <c r="Q51" s="93"/>
      <c r="R51" s="93"/>
      <c r="S51" s="93"/>
      <c r="T51" s="93"/>
      <c r="U51" s="93"/>
      <c r="V51" s="93"/>
      <c r="W51" s="93"/>
    </row>
    <row r="52" spans="1:23" ht="16.5">
      <c r="A52" s="24" t="s">
        <v>134</v>
      </c>
      <c r="B52" s="231">
        <v>20167.169869999998</v>
      </c>
      <c r="C52" s="231">
        <v>11334.930139999999</v>
      </c>
      <c r="D52" s="231">
        <v>-43.79513727971589</v>
      </c>
      <c r="E52" s="231">
        <v>-4.161401360627302</v>
      </c>
      <c r="F52" s="229"/>
      <c r="G52" s="232">
        <v>38514.84267</v>
      </c>
      <c r="H52" s="232">
        <v>19369.774279999998</v>
      </c>
      <c r="I52" s="232">
        <v>-49.70828663130562</v>
      </c>
      <c r="J52" s="232">
        <v>-4.6084891463341995</v>
      </c>
      <c r="K52" s="112"/>
      <c r="L52" s="112"/>
      <c r="M52" s="112"/>
      <c r="N52" s="112"/>
      <c r="O52" s="93"/>
      <c r="P52" s="93"/>
      <c r="Q52" s="93"/>
      <c r="R52" s="93"/>
      <c r="S52" s="93"/>
      <c r="T52" s="93"/>
      <c r="U52" s="93"/>
      <c r="V52" s="93"/>
      <c r="W52" s="93"/>
    </row>
    <row r="53" spans="1:23" ht="16.5">
      <c r="A53" s="21" t="s">
        <v>154</v>
      </c>
      <c r="B53" s="228">
        <v>5.39168</v>
      </c>
      <c r="C53" s="228">
        <v>20.55712</v>
      </c>
      <c r="D53" s="228">
        <v>281.27485310700933</v>
      </c>
      <c r="E53" s="228">
        <v>0.007145354358549743</v>
      </c>
      <c r="F53" s="229"/>
      <c r="G53" s="233">
        <v>5.54469</v>
      </c>
      <c r="H53" s="233">
        <v>25.841620000000002</v>
      </c>
      <c r="I53" s="233">
        <v>366.06068148084023</v>
      </c>
      <c r="J53" s="233">
        <v>0.004885758551678123</v>
      </c>
      <c r="K53" s="112"/>
      <c r="L53" s="112"/>
      <c r="M53" s="112"/>
      <c r="N53" s="112"/>
      <c r="O53" s="93"/>
      <c r="P53" s="93"/>
      <c r="Q53" s="93"/>
      <c r="R53" s="93"/>
      <c r="S53" s="93"/>
      <c r="T53" s="93"/>
      <c r="U53" s="93"/>
      <c r="V53" s="93"/>
      <c r="W53" s="93"/>
    </row>
    <row r="54" spans="1:23" ht="16.5">
      <c r="A54" s="24" t="s">
        <v>155</v>
      </c>
      <c r="B54" s="231">
        <v>22.33818</v>
      </c>
      <c r="C54" s="231">
        <v>577.0746899999999</v>
      </c>
      <c r="D54" s="231" t="s">
        <v>101</v>
      </c>
      <c r="E54" s="231">
        <v>0.2613698606552249</v>
      </c>
      <c r="F54" s="229"/>
      <c r="G54" s="232">
        <v>1201.55632</v>
      </c>
      <c r="H54" s="232">
        <v>750.75873</v>
      </c>
      <c r="I54" s="232">
        <v>-37.51780773788448</v>
      </c>
      <c r="J54" s="232">
        <v>-0.10851336534236397</v>
      </c>
      <c r="K54" s="112"/>
      <c r="L54" s="112"/>
      <c r="M54" s="112"/>
      <c r="N54" s="112"/>
      <c r="O54" s="93"/>
      <c r="P54" s="93"/>
      <c r="Q54" s="93"/>
      <c r="R54" s="93"/>
      <c r="S54" s="93"/>
      <c r="T54" s="93"/>
      <c r="U54" s="93"/>
      <c r="V54" s="93"/>
      <c r="W54" s="93"/>
    </row>
    <row r="55" spans="1:23" ht="16.5">
      <c r="A55" s="21" t="s">
        <v>149</v>
      </c>
      <c r="B55" s="228">
        <v>126.79291</v>
      </c>
      <c r="C55" s="228">
        <v>278.9781</v>
      </c>
      <c r="D55" s="228">
        <v>120.02657719583846</v>
      </c>
      <c r="E55" s="228">
        <v>0.07170363079958253</v>
      </c>
      <c r="F55" s="229"/>
      <c r="G55" s="233">
        <v>516.29147</v>
      </c>
      <c r="H55" s="233">
        <v>492.69836</v>
      </c>
      <c r="I55" s="233">
        <v>-4.569726863781042</v>
      </c>
      <c r="J55" s="233">
        <v>-0.005679195767201382</v>
      </c>
      <c r="K55" s="112"/>
      <c r="L55" s="112"/>
      <c r="M55" s="112"/>
      <c r="N55" s="112"/>
      <c r="O55" s="93"/>
      <c r="P55" s="93"/>
      <c r="Q55" s="93"/>
      <c r="R55" s="93"/>
      <c r="S55" s="93"/>
      <c r="T55" s="93"/>
      <c r="U55" s="93"/>
      <c r="V55" s="93"/>
      <c r="W55" s="93"/>
    </row>
    <row r="56" spans="1:23" ht="16.5">
      <c r="A56" s="24"/>
      <c r="B56" s="231"/>
      <c r="C56" s="231"/>
      <c r="D56" s="231"/>
      <c r="E56" s="231"/>
      <c r="F56" s="229"/>
      <c r="G56" s="232"/>
      <c r="H56" s="232"/>
      <c r="I56" s="232"/>
      <c r="J56" s="232"/>
      <c r="K56" s="112"/>
      <c r="L56" s="112"/>
      <c r="M56" s="112"/>
      <c r="N56" s="112"/>
      <c r="O56" s="93"/>
      <c r="P56" s="93"/>
      <c r="Q56" s="93"/>
      <c r="R56" s="93"/>
      <c r="S56" s="93"/>
      <c r="T56" s="93"/>
      <c r="U56" s="93"/>
      <c r="V56" s="93"/>
      <c r="W56" s="93"/>
    </row>
    <row r="57" spans="1:23" ht="17.25" thickBot="1">
      <c r="A57" s="160" t="s">
        <v>136</v>
      </c>
      <c r="B57" s="234">
        <v>14622.277862945019</v>
      </c>
      <c r="C57" s="234">
        <v>21232.487042679946</v>
      </c>
      <c r="D57" s="234">
        <v>45.20642571350774</v>
      </c>
      <c r="E57" s="234">
        <v>3.11446861900113</v>
      </c>
      <c r="F57" s="235"/>
      <c r="G57" s="234">
        <v>29568.129956977755</v>
      </c>
      <c r="H57" s="234">
        <v>37546.92775738203</v>
      </c>
      <c r="I57" s="234">
        <v>26.984451881176085</v>
      </c>
      <c r="J57" s="234">
        <v>1.9206096481308146</v>
      </c>
      <c r="K57" s="112"/>
      <c r="L57" s="112"/>
      <c r="M57" s="113"/>
      <c r="N57" s="112"/>
      <c r="O57" s="93"/>
      <c r="P57" s="93"/>
      <c r="Q57" s="93"/>
      <c r="R57" s="93"/>
      <c r="S57" s="93"/>
      <c r="T57" s="93"/>
      <c r="U57" s="93"/>
      <c r="V57" s="93"/>
      <c r="W57" s="93"/>
    </row>
    <row r="58" spans="1:10" ht="16.5">
      <c r="A58" s="94" t="s">
        <v>53</v>
      </c>
      <c r="B58" s="103"/>
      <c r="C58" s="104"/>
      <c r="D58" s="104"/>
      <c r="E58" s="104"/>
      <c r="F58" s="95"/>
      <c r="G58" s="146"/>
      <c r="H58" s="146"/>
      <c r="I58" s="147"/>
      <c r="J58" s="147"/>
    </row>
    <row r="59" spans="1:10" ht="16.5">
      <c r="A59" s="305" t="s">
        <v>50</v>
      </c>
      <c r="B59" s="305"/>
      <c r="C59" s="305"/>
      <c r="D59" s="305"/>
      <c r="E59" s="305"/>
      <c r="F59" s="95"/>
      <c r="G59" s="95"/>
      <c r="H59" s="95"/>
      <c r="I59" s="95"/>
      <c r="J59" s="95"/>
    </row>
    <row r="60" spans="1:10" ht="16.5">
      <c r="A60" s="116" t="s">
        <v>14</v>
      </c>
      <c r="B60" s="96"/>
      <c r="C60" s="96"/>
      <c r="D60" s="96"/>
      <c r="E60" s="96"/>
      <c r="F60" s="96"/>
      <c r="G60" s="96"/>
      <c r="H60" s="96"/>
      <c r="I60" s="96"/>
      <c r="J60" s="96"/>
    </row>
    <row r="61" spans="1:10" ht="16.5">
      <c r="A61" s="116" t="s">
        <v>15</v>
      </c>
      <c r="B61" s="96"/>
      <c r="C61" s="96"/>
      <c r="D61" s="96"/>
      <c r="E61" s="96"/>
      <c r="F61" s="96"/>
      <c r="G61" s="96"/>
      <c r="H61" s="96"/>
      <c r="I61" s="96"/>
      <c r="J61" s="96"/>
    </row>
    <row r="62" spans="1:10" ht="16.5">
      <c r="A62" s="116" t="s">
        <v>49</v>
      </c>
      <c r="I62" s="136"/>
      <c r="J62" s="136"/>
    </row>
  </sheetData>
  <sheetProtection/>
  <mergeCells count="5">
    <mergeCell ref="C13:D13"/>
    <mergeCell ref="C14:D14"/>
    <mergeCell ref="A59:E59"/>
    <mergeCell ref="A6:J7"/>
    <mergeCell ref="A8:J1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M23"/>
  <sheetViews>
    <sheetView zoomScalePageLayoutView="0" workbookViewId="0" topLeftCell="A1">
      <selection activeCell="Q15" sqref="Q15"/>
    </sheetView>
  </sheetViews>
  <sheetFormatPr defaultColWidth="11.421875" defaultRowHeight="15"/>
  <cols>
    <col min="1" max="1" width="16.140625" style="88" customWidth="1"/>
    <col min="2" max="2" width="21.140625" style="88" customWidth="1"/>
    <col min="3" max="4" width="14.421875" style="88" bestFit="1" customWidth="1"/>
    <col min="5" max="5" width="9.57421875" style="88" customWidth="1"/>
    <col min="6" max="6" width="14.00390625" style="88" customWidth="1"/>
    <col min="7" max="7" width="13.140625" style="88" customWidth="1"/>
    <col min="8" max="8" width="2.00390625" style="88" customWidth="1"/>
    <col min="9" max="16384" width="11.421875" style="88" customWidth="1"/>
  </cols>
  <sheetData>
    <row r="1" ht="15" customHeight="1"/>
    <row r="2" ht="16.5"/>
    <row r="3" ht="16.5"/>
    <row r="4" ht="12" customHeight="1"/>
    <row r="5" ht="16.5"/>
    <row r="6" spans="1:13" ht="16.5" customHeight="1">
      <c r="A6" s="299" t="s">
        <v>6</v>
      </c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</row>
    <row r="7" spans="1:13" ht="16.5" customHeight="1">
      <c r="A7" s="299"/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299"/>
    </row>
    <row r="8" spans="1:13" ht="16.5" customHeight="1">
      <c r="A8" s="300" t="s">
        <v>183</v>
      </c>
      <c r="B8" s="300"/>
      <c r="C8" s="300"/>
      <c r="D8" s="300"/>
      <c r="E8" s="300"/>
      <c r="F8" s="300"/>
      <c r="G8" s="300"/>
      <c r="H8" s="300"/>
      <c r="I8" s="300"/>
      <c r="J8" s="300"/>
      <c r="K8" s="300"/>
      <c r="L8" s="300"/>
      <c r="M8" s="300"/>
    </row>
    <row r="9" spans="1:13" ht="16.5">
      <c r="A9" s="300"/>
      <c r="B9" s="300"/>
      <c r="C9" s="300"/>
      <c r="D9" s="300"/>
      <c r="E9" s="300"/>
      <c r="F9" s="300"/>
      <c r="G9" s="300"/>
      <c r="H9" s="300"/>
      <c r="I9" s="300"/>
      <c r="J9" s="300"/>
      <c r="K9" s="300"/>
      <c r="L9" s="300"/>
      <c r="M9" s="300"/>
    </row>
    <row r="10" spans="1:13" ht="16.5">
      <c r="A10" s="300"/>
      <c r="B10" s="300"/>
      <c r="C10" s="300"/>
      <c r="D10" s="300"/>
      <c r="E10" s="300"/>
      <c r="F10" s="300"/>
      <c r="G10" s="300"/>
      <c r="H10" s="300"/>
      <c r="I10" s="300"/>
      <c r="J10" s="300"/>
      <c r="K10" s="300"/>
      <c r="L10" s="300"/>
      <c r="M10" s="300"/>
    </row>
    <row r="11" spans="1:13" ht="16.5">
      <c r="A11" s="300"/>
      <c r="B11" s="300"/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</row>
    <row r="12" spans="1:7" ht="17.25" thickBot="1">
      <c r="A12" s="25"/>
      <c r="B12" s="25"/>
      <c r="C12" s="26"/>
      <c r="D12" s="26"/>
      <c r="E12" s="26"/>
      <c r="F12" s="26"/>
      <c r="G12" s="26"/>
    </row>
    <row r="13" spans="1:13" ht="15.75" customHeight="1" thickBot="1">
      <c r="A13" s="76"/>
      <c r="B13" s="76"/>
      <c r="C13" s="313" t="s">
        <v>170</v>
      </c>
      <c r="D13" s="313"/>
      <c r="E13" s="313"/>
      <c r="F13" s="313"/>
      <c r="G13" s="313"/>
      <c r="H13" s="166"/>
      <c r="I13" s="313" t="s">
        <v>180</v>
      </c>
      <c r="J13" s="313"/>
      <c r="K13" s="313"/>
      <c r="L13" s="313"/>
      <c r="M13" s="313"/>
    </row>
    <row r="14" spans="1:13" ht="16.5" customHeight="1" thickBot="1">
      <c r="A14" s="316" t="s">
        <v>16</v>
      </c>
      <c r="B14" s="316" t="s">
        <v>17</v>
      </c>
      <c r="C14" s="313" t="s">
        <v>1</v>
      </c>
      <c r="D14" s="313"/>
      <c r="E14" s="313"/>
      <c r="F14" s="313"/>
      <c r="G14" s="314" t="s">
        <v>182</v>
      </c>
      <c r="H14" s="167"/>
      <c r="I14" s="313" t="s">
        <v>1</v>
      </c>
      <c r="J14" s="313"/>
      <c r="K14" s="313"/>
      <c r="L14" s="313"/>
      <c r="M14" s="314" t="s">
        <v>178</v>
      </c>
    </row>
    <row r="15" spans="1:13" ht="37.5" customHeight="1" thickBot="1">
      <c r="A15" s="317"/>
      <c r="B15" s="317"/>
      <c r="C15" s="249">
        <v>2021</v>
      </c>
      <c r="D15" s="249">
        <v>2022</v>
      </c>
      <c r="E15" s="27" t="s">
        <v>2</v>
      </c>
      <c r="F15" s="27" t="s">
        <v>3</v>
      </c>
      <c r="G15" s="315"/>
      <c r="H15" s="167"/>
      <c r="I15" s="249">
        <v>2021</v>
      </c>
      <c r="J15" s="249">
        <v>2022</v>
      </c>
      <c r="K15" s="27" t="s">
        <v>2</v>
      </c>
      <c r="L15" s="27" t="s">
        <v>3</v>
      </c>
      <c r="M15" s="315"/>
    </row>
    <row r="16" spans="1:13" s="102" customFormat="1" ht="16.5">
      <c r="A16" s="86"/>
      <c r="B16" s="28" t="s">
        <v>18</v>
      </c>
      <c r="C16" s="29">
        <v>212241.95804724263</v>
      </c>
      <c r="D16" s="29">
        <v>149391.70161476283</v>
      </c>
      <c r="E16" s="285">
        <v>-29.612550228400202</v>
      </c>
      <c r="F16" s="285">
        <v>-29.6125502284002</v>
      </c>
      <c r="G16" s="285">
        <v>100</v>
      </c>
      <c r="H16" s="168"/>
      <c r="I16" s="29">
        <v>415430.4758475748</v>
      </c>
      <c r="J16" s="29">
        <v>291555.4249441109</v>
      </c>
      <c r="K16" s="285">
        <v>-29.818479409997543</v>
      </c>
      <c r="L16" s="285">
        <v>-29.81847940999754</v>
      </c>
      <c r="M16" s="285">
        <v>100</v>
      </c>
    </row>
    <row r="17" spans="1:13" s="132" customFormat="1" ht="80.25" customHeight="1">
      <c r="A17" s="30" t="str">
        <f>+'[1]Cuadro E.3'!A15</f>
        <v>211</v>
      </c>
      <c r="B17" s="31" t="str">
        <f>+'[1]Cuadro E.3'!B15</f>
        <v>Salida al resto del mundo de bienes procesados o transformados por un usuario industrial de zona franca.</v>
      </c>
      <c r="C17" s="32">
        <v>211251.47847357465</v>
      </c>
      <c r="D17" s="32">
        <v>147887.64021410185</v>
      </c>
      <c r="E17" s="286">
        <v>-29.994506413548706</v>
      </c>
      <c r="F17" s="286">
        <v>-29.85452963328238</v>
      </c>
      <c r="G17" s="286">
        <v>98.99320953948332</v>
      </c>
      <c r="H17" s="169"/>
      <c r="I17" s="32">
        <v>412034.7120946478</v>
      </c>
      <c r="J17" s="32">
        <v>288416.90231845</v>
      </c>
      <c r="K17" s="284">
        <v>-30.00179503026963</v>
      </c>
      <c r="L17" s="286">
        <v>-29.756557826911646</v>
      </c>
      <c r="M17" s="286">
        <v>98.92352453182356</v>
      </c>
    </row>
    <row r="18" spans="1:13" s="132" customFormat="1" ht="17.25" thickBot="1">
      <c r="A18" s="318" t="str">
        <f>+'[1]Cuadro E.3'!A16</f>
        <v>Demás códigos de operación</v>
      </c>
      <c r="B18" s="318"/>
      <c r="C18" s="144">
        <v>990.4795736679807</v>
      </c>
      <c r="D18" s="144">
        <v>1504.061400660983</v>
      </c>
      <c r="E18" s="277">
        <v>51.85183426762523</v>
      </c>
      <c r="F18" s="277">
        <v>0.24197940488217928</v>
      </c>
      <c r="G18" s="277">
        <v>1.0067904605166853</v>
      </c>
      <c r="H18" s="170"/>
      <c r="I18" s="144">
        <v>3395.763752927014</v>
      </c>
      <c r="J18" s="144">
        <v>3138.522625660931</v>
      </c>
      <c r="K18" s="277">
        <v>-7.575354058254236</v>
      </c>
      <c r="L18" s="277">
        <v>-0.0619215830858945</v>
      </c>
      <c r="M18" s="277">
        <v>1.0764754681764415</v>
      </c>
    </row>
    <row r="19" spans="1:9" ht="16.5">
      <c r="A19" s="94" t="s">
        <v>53</v>
      </c>
      <c r="B19" s="103"/>
      <c r="C19" s="104"/>
      <c r="D19" s="104"/>
      <c r="E19" s="104"/>
      <c r="F19" s="117"/>
      <c r="G19" s="117"/>
      <c r="H19" s="117"/>
      <c r="I19" s="117"/>
    </row>
    <row r="20" spans="1:7" ht="16.5">
      <c r="A20" s="305" t="s">
        <v>50</v>
      </c>
      <c r="B20" s="305"/>
      <c r="C20" s="305"/>
      <c r="D20" s="305"/>
      <c r="E20" s="305"/>
      <c r="F20" s="115"/>
      <c r="G20" s="115"/>
    </row>
    <row r="21" spans="1:7" ht="36.75" customHeight="1">
      <c r="A21" s="304" t="s">
        <v>54</v>
      </c>
      <c r="B21" s="304"/>
      <c r="C21" s="304"/>
      <c r="D21" s="304"/>
      <c r="E21" s="304"/>
      <c r="F21" s="304"/>
      <c r="G21" s="304"/>
    </row>
    <row r="22" spans="1:7" ht="16.5">
      <c r="A22" s="107"/>
      <c r="B22" s="107"/>
      <c r="C22" s="107"/>
      <c r="D22" s="107"/>
      <c r="E22" s="107"/>
      <c r="F22" s="107"/>
      <c r="G22" s="107"/>
    </row>
    <row r="23" spans="1:7" ht="16.5">
      <c r="A23" s="107"/>
      <c r="B23" s="107"/>
      <c r="C23" s="107"/>
      <c r="D23" s="107"/>
      <c r="E23" s="107"/>
      <c r="F23" s="107"/>
      <c r="G23" s="107"/>
    </row>
  </sheetData>
  <sheetProtection/>
  <mergeCells count="13">
    <mergeCell ref="A21:G21"/>
    <mergeCell ref="C13:G13"/>
    <mergeCell ref="A14:A15"/>
    <mergeCell ref="B14:B15"/>
    <mergeCell ref="G14:G15"/>
    <mergeCell ref="A18:B18"/>
    <mergeCell ref="C14:F14"/>
    <mergeCell ref="I13:M13"/>
    <mergeCell ref="I14:L14"/>
    <mergeCell ref="M14:M15"/>
    <mergeCell ref="A6:M7"/>
    <mergeCell ref="A8:M11"/>
    <mergeCell ref="A20:E20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M26"/>
  <sheetViews>
    <sheetView zoomScale="68" zoomScaleNormal="68" zoomScalePageLayoutView="0" workbookViewId="0" topLeftCell="A1">
      <selection activeCell="H20" sqref="H20"/>
    </sheetView>
  </sheetViews>
  <sheetFormatPr defaultColWidth="11.421875" defaultRowHeight="15"/>
  <cols>
    <col min="1" max="1" width="12.57421875" style="88" customWidth="1"/>
    <col min="2" max="2" width="40.7109375" style="88" customWidth="1"/>
    <col min="3" max="4" width="11.57421875" style="88" bestFit="1" customWidth="1"/>
    <col min="5" max="5" width="11.00390625" style="88" customWidth="1"/>
    <col min="6" max="6" width="17.421875" style="88" customWidth="1"/>
    <col min="7" max="7" width="2.421875" style="88" customWidth="1"/>
    <col min="8" max="8" width="17.140625" style="88" customWidth="1"/>
    <col min="9" max="9" width="52.00390625" style="88" customWidth="1"/>
    <col min="10" max="10" width="13.00390625" style="88" bestFit="1" customWidth="1"/>
    <col min="11" max="11" width="13.421875" style="88" bestFit="1" customWidth="1"/>
    <col min="12" max="12" width="11.421875" style="88" customWidth="1"/>
    <col min="13" max="13" width="17.00390625" style="88" customWidth="1"/>
    <col min="14" max="16384" width="11.421875" style="88" customWidth="1"/>
  </cols>
  <sheetData>
    <row r="1" ht="16.5"/>
    <row r="2" ht="16.5"/>
    <row r="3" ht="16.5"/>
    <row r="4" ht="6" customHeight="1"/>
    <row r="5" ht="16.5"/>
    <row r="6" spans="1:13" ht="20.25" customHeight="1">
      <c r="A6" s="299" t="s">
        <v>6</v>
      </c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</row>
    <row r="7" spans="1:13" ht="20.25" customHeight="1">
      <c r="A7" s="299"/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299"/>
    </row>
    <row r="8" spans="1:13" ht="16.5" customHeight="1">
      <c r="A8" s="300" t="s">
        <v>184</v>
      </c>
      <c r="B8" s="300"/>
      <c r="C8" s="300"/>
      <c r="D8" s="300"/>
      <c r="E8" s="300"/>
      <c r="F8" s="300"/>
      <c r="G8" s="300"/>
      <c r="H8" s="300"/>
      <c r="I8" s="300"/>
      <c r="J8" s="300"/>
      <c r="K8" s="300"/>
      <c r="L8" s="300"/>
      <c r="M8" s="300"/>
    </row>
    <row r="9" spans="1:13" ht="16.5">
      <c r="A9" s="300"/>
      <c r="B9" s="300"/>
      <c r="C9" s="300"/>
      <c r="D9" s="300"/>
      <c r="E9" s="300"/>
      <c r="F9" s="300"/>
      <c r="G9" s="300"/>
      <c r="H9" s="300"/>
      <c r="I9" s="300"/>
      <c r="J9" s="300"/>
      <c r="K9" s="300"/>
      <c r="L9" s="300"/>
      <c r="M9" s="300"/>
    </row>
    <row r="10" spans="1:13" ht="16.5">
      <c r="A10" s="300"/>
      <c r="B10" s="300"/>
      <c r="C10" s="300"/>
      <c r="D10" s="300"/>
      <c r="E10" s="300"/>
      <c r="F10" s="300"/>
      <c r="G10" s="300"/>
      <c r="H10" s="300"/>
      <c r="I10" s="300"/>
      <c r="J10" s="300"/>
      <c r="K10" s="300"/>
      <c r="L10" s="300"/>
      <c r="M10" s="300"/>
    </row>
    <row r="11" spans="1:13" ht="16.5">
      <c r="A11" s="300"/>
      <c r="B11" s="300"/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</row>
    <row r="12" spans="1:9" ht="17.25" thickBot="1">
      <c r="A12" s="91"/>
      <c r="B12" s="91"/>
      <c r="C12" s="108"/>
      <c r="D12" s="108"/>
      <c r="E12" s="108"/>
      <c r="F12" s="108"/>
      <c r="G12" s="108"/>
      <c r="H12" s="108"/>
      <c r="I12" s="108"/>
    </row>
    <row r="13" spans="1:13" ht="17.25" thickBot="1">
      <c r="A13" s="76"/>
      <c r="B13" s="76"/>
      <c r="C13" s="313" t="s">
        <v>170</v>
      </c>
      <c r="D13" s="313"/>
      <c r="E13" s="313"/>
      <c r="F13" s="313"/>
      <c r="G13" s="255"/>
      <c r="H13" s="255"/>
      <c r="I13" s="255"/>
      <c r="J13" s="313" t="s">
        <v>180</v>
      </c>
      <c r="K13" s="313"/>
      <c r="L13" s="313"/>
      <c r="M13" s="313"/>
    </row>
    <row r="14" spans="1:13" ht="15.75" customHeight="1" thickBot="1">
      <c r="A14" s="323" t="s">
        <v>60</v>
      </c>
      <c r="B14" s="324" t="s">
        <v>61</v>
      </c>
      <c r="C14" s="313" t="s">
        <v>1</v>
      </c>
      <c r="D14" s="313"/>
      <c r="E14" s="313"/>
      <c r="F14" s="313"/>
      <c r="G14" s="256"/>
      <c r="H14" s="316" t="s">
        <v>60</v>
      </c>
      <c r="I14" s="319" t="s">
        <v>61</v>
      </c>
      <c r="J14" s="313" t="s">
        <v>1</v>
      </c>
      <c r="K14" s="313"/>
      <c r="L14" s="313"/>
      <c r="M14" s="313"/>
    </row>
    <row r="15" spans="1:13" ht="27" thickBot="1">
      <c r="A15" s="317"/>
      <c r="B15" s="320"/>
      <c r="C15" s="249">
        <v>2021</v>
      </c>
      <c r="D15" s="249">
        <v>2022</v>
      </c>
      <c r="E15" s="27" t="s">
        <v>2</v>
      </c>
      <c r="F15" s="27" t="s">
        <v>3</v>
      </c>
      <c r="G15" s="27"/>
      <c r="H15" s="317"/>
      <c r="I15" s="320"/>
      <c r="J15" s="249">
        <v>2021</v>
      </c>
      <c r="K15" s="249">
        <v>2022</v>
      </c>
      <c r="L15" s="27" t="s">
        <v>2</v>
      </c>
      <c r="M15" s="27" t="s">
        <v>3</v>
      </c>
    </row>
    <row r="16" spans="1:13" s="102" customFormat="1" ht="16.5">
      <c r="A16" s="65"/>
      <c r="B16" s="66" t="s">
        <v>18</v>
      </c>
      <c r="C16" s="61">
        <v>212241.95806999994</v>
      </c>
      <c r="D16" s="61">
        <v>149391.70161476295</v>
      </c>
      <c r="E16" s="149">
        <v>-29.61255023594732</v>
      </c>
      <c r="F16" s="149">
        <v>-29.612550235947317</v>
      </c>
      <c r="G16" s="149"/>
      <c r="H16" s="149"/>
      <c r="I16" s="66" t="s">
        <v>18</v>
      </c>
      <c r="J16" s="171">
        <v>415430.4757400004</v>
      </c>
      <c r="K16" s="171">
        <v>291555.4249441109</v>
      </c>
      <c r="L16" s="172">
        <v>-29.818479391824248</v>
      </c>
      <c r="M16" s="172">
        <v>-29.818479391824248</v>
      </c>
    </row>
    <row r="17" spans="1:13" ht="60" customHeight="1">
      <c r="A17" s="67" t="s">
        <v>194</v>
      </c>
      <c r="B17" s="68" t="s">
        <v>195</v>
      </c>
      <c r="C17" s="275">
        <v>58.31786</v>
      </c>
      <c r="D17" s="275">
        <v>13.11084</v>
      </c>
      <c r="E17" s="150">
        <v>-77.51831085708564</v>
      </c>
      <c r="F17" s="150">
        <v>-0.021299756377619824</v>
      </c>
      <c r="G17" s="150"/>
      <c r="H17" s="150" t="s">
        <v>194</v>
      </c>
      <c r="I17" s="177" t="s">
        <v>195</v>
      </c>
      <c r="J17" s="278">
        <v>64.13</v>
      </c>
      <c r="K17" s="278">
        <v>69.94662999999998</v>
      </c>
      <c r="L17" s="150">
        <v>9.070060813971615</v>
      </c>
      <c r="M17" s="150">
        <v>0.0014001452323975294</v>
      </c>
    </row>
    <row r="18" spans="1:13" ht="60" customHeight="1">
      <c r="A18" s="69" t="s">
        <v>196</v>
      </c>
      <c r="B18" s="70" t="s">
        <v>197</v>
      </c>
      <c r="C18" s="276">
        <v>81.71074999999999</v>
      </c>
      <c r="D18" s="276">
        <v>97.25788623199993</v>
      </c>
      <c r="E18" s="151">
        <v>19.027038953870743</v>
      </c>
      <c r="F18" s="151">
        <v>0.007325194496590685</v>
      </c>
      <c r="G18" s="151"/>
      <c r="H18" s="151" t="s">
        <v>204</v>
      </c>
      <c r="I18" s="178" t="s">
        <v>205</v>
      </c>
      <c r="J18" s="279">
        <v>521.62113</v>
      </c>
      <c r="K18" s="279">
        <v>566.39604</v>
      </c>
      <c r="L18" s="151">
        <v>8.583799126388891</v>
      </c>
      <c r="M18" s="151">
        <v>0.010777955064621344</v>
      </c>
    </row>
    <row r="19" spans="1:13" ht="69.75" customHeight="1">
      <c r="A19" s="67" t="s">
        <v>198</v>
      </c>
      <c r="B19" s="68" t="s">
        <v>199</v>
      </c>
      <c r="C19" s="275">
        <v>14147.8121</v>
      </c>
      <c r="D19" s="275">
        <v>16963.911537366002</v>
      </c>
      <c r="E19" s="150">
        <v>19.904840532664437</v>
      </c>
      <c r="F19" s="150">
        <v>1.3268344595827843</v>
      </c>
      <c r="G19" s="150"/>
      <c r="H19" s="150" t="s">
        <v>198</v>
      </c>
      <c r="I19" s="177" t="s">
        <v>199</v>
      </c>
      <c r="J19" s="278">
        <v>26645.136179999994</v>
      </c>
      <c r="K19" s="278">
        <v>32229.734917365982</v>
      </c>
      <c r="L19" s="150">
        <v>20.95916755553242</v>
      </c>
      <c r="M19" s="150">
        <v>1.34429202080522</v>
      </c>
    </row>
    <row r="20" spans="1:13" ht="60" customHeight="1">
      <c r="A20" s="69" t="s">
        <v>200</v>
      </c>
      <c r="B20" s="70" t="s">
        <v>201</v>
      </c>
      <c r="C20" s="276">
        <v>5405.143650000004</v>
      </c>
      <c r="D20" s="276">
        <v>9718.352909999996</v>
      </c>
      <c r="E20" s="151">
        <v>79.7982355196053</v>
      </c>
      <c r="F20" s="151">
        <v>2.0322132811163782</v>
      </c>
      <c r="G20" s="151"/>
      <c r="H20" s="247" t="s">
        <v>200</v>
      </c>
      <c r="I20" s="178" t="s">
        <v>201</v>
      </c>
      <c r="J20" s="279">
        <v>9708.264690000002</v>
      </c>
      <c r="K20" s="279">
        <v>16685.83676999999</v>
      </c>
      <c r="L20" s="151">
        <v>71.87249526877073</v>
      </c>
      <c r="M20" s="151">
        <v>1.6796004355652872</v>
      </c>
    </row>
    <row r="21" spans="1:13" ht="60" customHeight="1">
      <c r="A21" s="67" t="s">
        <v>202</v>
      </c>
      <c r="B21" s="68" t="s">
        <v>203</v>
      </c>
      <c r="C21" s="275">
        <v>18960.14132000003</v>
      </c>
      <c r="D21" s="275">
        <v>28387.971966875964</v>
      </c>
      <c r="E21" s="150">
        <v>49.72447455827253</v>
      </c>
      <c r="F21" s="150">
        <v>4.442020198365547</v>
      </c>
      <c r="G21" s="150"/>
      <c r="H21" s="150" t="s">
        <v>202</v>
      </c>
      <c r="I21" s="177" t="s">
        <v>203</v>
      </c>
      <c r="J21" s="278">
        <v>38021.50606000005</v>
      </c>
      <c r="K21" s="278">
        <v>51919.849239815965</v>
      </c>
      <c r="L21" s="150">
        <v>36.55389967426215</v>
      </c>
      <c r="M21" s="150">
        <v>3.3455280706257766</v>
      </c>
    </row>
    <row r="22" spans="1:13" ht="17.25" thickBot="1">
      <c r="A22" s="318" t="s">
        <v>167</v>
      </c>
      <c r="B22" s="318"/>
      <c r="C22" s="277">
        <v>173588.8323899999</v>
      </c>
      <c r="D22" s="277">
        <v>94211.096474289</v>
      </c>
      <c r="E22" s="152">
        <v>-45.72744388151302</v>
      </c>
      <c r="F22" s="152">
        <v>-37.399643613131</v>
      </c>
      <c r="G22" s="152"/>
      <c r="H22" s="318" t="s">
        <v>167</v>
      </c>
      <c r="I22" s="318"/>
      <c r="J22" s="280">
        <v>340469.8176800003</v>
      </c>
      <c r="K22" s="280">
        <v>190083.66134692897</v>
      </c>
      <c r="L22" s="152">
        <v>-44.170187348123704</v>
      </c>
      <c r="M22" s="152">
        <v>-36.20007801911754</v>
      </c>
    </row>
    <row r="23" spans="1:9" ht="18.75" customHeight="1">
      <c r="A23" s="94" t="s">
        <v>53</v>
      </c>
      <c r="B23" s="103"/>
      <c r="C23" s="104"/>
      <c r="D23" s="104"/>
      <c r="E23" s="104"/>
      <c r="F23" s="109"/>
      <c r="G23" s="109"/>
      <c r="H23" s="109"/>
      <c r="I23" s="109"/>
    </row>
    <row r="24" spans="1:9" ht="18.75" customHeight="1">
      <c r="A24" s="321" t="s">
        <v>68</v>
      </c>
      <c r="B24" s="321"/>
      <c r="C24" s="321"/>
      <c r="D24" s="321"/>
      <c r="E24" s="321"/>
      <c r="F24" s="321"/>
      <c r="G24" s="165"/>
      <c r="H24" s="175"/>
      <c r="I24" s="175"/>
    </row>
    <row r="25" spans="1:9" ht="24" customHeight="1">
      <c r="A25" s="322" t="s">
        <v>67</v>
      </c>
      <c r="B25" s="322"/>
      <c r="C25" s="322"/>
      <c r="D25" s="322"/>
      <c r="E25" s="322"/>
      <c r="F25" s="107"/>
      <c r="G25" s="107"/>
      <c r="H25" s="107"/>
      <c r="I25" s="107"/>
    </row>
    <row r="26" spans="1:9" ht="18.75" customHeight="1">
      <c r="A26" s="142" t="s">
        <v>69</v>
      </c>
      <c r="C26" s="93"/>
      <c r="D26" s="93"/>
      <c r="E26" s="93"/>
      <c r="F26" s="93"/>
      <c r="G26" s="93"/>
      <c r="H26" s="93"/>
      <c r="I26" s="93"/>
    </row>
  </sheetData>
  <sheetProtection/>
  <mergeCells count="14">
    <mergeCell ref="A24:F24"/>
    <mergeCell ref="A22:B22"/>
    <mergeCell ref="A25:E25"/>
    <mergeCell ref="C13:F13"/>
    <mergeCell ref="A14:A15"/>
    <mergeCell ref="B14:B15"/>
    <mergeCell ref="C14:F14"/>
    <mergeCell ref="J13:M13"/>
    <mergeCell ref="H22:I22"/>
    <mergeCell ref="H14:H15"/>
    <mergeCell ref="I14:I15"/>
    <mergeCell ref="J14:M14"/>
    <mergeCell ref="A6:M7"/>
    <mergeCell ref="A8:M1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3"/>
  <sheetViews>
    <sheetView zoomScale="96" zoomScaleNormal="96" zoomScalePageLayoutView="0" workbookViewId="0" topLeftCell="A9">
      <selection activeCell="K30" sqref="K30"/>
    </sheetView>
  </sheetViews>
  <sheetFormatPr defaultColWidth="11.421875" defaultRowHeight="15"/>
  <cols>
    <col min="1" max="1" width="38.7109375" style="88" customWidth="1"/>
    <col min="2" max="3" width="11.7109375" style="88" bestFit="1" customWidth="1"/>
    <col min="4" max="4" width="12.00390625" style="88" bestFit="1" customWidth="1"/>
    <col min="5" max="5" width="13.28125" style="88" bestFit="1" customWidth="1"/>
    <col min="6" max="6" width="15.28125" style="88" customWidth="1"/>
    <col min="7" max="7" width="1.7109375" style="88" customWidth="1"/>
    <col min="8" max="16384" width="11.421875" style="88" customWidth="1"/>
  </cols>
  <sheetData>
    <row r="1" ht="15" customHeight="1">
      <c r="G1" s="98"/>
    </row>
    <row r="2" ht="16.5">
      <c r="G2" s="99"/>
    </row>
    <row r="3" ht="16.5">
      <c r="G3" s="99"/>
    </row>
    <row r="4" ht="6.75" customHeight="1">
      <c r="G4" s="99"/>
    </row>
    <row r="5" ht="16.5">
      <c r="G5" s="99"/>
    </row>
    <row r="6" spans="1:12" ht="16.5" customHeight="1">
      <c r="A6" s="299" t="s">
        <v>6</v>
      </c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299"/>
    </row>
    <row r="7" spans="1:12" ht="16.5" customHeight="1">
      <c r="A7" s="299"/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</row>
    <row r="8" spans="1:12" ht="16.5" customHeight="1">
      <c r="A8" s="300" t="s">
        <v>185</v>
      </c>
      <c r="B8" s="300"/>
      <c r="C8" s="300"/>
      <c r="D8" s="300"/>
      <c r="E8" s="300"/>
      <c r="F8" s="300"/>
      <c r="G8" s="300"/>
      <c r="H8" s="300"/>
      <c r="I8" s="300"/>
      <c r="J8" s="300"/>
      <c r="K8" s="300"/>
      <c r="L8" s="300"/>
    </row>
    <row r="9" spans="1:12" ht="16.5">
      <c r="A9" s="300"/>
      <c r="B9" s="300"/>
      <c r="C9" s="300"/>
      <c r="D9" s="300"/>
      <c r="E9" s="300"/>
      <c r="F9" s="300"/>
      <c r="G9" s="300"/>
      <c r="H9" s="300"/>
      <c r="I9" s="300"/>
      <c r="J9" s="300"/>
      <c r="K9" s="300"/>
      <c r="L9" s="300"/>
    </row>
    <row r="10" spans="1:12" ht="16.5">
      <c r="A10" s="300"/>
      <c r="B10" s="300"/>
      <c r="C10" s="300"/>
      <c r="D10" s="300"/>
      <c r="E10" s="300"/>
      <c r="F10" s="300"/>
      <c r="G10" s="300"/>
      <c r="H10" s="300"/>
      <c r="I10" s="300"/>
      <c r="J10" s="300"/>
      <c r="K10" s="300"/>
      <c r="L10" s="300"/>
    </row>
    <row r="11" spans="1:12" ht="16.5">
      <c r="A11" s="300"/>
      <c r="B11" s="300"/>
      <c r="C11" s="300"/>
      <c r="D11" s="300"/>
      <c r="E11" s="300"/>
      <c r="F11" s="300"/>
      <c r="G11" s="300"/>
      <c r="H11" s="300"/>
      <c r="I11" s="300"/>
      <c r="J11" s="300"/>
      <c r="K11" s="300"/>
      <c r="L11" s="300"/>
    </row>
    <row r="12" spans="2:7" ht="17.25" thickBot="1">
      <c r="B12" s="93"/>
      <c r="C12" s="93"/>
      <c r="D12" s="93"/>
      <c r="E12" s="93"/>
      <c r="F12" s="93"/>
      <c r="G12" s="93"/>
    </row>
    <row r="13" spans="1:12" ht="17.25" thickBot="1">
      <c r="A13" s="157"/>
      <c r="B13" s="313" t="s">
        <v>170</v>
      </c>
      <c r="C13" s="313"/>
      <c r="D13" s="313"/>
      <c r="E13" s="313"/>
      <c r="F13" s="313"/>
      <c r="G13" s="313"/>
      <c r="H13" s="313" t="s">
        <v>175</v>
      </c>
      <c r="I13" s="313"/>
      <c r="J13" s="313"/>
      <c r="K13" s="313"/>
      <c r="L13" s="313"/>
    </row>
    <row r="14" spans="1:12" ht="15.75" customHeight="1" thickBot="1">
      <c r="A14" s="81" t="s">
        <v>0</v>
      </c>
      <c r="B14" s="313" t="s">
        <v>21</v>
      </c>
      <c r="C14" s="313"/>
      <c r="D14" s="313"/>
      <c r="E14" s="313"/>
      <c r="F14" s="314" t="s">
        <v>178</v>
      </c>
      <c r="G14" s="17"/>
      <c r="H14" s="313" t="s">
        <v>21</v>
      </c>
      <c r="I14" s="313"/>
      <c r="J14" s="313"/>
      <c r="K14" s="313"/>
      <c r="L14" s="314" t="s">
        <v>178</v>
      </c>
    </row>
    <row r="15" spans="1:12" ht="27" thickBot="1">
      <c r="A15" s="82"/>
      <c r="B15" s="249">
        <v>2021</v>
      </c>
      <c r="C15" s="249">
        <v>2022</v>
      </c>
      <c r="D15" s="27" t="s">
        <v>2</v>
      </c>
      <c r="E15" s="27" t="s">
        <v>3</v>
      </c>
      <c r="F15" s="315"/>
      <c r="G15" s="17"/>
      <c r="H15" s="249">
        <v>2021</v>
      </c>
      <c r="I15" s="249">
        <v>2022</v>
      </c>
      <c r="J15" s="27" t="s">
        <v>2</v>
      </c>
      <c r="K15" s="27" t="s">
        <v>3</v>
      </c>
      <c r="L15" s="315"/>
    </row>
    <row r="16" spans="1:12" ht="16.5">
      <c r="A16" s="33" t="s">
        <v>4</v>
      </c>
      <c r="B16" s="187">
        <v>112964.09275000007</v>
      </c>
      <c r="C16" s="187">
        <v>165983.73907000007</v>
      </c>
      <c r="D16" s="5">
        <v>46.93495519619437</v>
      </c>
      <c r="E16" s="5">
        <v>46.9349551961944</v>
      </c>
      <c r="F16" s="5">
        <v>100</v>
      </c>
      <c r="G16" s="34"/>
      <c r="H16" s="5">
        <v>237858.43764000008</v>
      </c>
      <c r="I16" s="5">
        <v>306610.61134999996</v>
      </c>
      <c r="J16" s="5">
        <v>28.904660432545448</v>
      </c>
      <c r="K16" s="5">
        <v>28.90466043254544</v>
      </c>
      <c r="L16" s="5">
        <v>99.99999999999997</v>
      </c>
    </row>
    <row r="17" spans="1:12" s="102" customFormat="1" ht="16.5">
      <c r="A17" s="35" t="s">
        <v>142</v>
      </c>
      <c r="B17" s="186">
        <v>51249.98877999998</v>
      </c>
      <c r="C17" s="186">
        <v>65466.646510000006</v>
      </c>
      <c r="D17" s="2">
        <v>27.73982603396783</v>
      </c>
      <c r="E17" s="2">
        <v>12.585112121833971</v>
      </c>
      <c r="F17" s="2">
        <v>39.441602458654614</v>
      </c>
      <c r="G17" s="34"/>
      <c r="H17" s="2">
        <v>115814.24698</v>
      </c>
      <c r="I17" s="2">
        <v>125978.00201</v>
      </c>
      <c r="J17" s="2">
        <v>8.775910818429079</v>
      </c>
      <c r="K17" s="2">
        <v>4.273026902406083</v>
      </c>
      <c r="L17" s="2">
        <v>41.08729357256148</v>
      </c>
    </row>
    <row r="18" spans="1:12" s="102" customFormat="1" ht="16.5">
      <c r="A18" s="36" t="s">
        <v>143</v>
      </c>
      <c r="B18" s="187">
        <v>61714.10397000009</v>
      </c>
      <c r="C18" s="187">
        <v>100517.09256000008</v>
      </c>
      <c r="D18" s="5">
        <v>62.875398156736665</v>
      </c>
      <c r="E18" s="5">
        <v>34.34984307436043</v>
      </c>
      <c r="F18" s="5">
        <v>60.558397541345386</v>
      </c>
      <c r="G18" s="34"/>
      <c r="H18" s="5">
        <v>122044.1906600001</v>
      </c>
      <c r="I18" s="5">
        <v>180632.60933999997</v>
      </c>
      <c r="J18" s="5">
        <v>48.005905371784486</v>
      </c>
      <c r="K18" s="5">
        <v>24.631633530139357</v>
      </c>
      <c r="L18" s="5">
        <v>58.91270642743849</v>
      </c>
    </row>
    <row r="19" spans="1:12" ht="16.5">
      <c r="A19" s="37" t="s">
        <v>70</v>
      </c>
      <c r="B19" s="189">
        <v>6056.403979999997</v>
      </c>
      <c r="C19" s="189">
        <v>19033.80378</v>
      </c>
      <c r="D19" s="11">
        <v>214.2756632954991</v>
      </c>
      <c r="E19" s="11">
        <v>11.488075090126365</v>
      </c>
      <c r="F19" s="11">
        <v>11.467270159502132</v>
      </c>
      <c r="G19" s="38"/>
      <c r="H19" s="11">
        <v>15427.928919999998</v>
      </c>
      <c r="I19" s="11">
        <v>39396.99037000001</v>
      </c>
      <c r="J19" s="11">
        <v>155.3614978023895</v>
      </c>
      <c r="K19" s="11">
        <v>10.077028037272028</v>
      </c>
      <c r="L19" s="11">
        <v>12.849193378055606</v>
      </c>
    </row>
    <row r="20" spans="1:12" ht="16.5">
      <c r="A20" s="39" t="s">
        <v>71</v>
      </c>
      <c r="B20" s="188">
        <v>6153.120910000003</v>
      </c>
      <c r="C20" s="188">
        <v>12067.763570000001</v>
      </c>
      <c r="D20" s="9">
        <v>96.12427167468086</v>
      </c>
      <c r="E20" s="9">
        <v>5.2358608085222675</v>
      </c>
      <c r="F20" s="9">
        <v>7.270449284740285</v>
      </c>
      <c r="G20" s="38"/>
      <c r="H20" s="9">
        <v>10823.522150000006</v>
      </c>
      <c r="I20" s="9">
        <v>18758.200210000003</v>
      </c>
      <c r="J20" s="9">
        <v>73.30957473949451</v>
      </c>
      <c r="K20" s="9">
        <v>3.3358825269041623</v>
      </c>
      <c r="L20" s="9">
        <v>6.117922705743304</v>
      </c>
    </row>
    <row r="21" spans="1:12" ht="16.5">
      <c r="A21" s="37" t="s">
        <v>82</v>
      </c>
      <c r="B21" s="189">
        <v>775.4931700000001</v>
      </c>
      <c r="C21" s="189">
        <v>6128.53045</v>
      </c>
      <c r="D21" s="11">
        <v>690.2752322112649</v>
      </c>
      <c r="E21" s="11">
        <v>4.738706919770307</v>
      </c>
      <c r="F21" s="11">
        <v>3.692247496253488</v>
      </c>
      <c r="G21" s="38"/>
      <c r="H21" s="11">
        <v>1283.5918000000001</v>
      </c>
      <c r="I21" s="11">
        <v>8115.16343</v>
      </c>
      <c r="J21" s="11">
        <v>532.2230657752721</v>
      </c>
      <c r="K21" s="11">
        <v>2.8721165823596375</v>
      </c>
      <c r="L21" s="11">
        <v>2.646732738397118</v>
      </c>
    </row>
    <row r="22" spans="1:12" ht="16.5">
      <c r="A22" s="39" t="s">
        <v>84</v>
      </c>
      <c r="B22" s="188">
        <v>920.16412</v>
      </c>
      <c r="C22" s="188">
        <v>4990.151890000001</v>
      </c>
      <c r="D22" s="9">
        <v>442.311070551197</v>
      </c>
      <c r="E22" s="9">
        <v>3.6029039590547223</v>
      </c>
      <c r="F22" s="9">
        <v>3.006410096530909</v>
      </c>
      <c r="G22" s="38"/>
      <c r="H22" s="9">
        <v>2139.6112100000005</v>
      </c>
      <c r="I22" s="9">
        <v>9273.174560000001</v>
      </c>
      <c r="J22" s="9">
        <v>333.4046539230835</v>
      </c>
      <c r="K22" s="9">
        <v>2.999079377119547</v>
      </c>
      <c r="L22" s="9">
        <v>3.024414099424156</v>
      </c>
    </row>
    <row r="23" spans="1:12" ht="16.5">
      <c r="A23" s="37" t="s">
        <v>80</v>
      </c>
      <c r="B23" s="189">
        <v>1395.8162900000002</v>
      </c>
      <c r="C23" s="189">
        <v>5201.745019999997</v>
      </c>
      <c r="D23" s="11">
        <v>272.66688010927254</v>
      </c>
      <c r="E23" s="11">
        <v>3.3691491139780734</v>
      </c>
      <c r="F23" s="11">
        <v>3.133888324931801</v>
      </c>
      <c r="G23" s="38"/>
      <c r="H23" s="11">
        <v>2915.8754800000006</v>
      </c>
      <c r="I23" s="11">
        <v>13439.803599999997</v>
      </c>
      <c r="J23" s="11">
        <v>360.9182968265845</v>
      </c>
      <c r="K23" s="11">
        <v>4.424450200050508</v>
      </c>
      <c r="L23" s="11">
        <v>4.3833458799174725</v>
      </c>
    </row>
    <row r="24" spans="1:12" ht="16.5">
      <c r="A24" s="39" t="s">
        <v>95</v>
      </c>
      <c r="B24" s="188">
        <v>141.55423000000002</v>
      </c>
      <c r="C24" s="188">
        <v>2624.37136</v>
      </c>
      <c r="D24" s="9" t="s">
        <v>101</v>
      </c>
      <c r="E24" s="9">
        <v>2.197881706972766</v>
      </c>
      <c r="F24" s="9">
        <v>1.5811014830152899</v>
      </c>
      <c r="G24" s="38"/>
      <c r="H24" s="9">
        <v>179.10502000000002</v>
      </c>
      <c r="I24" s="9">
        <v>2668.2970699999996</v>
      </c>
      <c r="J24" s="9" t="s">
        <v>101</v>
      </c>
      <c r="K24" s="9">
        <v>1.0465014715044096</v>
      </c>
      <c r="L24" s="9">
        <v>0.8702559439321245</v>
      </c>
    </row>
    <row r="25" spans="1:12" ht="16.5">
      <c r="A25" s="37" t="s">
        <v>92</v>
      </c>
      <c r="B25" s="189">
        <v>595.9209900000001</v>
      </c>
      <c r="C25" s="189">
        <v>2811.86372</v>
      </c>
      <c r="D25" s="11">
        <v>371.85176679210434</v>
      </c>
      <c r="E25" s="11">
        <v>1.9616346009205639</v>
      </c>
      <c r="F25" s="11">
        <v>1.694059752934085</v>
      </c>
      <c r="G25" s="38"/>
      <c r="H25" s="11">
        <v>1012.74296</v>
      </c>
      <c r="I25" s="11">
        <v>3777.8788</v>
      </c>
      <c r="J25" s="11">
        <v>273.03431859945977</v>
      </c>
      <c r="K25" s="11">
        <v>1.1625132441948713</v>
      </c>
      <c r="L25" s="11">
        <v>1.2321422221383926</v>
      </c>
    </row>
    <row r="26" spans="1:12" ht="16.5">
      <c r="A26" s="39" t="s">
        <v>72</v>
      </c>
      <c r="B26" s="188">
        <v>1164.2821199999998</v>
      </c>
      <c r="C26" s="188">
        <v>3298.0674599999984</v>
      </c>
      <c r="D26" s="9">
        <v>183.27047228037813</v>
      </c>
      <c r="E26" s="9">
        <v>1.888905835522675</v>
      </c>
      <c r="F26" s="9">
        <v>1.9869822661418113</v>
      </c>
      <c r="G26" s="38"/>
      <c r="H26" s="9">
        <v>3888.6386199999993</v>
      </c>
      <c r="I26" s="9">
        <v>6102.254209999998</v>
      </c>
      <c r="J26" s="9">
        <v>56.9252071564315</v>
      </c>
      <c r="K26" s="9">
        <v>0.9306441310063245</v>
      </c>
      <c r="L26" s="9">
        <v>1.990229295434983</v>
      </c>
    </row>
    <row r="27" spans="1:12" ht="16.5">
      <c r="A27" s="37" t="s">
        <v>90</v>
      </c>
      <c r="B27" s="189">
        <v>2797.095129999999</v>
      </c>
      <c r="C27" s="189">
        <v>4758.837749999999</v>
      </c>
      <c r="D27" s="11">
        <v>70.13499823297037</v>
      </c>
      <c r="E27" s="11">
        <v>1.7366072459339066</v>
      </c>
      <c r="F27" s="11">
        <v>2.8670505777635613</v>
      </c>
      <c r="G27" s="38"/>
      <c r="H27" s="11">
        <v>4947.855889999999</v>
      </c>
      <c r="I27" s="11">
        <v>11029.069999999996</v>
      </c>
      <c r="J27" s="11">
        <v>122.90604749201779</v>
      </c>
      <c r="K27" s="11">
        <v>2.556652675573336</v>
      </c>
      <c r="L27" s="11">
        <v>3.5970933789405515</v>
      </c>
    </row>
    <row r="28" spans="1:12" ht="16.5">
      <c r="A28" s="39" t="s">
        <v>73</v>
      </c>
      <c r="B28" s="188">
        <v>1215.78676</v>
      </c>
      <c r="C28" s="188">
        <v>2354.2695599999997</v>
      </c>
      <c r="D28" s="9">
        <v>93.64165143565143</v>
      </c>
      <c r="E28" s="9">
        <v>1.007827153111004</v>
      </c>
      <c r="F28" s="9">
        <v>1.41837361490401</v>
      </c>
      <c r="G28" s="38"/>
      <c r="H28" s="9">
        <v>4878.05613</v>
      </c>
      <c r="I28" s="9">
        <v>5636.3471500000005</v>
      </c>
      <c r="J28" s="9">
        <v>15.54494248921241</v>
      </c>
      <c r="K28" s="9">
        <v>0.3187992940354203</v>
      </c>
      <c r="L28" s="9">
        <v>1.838275304688016</v>
      </c>
    </row>
    <row r="29" spans="1:12" ht="16.5">
      <c r="A29" s="37" t="s">
        <v>75</v>
      </c>
      <c r="B29" s="189">
        <v>4804.287670000001</v>
      </c>
      <c r="C29" s="189">
        <v>5882.9952399999975</v>
      </c>
      <c r="D29" s="11">
        <v>22.45301788933045</v>
      </c>
      <c r="E29" s="11">
        <v>0.9549119049601682</v>
      </c>
      <c r="F29" s="11">
        <v>3.544320228573096</v>
      </c>
      <c r="G29" s="38"/>
      <c r="H29" s="11">
        <v>7087.338390000001</v>
      </c>
      <c r="I29" s="11">
        <v>7706.1283399999975</v>
      </c>
      <c r="J29" s="11">
        <v>8.730921482076948</v>
      </c>
      <c r="K29" s="11">
        <v>0.26015051479339923</v>
      </c>
      <c r="L29" s="11">
        <v>2.5133273457399534</v>
      </c>
    </row>
    <row r="30" spans="1:12" ht="16.5">
      <c r="A30" s="39" t="s">
        <v>85</v>
      </c>
      <c r="B30" s="188">
        <v>1352.6912099999997</v>
      </c>
      <c r="C30" s="188">
        <v>2075.44186</v>
      </c>
      <c r="D30" s="9">
        <v>53.43057193370839</v>
      </c>
      <c r="E30" s="9">
        <v>0.6398056518716208</v>
      </c>
      <c r="F30" s="9">
        <v>1.2503886655576104</v>
      </c>
      <c r="G30" s="38"/>
      <c r="H30" s="9">
        <v>2179.1288</v>
      </c>
      <c r="I30" s="9">
        <v>4449.22588</v>
      </c>
      <c r="J30" s="9">
        <v>104.17452515886167</v>
      </c>
      <c r="K30" s="9">
        <v>0.9543899735168542</v>
      </c>
      <c r="L30" s="9">
        <v>1.4510997712734577</v>
      </c>
    </row>
    <row r="31" spans="1:12" ht="16.5">
      <c r="A31" s="37" t="s">
        <v>98</v>
      </c>
      <c r="B31" s="189">
        <v>336.0653699999999</v>
      </c>
      <c r="C31" s="189">
        <v>1012.15084</v>
      </c>
      <c r="D31" s="11">
        <v>201.17677403060011</v>
      </c>
      <c r="E31" s="11">
        <v>0.598495905682383</v>
      </c>
      <c r="F31" s="11">
        <v>0.6097891550528014</v>
      </c>
      <c r="G31" s="38"/>
      <c r="H31" s="11">
        <v>728.4073599999999</v>
      </c>
      <c r="I31" s="11">
        <v>1161.5810499999998</v>
      </c>
      <c r="J31" s="11">
        <v>59.46860421619022</v>
      </c>
      <c r="K31" s="11">
        <v>0.1821140735211632</v>
      </c>
      <c r="L31" s="11">
        <v>0.3788456781993237</v>
      </c>
    </row>
    <row r="32" spans="1:12" ht="16.5">
      <c r="A32" s="39" t="s">
        <v>88</v>
      </c>
      <c r="B32" s="188">
        <v>1281.9515700000002</v>
      </c>
      <c r="C32" s="188">
        <v>1797.5017399999988</v>
      </c>
      <c r="D32" s="9">
        <v>40.2160410786812</v>
      </c>
      <c r="E32" s="9">
        <v>0.4563841106049146</v>
      </c>
      <c r="F32" s="9">
        <v>1.0829384553398578</v>
      </c>
      <c r="G32" s="38"/>
      <c r="H32" s="9">
        <v>1364.8091600000002</v>
      </c>
      <c r="I32" s="9">
        <v>5857.043269999999</v>
      </c>
      <c r="J32" s="9">
        <v>329.1474179437657</v>
      </c>
      <c r="K32" s="9">
        <v>1.888616672408745</v>
      </c>
      <c r="L32" s="9">
        <v>1.9102545878016302</v>
      </c>
    </row>
    <row r="33" spans="1:12" ht="16.5">
      <c r="A33" s="37" t="s">
        <v>79</v>
      </c>
      <c r="B33" s="189">
        <v>435.94632999999993</v>
      </c>
      <c r="C33" s="189">
        <v>821.3246300000002</v>
      </c>
      <c r="D33" s="11">
        <v>88.40040011347277</v>
      </c>
      <c r="E33" s="11">
        <v>0.34115114866887647</v>
      </c>
      <c r="F33" s="11">
        <v>0.4948223450091242</v>
      </c>
      <c r="G33" s="38"/>
      <c r="H33" s="11">
        <v>2034.6011400000002</v>
      </c>
      <c r="I33" s="11">
        <v>1424.5947800000004</v>
      </c>
      <c r="J33" s="11">
        <v>-29.981618903447572</v>
      </c>
      <c r="K33" s="11">
        <v>-0.25645773429456703</v>
      </c>
      <c r="L33" s="11">
        <v>0.46462670477304746</v>
      </c>
    </row>
    <row r="34" spans="1:12" ht="16.5">
      <c r="A34" s="39" t="s">
        <v>83</v>
      </c>
      <c r="B34" s="188">
        <v>1362.3925199999996</v>
      </c>
      <c r="C34" s="188">
        <v>1718.7591200000002</v>
      </c>
      <c r="D34" s="9">
        <v>26.157410200696106</v>
      </c>
      <c r="E34" s="9">
        <v>0.31546891700238994</v>
      </c>
      <c r="F34" s="9">
        <v>1.0354984949912174</v>
      </c>
      <c r="G34" s="38"/>
      <c r="H34" s="9">
        <v>2260.7383</v>
      </c>
      <c r="I34" s="9">
        <v>2363.75088</v>
      </c>
      <c r="J34" s="9">
        <v>4.5565902077210785</v>
      </c>
      <c r="K34" s="9">
        <v>0.043308356441788334</v>
      </c>
      <c r="L34" s="9">
        <v>0.770929247879731</v>
      </c>
    </row>
    <row r="35" spans="1:12" ht="16.5">
      <c r="A35" s="37" t="s">
        <v>162</v>
      </c>
      <c r="B35" s="189">
        <v>223.31154</v>
      </c>
      <c r="C35" s="189">
        <v>442.50567000000007</v>
      </c>
      <c r="D35" s="11">
        <v>98.15620366059005</v>
      </c>
      <c r="E35" s="11">
        <v>0.1940387645878738</v>
      </c>
      <c r="F35" s="11">
        <v>0.2665957957564643</v>
      </c>
      <c r="G35" s="38"/>
      <c r="H35" s="11">
        <v>336.465</v>
      </c>
      <c r="I35" s="11">
        <v>556.6475</v>
      </c>
      <c r="J35" s="11">
        <v>65.4399417472843</v>
      </c>
      <c r="K35" s="11">
        <v>0.09256871531849854</v>
      </c>
      <c r="L35" s="11">
        <v>0.18154867424486484</v>
      </c>
    </row>
    <row r="36" spans="1:12" ht="16.5">
      <c r="A36" s="39" t="s">
        <v>77</v>
      </c>
      <c r="B36" s="188">
        <v>20.83509</v>
      </c>
      <c r="C36" s="188">
        <v>155.70095</v>
      </c>
      <c r="D36" s="9">
        <v>647.301547533512</v>
      </c>
      <c r="E36" s="9">
        <v>0.11938825578714693</v>
      </c>
      <c r="F36" s="9">
        <v>0.09380494190116809</v>
      </c>
      <c r="G36" s="38"/>
      <c r="H36" s="9">
        <v>420.3536699999999</v>
      </c>
      <c r="I36" s="9">
        <v>1135.1594499999999</v>
      </c>
      <c r="J36" s="9">
        <v>170.0486592635197</v>
      </c>
      <c r="K36" s="9">
        <v>0.30051731067109</v>
      </c>
      <c r="L36" s="9">
        <v>0.3702283639179731</v>
      </c>
    </row>
    <row r="37" spans="1:12" ht="16.5">
      <c r="A37" s="37" t="s">
        <v>100</v>
      </c>
      <c r="B37" s="189">
        <v>0</v>
      </c>
      <c r="C37" s="189">
        <v>59.03918</v>
      </c>
      <c r="D37" s="11" t="s">
        <v>94</v>
      </c>
      <c r="E37" s="11">
        <v>0.05226366942162687</v>
      </c>
      <c r="F37" s="11">
        <v>0.035569255356454825</v>
      </c>
      <c r="G37" s="38"/>
      <c r="H37" s="11">
        <v>0</v>
      </c>
      <c r="I37" s="11">
        <v>89.07923000000001</v>
      </c>
      <c r="J37" s="11" t="s">
        <v>94</v>
      </c>
      <c r="K37" s="11">
        <v>0.037450523464221966</v>
      </c>
      <c r="L37" s="11">
        <v>0.02905288555010737</v>
      </c>
    </row>
    <row r="38" spans="1:12" ht="16.5">
      <c r="A38" s="39" t="s">
        <v>186</v>
      </c>
      <c r="B38" s="188">
        <v>0</v>
      </c>
      <c r="C38" s="188">
        <v>11.651679999999999</v>
      </c>
      <c r="D38" s="9" t="s">
        <v>94</v>
      </c>
      <c r="E38" s="9">
        <v>0.010314498807852367</v>
      </c>
      <c r="F38" s="9">
        <v>0.007019771976028419</v>
      </c>
      <c r="G38" s="38"/>
      <c r="H38" s="9">
        <v>0</v>
      </c>
      <c r="I38" s="9">
        <v>11.651679999999999</v>
      </c>
      <c r="J38" s="9" t="s">
        <v>94</v>
      </c>
      <c r="K38" s="9">
        <v>0.004898577538642911</v>
      </c>
      <c r="L38" s="9">
        <v>0.0038001554964774056</v>
      </c>
    </row>
    <row r="39" spans="1:12" ht="16.5">
      <c r="A39" s="37" t="s">
        <v>87</v>
      </c>
      <c r="B39" s="189">
        <v>0</v>
      </c>
      <c r="C39" s="189">
        <v>0</v>
      </c>
      <c r="D39" s="11" t="s">
        <v>94</v>
      </c>
      <c r="E39" s="11">
        <v>0</v>
      </c>
      <c r="F39" s="11">
        <v>0</v>
      </c>
      <c r="G39" s="38"/>
      <c r="H39" s="11">
        <v>0</v>
      </c>
      <c r="I39" s="11">
        <v>60.055910000000004</v>
      </c>
      <c r="J39" s="11" t="s">
        <v>94</v>
      </c>
      <c r="K39" s="11">
        <v>0.025248593489416136</v>
      </c>
      <c r="L39" s="11">
        <v>0.0195870292080157</v>
      </c>
    </row>
    <row r="40" spans="1:12" ht="16.5">
      <c r="A40" s="39" t="s">
        <v>104</v>
      </c>
      <c r="B40" s="188">
        <v>1.12704</v>
      </c>
      <c r="C40" s="188">
        <v>0</v>
      </c>
      <c r="D40" s="9">
        <v>-100</v>
      </c>
      <c r="E40" s="9">
        <v>-0.0009976975626177457</v>
      </c>
      <c r="F40" s="9">
        <v>0</v>
      </c>
      <c r="G40" s="38"/>
      <c r="H40" s="9">
        <v>1.1856900000000001</v>
      </c>
      <c r="I40" s="9">
        <v>0</v>
      </c>
      <c r="J40" s="9">
        <v>-100</v>
      </c>
      <c r="K40" s="9">
        <v>-0.0004984855747663439</v>
      </c>
      <c r="L40" s="9">
        <v>0</v>
      </c>
    </row>
    <row r="41" spans="1:12" ht="16.5">
      <c r="A41" s="37" t="s">
        <v>81</v>
      </c>
      <c r="B41" s="189">
        <v>292.80598000000003</v>
      </c>
      <c r="C41" s="189">
        <v>57.32087</v>
      </c>
      <c r="D41" s="11">
        <v>-80.42359995516486</v>
      </c>
      <c r="E41" s="11">
        <v>-0.20846014363267648</v>
      </c>
      <c r="F41" s="11">
        <v>0.034534027442185866</v>
      </c>
      <c r="G41" s="38"/>
      <c r="H41" s="11">
        <v>880.0318900000001</v>
      </c>
      <c r="I41" s="11">
        <v>59.43207</v>
      </c>
      <c r="J41" s="11">
        <v>-93.24660041580994</v>
      </c>
      <c r="K41" s="11">
        <v>-0.3449950433299247</v>
      </c>
      <c r="L41" s="11">
        <v>0.01938356593019461</v>
      </c>
    </row>
    <row r="42" spans="1:12" ht="16.5">
      <c r="A42" s="39" t="s">
        <v>86</v>
      </c>
      <c r="B42" s="188">
        <v>747.43704</v>
      </c>
      <c r="C42" s="188">
        <v>410.62871000000007</v>
      </c>
      <c r="D42" s="9">
        <v>-45.06176600506711</v>
      </c>
      <c r="E42" s="9">
        <v>-0.2981552118029114</v>
      </c>
      <c r="F42" s="9">
        <v>0.24739092654541675</v>
      </c>
      <c r="G42" s="38"/>
      <c r="H42" s="9">
        <v>1569.60545</v>
      </c>
      <c r="I42" s="9">
        <v>2354.37987</v>
      </c>
      <c r="J42" s="9">
        <v>49.99819668057346</v>
      </c>
      <c r="K42" s="9">
        <v>0.3299333955887494</v>
      </c>
      <c r="L42" s="9">
        <v>0.7678729250868768</v>
      </c>
    </row>
    <row r="43" spans="1:12" ht="16.5">
      <c r="A43" s="37" t="s">
        <v>74</v>
      </c>
      <c r="B43" s="189">
        <v>6243.852219999999</v>
      </c>
      <c r="C43" s="189">
        <v>5744.536090000003</v>
      </c>
      <c r="D43" s="11">
        <v>-7.996924212917966</v>
      </c>
      <c r="E43" s="11">
        <v>-0.44201313695762434</v>
      </c>
      <c r="F43" s="11">
        <v>3.460902930724659</v>
      </c>
      <c r="G43" s="38"/>
      <c r="H43" s="11">
        <v>10386.360199999997</v>
      </c>
      <c r="I43" s="11">
        <v>10204.131730000005</v>
      </c>
      <c r="J43" s="11">
        <v>-1.7544978846390502</v>
      </c>
      <c r="K43" s="11">
        <v>-0.07661215292929673</v>
      </c>
      <c r="L43" s="11">
        <v>3.328042589612744</v>
      </c>
    </row>
    <row r="44" spans="1:12" ht="16.5">
      <c r="A44" s="39" t="s">
        <v>96</v>
      </c>
      <c r="B44" s="188">
        <v>13885.004560000001</v>
      </c>
      <c r="C44" s="188">
        <v>13321.573709999999</v>
      </c>
      <c r="D44" s="9">
        <v>-4.057836982085961</v>
      </c>
      <c r="E44" s="9">
        <v>-0.4987698624260426</v>
      </c>
      <c r="F44" s="9">
        <v>8.02583059318956</v>
      </c>
      <c r="G44" s="38"/>
      <c r="H44" s="9">
        <v>19522.344390000002</v>
      </c>
      <c r="I44" s="9">
        <v>18350.734559999997</v>
      </c>
      <c r="J44" s="9">
        <v>-6.001378761662169</v>
      </c>
      <c r="K44" s="9">
        <v>-0.4925660159986597</v>
      </c>
      <c r="L44" s="9">
        <v>5.985029180562964</v>
      </c>
    </row>
    <row r="45" spans="1:12" ht="16.5">
      <c r="A45" s="37" t="s">
        <v>76</v>
      </c>
      <c r="B45" s="189">
        <v>1056.2284500000003</v>
      </c>
      <c r="C45" s="189">
        <v>459.15024000000005</v>
      </c>
      <c r="D45" s="11">
        <v>-56.52926788707501</v>
      </c>
      <c r="E45" s="11">
        <v>-0.5285557520666229</v>
      </c>
      <c r="F45" s="11">
        <v>0.2766236274544721</v>
      </c>
      <c r="G45" s="38"/>
      <c r="H45" s="11">
        <v>1848.3192300000003</v>
      </c>
      <c r="I45" s="11">
        <v>974.2943500000001</v>
      </c>
      <c r="J45" s="11">
        <v>-47.28754999751856</v>
      </c>
      <c r="K45" s="11">
        <v>-0.3674559072496899</v>
      </c>
      <c r="L45" s="11">
        <v>0.31776276290967326</v>
      </c>
    </row>
    <row r="46" spans="1:12" ht="16.5">
      <c r="A46" s="39" t="s">
        <v>97</v>
      </c>
      <c r="B46" s="188">
        <v>1813.77544</v>
      </c>
      <c r="C46" s="188">
        <v>339.63743999999997</v>
      </c>
      <c r="D46" s="9">
        <v>-81.2745595452544</v>
      </c>
      <c r="E46" s="9">
        <v>-1.3049615715167144</v>
      </c>
      <c r="F46" s="9">
        <v>0.20462091160433804</v>
      </c>
      <c r="G46" s="38"/>
      <c r="H46" s="9">
        <v>8703.66044</v>
      </c>
      <c r="I46" s="9">
        <v>1158.7631299999998</v>
      </c>
      <c r="J46" s="9">
        <v>-86.68648509454029</v>
      </c>
      <c r="K46" s="9">
        <v>-3.1720116321537604</v>
      </c>
      <c r="L46" s="9">
        <v>0.3779266232495968</v>
      </c>
    </row>
    <row r="47" spans="1:12" ht="16.5">
      <c r="A47" s="37" t="s">
        <v>91</v>
      </c>
      <c r="B47" s="189">
        <v>4936.198820000002</v>
      </c>
      <c r="C47" s="189">
        <v>1815.5759900000003</v>
      </c>
      <c r="D47" s="11">
        <v>-63.21914784623688</v>
      </c>
      <c r="E47" s="11">
        <v>-2.762490942060879</v>
      </c>
      <c r="F47" s="11">
        <v>1.093827624424294</v>
      </c>
      <c r="G47" s="38"/>
      <c r="H47" s="11">
        <v>12095.520050000001</v>
      </c>
      <c r="I47" s="11">
        <v>2772.10514</v>
      </c>
      <c r="J47" s="11">
        <v>-77.08155475299303</v>
      </c>
      <c r="K47" s="11">
        <v>-3.919732679027782</v>
      </c>
      <c r="L47" s="11">
        <v>0.9041125901659046</v>
      </c>
    </row>
    <row r="48" spans="1:12" ht="16.5">
      <c r="A48" s="240" t="s">
        <v>105</v>
      </c>
      <c r="B48" s="192">
        <v>1704.5554200000843</v>
      </c>
      <c r="C48" s="192">
        <v>1122.194040000075</v>
      </c>
      <c r="D48" s="193">
        <v>-34.16500121773575</v>
      </c>
      <c r="E48" s="193">
        <v>-0.515527868920993</v>
      </c>
      <c r="F48" s="193">
        <v>0.6760867337292684</v>
      </c>
      <c r="G48" s="241"/>
      <c r="H48" s="193">
        <v>3128.3933200001193</v>
      </c>
      <c r="I48" s="193">
        <v>1746.6711199998972</v>
      </c>
      <c r="J48" s="193">
        <v>-44.16715095147209</v>
      </c>
      <c r="K48" s="193">
        <v>-0.5809010660750515</v>
      </c>
      <c r="L48" s="193">
        <v>0.5696707991642369</v>
      </c>
    </row>
    <row r="49" spans="1:7" ht="16.5">
      <c r="A49" s="305" t="s">
        <v>50</v>
      </c>
      <c r="B49" s="305"/>
      <c r="C49" s="305"/>
      <c r="D49" s="305"/>
      <c r="E49" s="305"/>
      <c r="F49" s="128"/>
      <c r="G49" s="128"/>
    </row>
    <row r="50" spans="1:7" ht="16.5">
      <c r="A50" s="239" t="s">
        <v>151</v>
      </c>
      <c r="B50" s="239"/>
      <c r="C50" s="239"/>
      <c r="D50" s="239"/>
      <c r="E50" s="239"/>
      <c r="F50" s="128"/>
      <c r="G50" s="128"/>
    </row>
    <row r="51" spans="1:6" ht="16.5">
      <c r="A51" s="119" t="s">
        <v>46</v>
      </c>
      <c r="B51" s="128"/>
      <c r="C51" s="128"/>
      <c r="D51" s="128"/>
      <c r="E51" s="129"/>
      <c r="F51" s="52"/>
    </row>
    <row r="52" spans="1:6" ht="16.5">
      <c r="A52" s="121" t="s">
        <v>37</v>
      </c>
      <c r="B52" s="130"/>
      <c r="C52" s="131"/>
      <c r="D52" s="131"/>
      <c r="E52" s="131"/>
      <c r="F52" s="131"/>
    </row>
    <row r="53" spans="1:6" ht="16.5">
      <c r="A53" s="325" t="s">
        <v>38</v>
      </c>
      <c r="B53" s="325"/>
      <c r="C53" s="325"/>
      <c r="D53" s="325"/>
      <c r="E53" s="325"/>
      <c r="F53" s="325"/>
    </row>
  </sheetData>
  <sheetProtection/>
  <mergeCells count="10">
    <mergeCell ref="A6:L7"/>
    <mergeCell ref="A8:L11"/>
    <mergeCell ref="A53:F53"/>
    <mergeCell ref="B13:G13"/>
    <mergeCell ref="B14:E14"/>
    <mergeCell ref="F14:F15"/>
    <mergeCell ref="A49:E49"/>
    <mergeCell ref="H13:L13"/>
    <mergeCell ref="H14:K14"/>
    <mergeCell ref="L14:L1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28">
      <selection activeCell="D27" sqref="D27"/>
    </sheetView>
  </sheetViews>
  <sheetFormatPr defaultColWidth="11.421875" defaultRowHeight="15"/>
  <cols>
    <col min="1" max="1" width="38.7109375" style="88" customWidth="1"/>
    <col min="2" max="3" width="11.7109375" style="88" bestFit="1" customWidth="1"/>
    <col min="4" max="4" width="12.00390625" style="88" bestFit="1" customWidth="1"/>
    <col min="5" max="5" width="13.28125" style="88" bestFit="1" customWidth="1"/>
    <col min="6" max="6" width="15.28125" style="88" customWidth="1"/>
    <col min="7" max="7" width="1.7109375" style="88" customWidth="1"/>
    <col min="8" max="16384" width="11.421875" style="88" customWidth="1"/>
  </cols>
  <sheetData>
    <row r="1" ht="15" customHeight="1">
      <c r="G1" s="98"/>
    </row>
    <row r="2" ht="16.5">
      <c r="G2" s="99"/>
    </row>
    <row r="3" ht="16.5">
      <c r="G3" s="99"/>
    </row>
    <row r="4" ht="6.75" customHeight="1">
      <c r="G4" s="99"/>
    </row>
    <row r="5" ht="16.5">
      <c r="G5" s="99"/>
    </row>
    <row r="6" spans="1:7" ht="16.5" customHeight="1">
      <c r="A6" s="299" t="s">
        <v>6</v>
      </c>
      <c r="B6" s="299"/>
      <c r="C6" s="299"/>
      <c r="D6" s="299"/>
      <c r="E6" s="299"/>
      <c r="F6" s="299"/>
      <c r="G6" s="299"/>
    </row>
    <row r="7" spans="1:7" ht="16.5" customHeight="1">
      <c r="A7" s="299"/>
      <c r="B7" s="299"/>
      <c r="C7" s="299"/>
      <c r="D7" s="299"/>
      <c r="E7" s="299"/>
      <c r="F7" s="299"/>
      <c r="G7" s="299"/>
    </row>
    <row r="8" spans="1:7" ht="16.5" customHeight="1">
      <c r="A8" s="300" t="s">
        <v>187</v>
      </c>
      <c r="B8" s="300"/>
      <c r="C8" s="300"/>
      <c r="D8" s="300"/>
      <c r="E8" s="300"/>
      <c r="F8" s="300"/>
      <c r="G8" s="300"/>
    </row>
    <row r="9" spans="1:7" ht="16.5">
      <c r="A9" s="300"/>
      <c r="B9" s="300"/>
      <c r="C9" s="300"/>
      <c r="D9" s="300"/>
      <c r="E9" s="300"/>
      <c r="F9" s="300"/>
      <c r="G9" s="300"/>
    </row>
    <row r="10" spans="1:7" ht="16.5">
      <c r="A10" s="300"/>
      <c r="B10" s="300"/>
      <c r="C10" s="300"/>
      <c r="D10" s="300"/>
      <c r="E10" s="300"/>
      <c r="F10" s="300"/>
      <c r="G10" s="300"/>
    </row>
    <row r="11" spans="1:7" ht="16.5">
      <c r="A11" s="300"/>
      <c r="B11" s="300"/>
      <c r="C11" s="300"/>
      <c r="D11" s="300"/>
      <c r="E11" s="300"/>
      <c r="F11" s="300"/>
      <c r="G11" s="300"/>
    </row>
    <row r="12" spans="2:7" ht="17.25" thickBot="1">
      <c r="B12" s="93"/>
      <c r="C12" s="93"/>
      <c r="D12" s="93"/>
      <c r="E12" s="93"/>
      <c r="F12" s="93"/>
      <c r="G12" s="93"/>
    </row>
    <row r="13" spans="1:7" ht="17.25" thickBot="1">
      <c r="A13" s="157"/>
      <c r="B13" s="313" t="s">
        <v>170</v>
      </c>
      <c r="C13" s="313"/>
      <c r="D13" s="313"/>
      <c r="E13" s="313"/>
      <c r="F13" s="313"/>
      <c r="G13" s="313"/>
    </row>
    <row r="14" spans="1:7" ht="15.75" customHeight="1" thickBot="1">
      <c r="A14" s="212" t="s">
        <v>0</v>
      </c>
      <c r="B14" s="313" t="s">
        <v>21</v>
      </c>
      <c r="C14" s="313"/>
      <c r="D14" s="313"/>
      <c r="E14" s="313"/>
      <c r="F14" s="314" t="s">
        <v>178</v>
      </c>
      <c r="G14" s="17"/>
    </row>
    <row r="15" spans="1:7" ht="27" thickBot="1">
      <c r="A15" s="213"/>
      <c r="B15" s="249">
        <v>2020</v>
      </c>
      <c r="C15" s="249">
        <v>2022</v>
      </c>
      <c r="D15" s="27" t="s">
        <v>2</v>
      </c>
      <c r="E15" s="27" t="s">
        <v>3</v>
      </c>
      <c r="F15" s="315"/>
      <c r="G15" s="17"/>
    </row>
    <row r="16" spans="1:7" ht="16.5">
      <c r="A16" s="33" t="s">
        <v>4</v>
      </c>
      <c r="B16" s="5">
        <v>111287.70224999991</v>
      </c>
      <c r="C16" s="5">
        <v>165983.73907000004</v>
      </c>
      <c r="D16" s="5">
        <v>49.14832071663171</v>
      </c>
      <c r="E16" s="5">
        <v>49.14832071663171</v>
      </c>
      <c r="F16" s="5">
        <v>100</v>
      </c>
      <c r="G16" s="34"/>
    </row>
    <row r="17" spans="1:7" s="102" customFormat="1" ht="16.5">
      <c r="A17" s="35" t="s">
        <v>142</v>
      </c>
      <c r="B17" s="2">
        <v>62133.90177999999</v>
      </c>
      <c r="C17" s="2">
        <v>65466.64650999999</v>
      </c>
      <c r="D17" s="2">
        <v>5.363810471456287</v>
      </c>
      <c r="E17" s="2">
        <v>2.994710702637408</v>
      </c>
      <c r="F17" s="2">
        <v>39.441602458654614</v>
      </c>
      <c r="G17" s="34"/>
    </row>
    <row r="18" spans="1:7" s="102" customFormat="1" ht="16.5">
      <c r="A18" s="36" t="s">
        <v>143</v>
      </c>
      <c r="B18" s="5">
        <v>49153.80046999993</v>
      </c>
      <c r="C18" s="5">
        <v>100517.09256000005</v>
      </c>
      <c r="D18" s="5">
        <v>104.4950575517527</v>
      </c>
      <c r="E18" s="5">
        <v>46.1536100139943</v>
      </c>
      <c r="F18" s="5">
        <v>60.558397541345386</v>
      </c>
      <c r="G18" s="34"/>
    </row>
    <row r="19" spans="1:7" ht="16.5">
      <c r="A19" s="218" t="s">
        <v>96</v>
      </c>
      <c r="B19" s="11">
        <v>0</v>
      </c>
      <c r="C19" s="11">
        <v>13321.573709999999</v>
      </c>
      <c r="D19" s="11" t="s">
        <v>94</v>
      </c>
      <c r="E19" s="11">
        <v>11.970391553303914</v>
      </c>
      <c r="F19" s="11">
        <v>8.025830593189562</v>
      </c>
      <c r="G19" s="38"/>
    </row>
    <row r="20" spans="1:7" ht="16.5">
      <c r="A20" s="217" t="s">
        <v>70</v>
      </c>
      <c r="B20" s="9">
        <v>7312.096890000002</v>
      </c>
      <c r="C20" s="9">
        <v>19033.80378</v>
      </c>
      <c r="D20" s="9">
        <v>160.3056833947395</v>
      </c>
      <c r="E20" s="9">
        <v>10.532796214686881</v>
      </c>
      <c r="F20" s="9">
        <v>11.467270159502133</v>
      </c>
      <c r="G20" s="38"/>
    </row>
    <row r="21" spans="1:7" ht="16.5">
      <c r="A21" s="218" t="s">
        <v>71</v>
      </c>
      <c r="B21" s="11">
        <v>4447.572180000005</v>
      </c>
      <c r="C21" s="11">
        <v>12067.763570000003</v>
      </c>
      <c r="D21" s="11">
        <v>171.33373178892379</v>
      </c>
      <c r="E21" s="11">
        <v>6.847289714798658</v>
      </c>
      <c r="F21" s="11">
        <v>7.2704492847402875</v>
      </c>
      <c r="G21" s="38"/>
    </row>
    <row r="22" spans="1:7" ht="16.5">
      <c r="A22" s="217" t="s">
        <v>82</v>
      </c>
      <c r="B22" s="9">
        <v>1021.57814</v>
      </c>
      <c r="C22" s="9">
        <v>6128.53045</v>
      </c>
      <c r="D22" s="9">
        <v>499.9081431010261</v>
      </c>
      <c r="E22" s="9">
        <v>4.5889637459919825</v>
      </c>
      <c r="F22" s="9">
        <v>3.692247496253489</v>
      </c>
      <c r="G22" s="38"/>
    </row>
    <row r="23" spans="1:7" ht="16.5">
      <c r="A23" s="218" t="s">
        <v>84</v>
      </c>
      <c r="B23" s="11">
        <v>1177.80339</v>
      </c>
      <c r="C23" s="11">
        <v>4990.151890000001</v>
      </c>
      <c r="D23" s="11">
        <v>323.68292809889095</v>
      </c>
      <c r="E23" s="11">
        <v>3.4256691646268616</v>
      </c>
      <c r="F23" s="11">
        <v>3.0064100965309093</v>
      </c>
      <c r="G23" s="38"/>
    </row>
    <row r="24" spans="1:7" ht="16.5">
      <c r="A24" s="217" t="s">
        <v>80</v>
      </c>
      <c r="B24" s="9">
        <v>1806.1338400000002</v>
      </c>
      <c r="C24" s="9">
        <v>5201.745019999997</v>
      </c>
      <c r="D24" s="9">
        <v>188.00440503346064</v>
      </c>
      <c r="E24" s="9">
        <v>3.051200726897925</v>
      </c>
      <c r="F24" s="9">
        <v>3.1338883249318017</v>
      </c>
      <c r="G24" s="38"/>
    </row>
    <row r="25" spans="1:7" ht="16.5">
      <c r="A25" s="218" t="s">
        <v>75</v>
      </c>
      <c r="B25" s="11">
        <v>3072.6759</v>
      </c>
      <c r="C25" s="11">
        <v>5882.9952399999975</v>
      </c>
      <c r="D25" s="11">
        <v>91.46162600487729</v>
      </c>
      <c r="E25" s="11">
        <v>2.5252739369951356</v>
      </c>
      <c r="F25" s="11">
        <v>3.544320228573097</v>
      </c>
      <c r="G25" s="38"/>
    </row>
    <row r="26" spans="1:7" ht="16.5">
      <c r="A26" s="217" t="s">
        <v>95</v>
      </c>
      <c r="B26" s="9">
        <v>256.31089</v>
      </c>
      <c r="C26" s="9">
        <v>2624.37136</v>
      </c>
      <c r="D26" s="9">
        <v>923.9016219716613</v>
      </c>
      <c r="E26" s="9">
        <v>2.127872552063588</v>
      </c>
      <c r="F26" s="9">
        <v>1.5811014830152899</v>
      </c>
      <c r="G26" s="38"/>
    </row>
    <row r="27" spans="1:7" ht="16.5">
      <c r="A27" s="218" t="s">
        <v>72</v>
      </c>
      <c r="B27" s="11">
        <v>1743.4682300000002</v>
      </c>
      <c r="C27" s="11">
        <v>3298.0674599999984</v>
      </c>
      <c r="D27" s="11">
        <v>89.16705238729806</v>
      </c>
      <c r="E27" s="11">
        <v>1.3969191550991875</v>
      </c>
      <c r="F27" s="11">
        <v>1.9869822661418117</v>
      </c>
      <c r="G27" s="38"/>
    </row>
    <row r="28" spans="1:7" ht="16.5">
      <c r="A28" s="217" t="s">
        <v>88</v>
      </c>
      <c r="B28" s="9">
        <v>287.7699000000001</v>
      </c>
      <c r="C28" s="9">
        <v>1797.5017399999992</v>
      </c>
      <c r="D28" s="9">
        <v>524.6316032357792</v>
      </c>
      <c r="E28" s="9">
        <v>1.356602580048327</v>
      </c>
      <c r="F28" s="9">
        <v>1.0829384553398582</v>
      </c>
      <c r="G28" s="38"/>
    </row>
    <row r="29" spans="1:7" ht="16.5">
      <c r="A29" s="218" t="s">
        <v>90</v>
      </c>
      <c r="B29" s="11">
        <v>3327.1395599999983</v>
      </c>
      <c r="C29" s="11">
        <v>4758.83775</v>
      </c>
      <c r="D29" s="11">
        <v>43.03090279747694</v>
      </c>
      <c r="E29" s="11">
        <v>1.2864837363465311</v>
      </c>
      <c r="F29" s="11">
        <v>2.867050577763562</v>
      </c>
      <c r="G29" s="38"/>
    </row>
    <row r="30" spans="1:7" ht="16.5">
      <c r="A30" s="217" t="s">
        <v>85</v>
      </c>
      <c r="B30" s="9">
        <v>993.2457399999998</v>
      </c>
      <c r="C30" s="9">
        <v>2075.44186</v>
      </c>
      <c r="D30" s="9">
        <v>108.95552595070784</v>
      </c>
      <c r="E30" s="9">
        <v>0.9724310037140702</v>
      </c>
      <c r="F30" s="9">
        <v>1.2503886655576106</v>
      </c>
      <c r="G30" s="38"/>
    </row>
    <row r="31" spans="1:7" ht="16.5">
      <c r="A31" s="218" t="s">
        <v>83</v>
      </c>
      <c r="B31" s="11">
        <v>682.2479299999999</v>
      </c>
      <c r="C31" s="11">
        <v>1718.7591200000002</v>
      </c>
      <c r="D31" s="11">
        <v>151.92588272125653</v>
      </c>
      <c r="E31" s="11">
        <v>0.9313798102071974</v>
      </c>
      <c r="F31" s="11">
        <v>1.0354984949912176</v>
      </c>
      <c r="G31" s="38"/>
    </row>
    <row r="32" spans="1:7" ht="16.5">
      <c r="A32" s="217" t="s">
        <v>98</v>
      </c>
      <c r="B32" s="9">
        <v>86.71288999999997</v>
      </c>
      <c r="C32" s="9">
        <v>1012.1508399999998</v>
      </c>
      <c r="D32" s="9" t="s">
        <v>101</v>
      </c>
      <c r="E32" s="9">
        <v>0.8315725199546928</v>
      </c>
      <c r="F32" s="9">
        <v>0.6097891550528014</v>
      </c>
      <c r="G32" s="38"/>
    </row>
    <row r="33" spans="1:7" ht="16.5">
      <c r="A33" s="218" t="s">
        <v>74</v>
      </c>
      <c r="B33" s="11">
        <v>5045.188499999998</v>
      </c>
      <c r="C33" s="11">
        <v>5744.536090000003</v>
      </c>
      <c r="D33" s="11">
        <v>13.861674147556723</v>
      </c>
      <c r="E33" s="11">
        <v>0.6284140797776292</v>
      </c>
      <c r="F33" s="11">
        <v>3.4609029307246595</v>
      </c>
      <c r="G33" s="38"/>
    </row>
    <row r="34" spans="1:7" ht="16.5">
      <c r="A34" s="217" t="s">
        <v>162</v>
      </c>
      <c r="B34" s="9">
        <v>141.47555</v>
      </c>
      <c r="C34" s="9">
        <v>442.50567000000007</v>
      </c>
      <c r="D34" s="9">
        <v>212.778900665168</v>
      </c>
      <c r="E34" s="9">
        <v>0.27049720132037347</v>
      </c>
      <c r="F34" s="9">
        <v>0.2665957957564644</v>
      </c>
      <c r="G34" s="38"/>
    </row>
    <row r="35" spans="1:7" ht="16.5">
      <c r="A35" s="218" t="s">
        <v>86</v>
      </c>
      <c r="B35" s="11">
        <v>189.51835</v>
      </c>
      <c r="C35" s="11">
        <v>410.62871000000007</v>
      </c>
      <c r="D35" s="11">
        <v>116.66963119930078</v>
      </c>
      <c r="E35" s="11">
        <v>0.19868355220713546</v>
      </c>
      <c r="F35" s="11">
        <v>0.2473909265454168</v>
      </c>
      <c r="G35" s="38"/>
    </row>
    <row r="36" spans="1:7" ht="16.5">
      <c r="A36" s="217" t="s">
        <v>100</v>
      </c>
      <c r="B36" s="9">
        <v>26.69959</v>
      </c>
      <c r="C36" s="9">
        <v>59.03918</v>
      </c>
      <c r="D36" s="9">
        <v>121.12391988041766</v>
      </c>
      <c r="E36" s="9">
        <v>0.0290594462336471</v>
      </c>
      <c r="F36" s="9">
        <v>0.03556925535645483</v>
      </c>
      <c r="G36" s="38"/>
    </row>
    <row r="37" spans="1:7" ht="16.5">
      <c r="A37" s="218" t="s">
        <v>186</v>
      </c>
      <c r="B37" s="11">
        <v>0</v>
      </c>
      <c r="C37" s="11">
        <v>11.651679999999999</v>
      </c>
      <c r="D37" s="11" t="s">
        <v>94</v>
      </c>
      <c r="E37" s="11">
        <v>0.010469872020383105</v>
      </c>
      <c r="F37" s="11">
        <v>0.007019771976028421</v>
      </c>
      <c r="G37" s="38"/>
    </row>
    <row r="38" spans="1:7" ht="16.5">
      <c r="A38" s="217" t="s">
        <v>99</v>
      </c>
      <c r="B38" s="9">
        <v>134.58</v>
      </c>
      <c r="C38" s="9">
        <v>0</v>
      </c>
      <c r="D38" s="9">
        <v>-100</v>
      </c>
      <c r="E38" s="9">
        <v>-0.12092980381397003</v>
      </c>
      <c r="F38" s="9">
        <v>0</v>
      </c>
      <c r="G38" s="38"/>
    </row>
    <row r="39" spans="1:7" ht="16.5">
      <c r="A39" s="218" t="s">
        <v>81</v>
      </c>
      <c r="B39" s="11">
        <v>210.50222000000002</v>
      </c>
      <c r="C39" s="11">
        <v>57.32087</v>
      </c>
      <c r="D39" s="11">
        <v>-72.76947007969797</v>
      </c>
      <c r="E39" s="11">
        <v>-0.13764445388214502</v>
      </c>
      <c r="F39" s="11">
        <v>0.034534027442185866</v>
      </c>
      <c r="G39" s="38"/>
    </row>
    <row r="40" spans="1:7" ht="16.5">
      <c r="A40" s="217" t="s">
        <v>76</v>
      </c>
      <c r="B40" s="9">
        <v>662.6532799999998</v>
      </c>
      <c r="C40" s="9">
        <v>459.15024000000005</v>
      </c>
      <c r="D40" s="9">
        <v>-30.710334671549468</v>
      </c>
      <c r="E40" s="9">
        <v>-0.18286210954634016</v>
      </c>
      <c r="F40" s="9">
        <v>0.27662362745447217</v>
      </c>
      <c r="G40" s="38"/>
    </row>
    <row r="41" spans="1:7" ht="16.5">
      <c r="A41" s="218" t="s">
        <v>79</v>
      </c>
      <c r="B41" s="11">
        <v>1052.4321700000003</v>
      </c>
      <c r="C41" s="11">
        <v>821.3246300000002</v>
      </c>
      <c r="D41" s="11">
        <v>-21.95937625129798</v>
      </c>
      <c r="E41" s="11">
        <v>-0.20766673704955596</v>
      </c>
      <c r="F41" s="11">
        <v>0.49482234500912425</v>
      </c>
      <c r="G41" s="38"/>
    </row>
    <row r="42" spans="1:7" ht="16.5">
      <c r="A42" s="217" t="s">
        <v>87</v>
      </c>
      <c r="B42" s="9">
        <v>466.19024000000013</v>
      </c>
      <c r="C42" s="9">
        <v>0</v>
      </c>
      <c r="D42" s="9">
        <v>-100</v>
      </c>
      <c r="E42" s="9">
        <v>-0.41890544109962563</v>
      </c>
      <c r="F42" s="9">
        <v>0</v>
      </c>
      <c r="G42" s="38"/>
    </row>
    <row r="43" spans="1:7" ht="16.5">
      <c r="A43" s="218" t="s">
        <v>73</v>
      </c>
      <c r="B43" s="11">
        <v>3038.82703</v>
      </c>
      <c r="C43" s="11">
        <v>2354.26956</v>
      </c>
      <c r="D43" s="11">
        <v>-22.527029779644934</v>
      </c>
      <c r="E43" s="11">
        <v>-0.615124093821427</v>
      </c>
      <c r="F43" s="11">
        <v>1.4183736149040105</v>
      </c>
      <c r="G43" s="38"/>
    </row>
    <row r="44" spans="1:7" ht="16.5">
      <c r="A44" s="217" t="s">
        <v>77</v>
      </c>
      <c r="B44" s="9">
        <v>869.0838000000002</v>
      </c>
      <c r="C44" s="9">
        <v>155.70095</v>
      </c>
      <c r="D44" s="9">
        <v>-82.08447217633099</v>
      </c>
      <c r="E44" s="9">
        <v>-0.6410257697633439</v>
      </c>
      <c r="F44" s="9">
        <v>0.09380494190116812</v>
      </c>
      <c r="G44" s="38"/>
    </row>
    <row r="45" spans="1:7" ht="16.5">
      <c r="A45" s="218" t="s">
        <v>91</v>
      </c>
      <c r="B45" s="11">
        <v>3045.1733099999983</v>
      </c>
      <c r="C45" s="11">
        <v>1815.5759900000003</v>
      </c>
      <c r="D45" s="11">
        <v>-40.378566171000585</v>
      </c>
      <c r="E45" s="11">
        <v>-1.1048815773352882</v>
      </c>
      <c r="F45" s="11">
        <v>1.093827624424294</v>
      </c>
      <c r="G45" s="38"/>
    </row>
    <row r="46" spans="1:7" ht="16.5">
      <c r="A46" s="217" t="s">
        <v>92</v>
      </c>
      <c r="B46" s="9">
        <v>4267.8422</v>
      </c>
      <c r="C46" s="9">
        <v>2811.8637199999994</v>
      </c>
      <c r="D46" s="9">
        <v>-34.115096382898145</v>
      </c>
      <c r="E46" s="9">
        <v>-1.3083013222155029</v>
      </c>
      <c r="F46" s="9">
        <v>1.694059752934085</v>
      </c>
      <c r="G46" s="38"/>
    </row>
    <row r="47" spans="1:7" ht="16.5">
      <c r="A47" s="218" t="s">
        <v>97</v>
      </c>
      <c r="B47" s="11">
        <v>3549.35249</v>
      </c>
      <c r="C47" s="11">
        <v>339.63743999999997</v>
      </c>
      <c r="D47" s="11">
        <v>-90.43100281088171</v>
      </c>
      <c r="E47" s="11">
        <v>-2.8841596915979117</v>
      </c>
      <c r="F47" s="11">
        <v>0.2046209116043381</v>
      </c>
      <c r="G47" s="38"/>
    </row>
    <row r="48" spans="1:7" ht="16.5">
      <c r="A48" s="283" t="s">
        <v>161</v>
      </c>
      <c r="B48" s="193">
        <v>239.52625999992597</v>
      </c>
      <c r="C48" s="193">
        <v>1122.1940400000312</v>
      </c>
      <c r="D48" s="193">
        <v>368.50564109353945</v>
      </c>
      <c r="E48" s="193">
        <v>0.7931404478252725</v>
      </c>
      <c r="F48" s="193">
        <v>0.6760867337292422</v>
      </c>
      <c r="G48" s="38"/>
    </row>
    <row r="49" spans="1:7" ht="16.5">
      <c r="A49" s="305" t="s">
        <v>50</v>
      </c>
      <c r="B49" s="305"/>
      <c r="C49" s="305"/>
      <c r="D49" s="305"/>
      <c r="E49" s="305"/>
      <c r="F49" s="128"/>
      <c r="G49" s="128"/>
    </row>
    <row r="50" spans="1:7" ht="16.5">
      <c r="A50" s="239" t="s">
        <v>152</v>
      </c>
      <c r="B50" s="239"/>
      <c r="C50" s="239"/>
      <c r="D50" s="239"/>
      <c r="E50" s="239"/>
      <c r="F50" s="128"/>
      <c r="G50" s="128"/>
    </row>
    <row r="51" spans="1:6" ht="16.5">
      <c r="A51" s="214" t="s">
        <v>46</v>
      </c>
      <c r="B51" s="128"/>
      <c r="C51" s="128"/>
      <c r="D51" s="128"/>
      <c r="E51" s="129"/>
      <c r="F51" s="52"/>
    </row>
    <row r="52" spans="1:6" ht="16.5">
      <c r="A52" s="121" t="s">
        <v>37</v>
      </c>
      <c r="B52" s="130"/>
      <c r="C52" s="131"/>
      <c r="D52" s="131"/>
      <c r="E52" s="131"/>
      <c r="F52" s="131"/>
    </row>
    <row r="53" spans="1:6" ht="16.5">
      <c r="A53" s="325" t="s">
        <v>38</v>
      </c>
      <c r="B53" s="325"/>
      <c r="C53" s="325"/>
      <c r="D53" s="325"/>
      <c r="E53" s="325"/>
      <c r="F53" s="325"/>
    </row>
  </sheetData>
  <sheetProtection/>
  <mergeCells count="7">
    <mergeCell ref="A49:E49"/>
    <mergeCell ref="A53:F53"/>
    <mergeCell ref="A6:G7"/>
    <mergeCell ref="A8:G11"/>
    <mergeCell ref="B13:G13"/>
    <mergeCell ref="B14:E14"/>
    <mergeCell ref="F14:F1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Malbarracinarizmendy@gmail.com</cp:lastModifiedBy>
  <dcterms:created xsi:type="dcterms:W3CDTF">2016-02-24T02:07:01Z</dcterms:created>
  <dcterms:modified xsi:type="dcterms:W3CDTF">2022-04-13T22:30:28Z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