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6" windowWidth="20496" windowHeight="4548" tabRatio="746" firstSheet="7" activeTab="9"/>
  </bookViews>
  <sheets>
    <sheet name="CONTENIDO" sheetId="1" r:id="rId1"/>
    <sheet name="Cuadro I.1" sheetId="2" r:id="rId2"/>
    <sheet name="Cuadro I.1.1" sheetId="3" r:id="rId3"/>
    <sheet name="Cuadro I.2" sheetId="4" r:id="rId4"/>
    <sheet name="Cuadro I.2.1" sheetId="5" r:id="rId5"/>
    <sheet name="Cuadro I.3.1" sheetId="6" r:id="rId6"/>
    <sheet name="Cuadro I.4" sheetId="7" r:id="rId7"/>
    <sheet name="Cuadro I.5" sheetId="8" r:id="rId8"/>
    <sheet name="Cuadro I.6" sheetId="9" r:id="rId9"/>
    <sheet name="Cuadro S.1" sheetId="10" r:id="rId10"/>
    <sheet name="Cuadro S.1.1" sheetId="11" r:id="rId11"/>
    <sheet name="Cuadro S.2" sheetId="12" r:id="rId12"/>
    <sheet name="Cuadro S.2.1" sheetId="13" r:id="rId13"/>
    <sheet name="Cuadro S.3.1" sheetId="14" r:id="rId14"/>
    <sheet name="Cuadro S.4" sheetId="15" r:id="rId15"/>
    <sheet name="Cuadro S.5" sheetId="16" r:id="rId16"/>
    <sheet name="Cuadro S.6" sheetId="17" r:id="rId17"/>
  </sheets>
  <externalReferences>
    <externalReference r:id="rId20"/>
    <externalReference r:id="rId21"/>
  </externalReferences>
  <definedNames>
    <definedName name="\a">#N/A</definedName>
    <definedName name="\b">#N/A</definedName>
    <definedName name="_ZF1" localSheetId="3">'Cuadro I.2'!#REF!</definedName>
    <definedName name="_ZF1" localSheetId="5">#REF!</definedName>
    <definedName name="_ZF1" localSheetId="6">#REF!</definedName>
    <definedName name="_ZF1" localSheetId="7">'[1]Cuadro I.2'!#REF!</definedName>
    <definedName name="_ZF1" localSheetId="8">#REF!</definedName>
    <definedName name="_ZF1" localSheetId="11">'[1]Cuadro I.2'!#REF!</definedName>
    <definedName name="_ZF1" localSheetId="12">'Cuadro S.2.1'!#REF!</definedName>
    <definedName name="_ZF1" localSheetId="14">#REF!</definedName>
    <definedName name="_ZF1" localSheetId="15">'[1]Cuadro I.2'!#REF!</definedName>
    <definedName name="_ZF1" localSheetId="16">#REF!</definedName>
    <definedName name="_ZF1">#REF!</definedName>
    <definedName name="_ZF2" localSheetId="5">#REF!</definedName>
    <definedName name="_ZF2" localSheetId="6">#REF!</definedName>
    <definedName name="_ZF2" localSheetId="14">#REF!</definedName>
    <definedName name="_ZF2">#REF!</definedName>
    <definedName name="_ZF3" localSheetId="5">#REF!</definedName>
    <definedName name="_ZF3" localSheetId="6">#REF!</definedName>
    <definedName name="_ZF3" localSheetId="14">#REF!</definedName>
    <definedName name="_ZF3">#REF!</definedName>
    <definedName name="_ZF4" localSheetId="5">#REF!</definedName>
    <definedName name="_ZF4" localSheetId="6">#REF!</definedName>
    <definedName name="_ZF4" localSheetId="14">#REF!</definedName>
    <definedName name="_ZF4">#REF!</definedName>
    <definedName name="_ZF6" localSheetId="5">#REF!</definedName>
    <definedName name="_ZF6" localSheetId="6">#REF!</definedName>
    <definedName name="_ZF6" localSheetId="14">#REF!</definedName>
    <definedName name="_ZF6">#REF!</definedName>
    <definedName name="_ZF7" localSheetId="5">#REF!</definedName>
    <definedName name="_ZF7" localSheetId="6">#REF!</definedName>
    <definedName name="_ZF7" localSheetId="14">#REF!</definedName>
    <definedName name="_ZF7">#REF!</definedName>
    <definedName name="_ZF8" localSheetId="5">#REF!</definedName>
    <definedName name="_ZF8" localSheetId="6">#REF!</definedName>
    <definedName name="_ZF8" localSheetId="14">#REF!</definedName>
    <definedName name="_ZF8">#REF!</definedName>
    <definedName name="_ZF9" localSheetId="5">#REF!</definedName>
    <definedName name="_ZF9" localSheetId="6">#REF!</definedName>
    <definedName name="_ZF9" localSheetId="14">#REF!</definedName>
    <definedName name="_ZF9">#REF!</definedName>
    <definedName name="A_impresión_IM" localSheetId="5">#REF!</definedName>
    <definedName name="A_impresión_IM" localSheetId="6">#REF!</definedName>
    <definedName name="A_impresión_IM" localSheetId="8">#REF!</definedName>
    <definedName name="A_impresión_IM" localSheetId="12">#REF!</definedName>
    <definedName name="A_impresión_IM" localSheetId="14">#REF!</definedName>
    <definedName name="A_impresión_IM" localSheetId="16">#REF!</definedName>
    <definedName name="A_impresión_IM">#REF!</definedName>
    <definedName name="antonio" localSheetId="5">#REF!</definedName>
    <definedName name="antonio">#REF!</definedName>
    <definedName name="_xlnm.Print_Area" localSheetId="5">'Cuadro I.3.1'!$A$1:$A$26</definedName>
    <definedName name="_xlnm.Print_Area" localSheetId="8">'Cuadro I.6'!$A$1:$A$27</definedName>
    <definedName name="_xlnm.Print_Area" localSheetId="16">'Cuadro S.6'!$A$1:$G$47</definedName>
    <definedName name="CAPITILOZF" localSheetId="5">#REF!</definedName>
    <definedName name="CAPITILOZF" localSheetId="6">#REF!</definedName>
    <definedName name="CAPITILOZF" localSheetId="14">#REF!</definedName>
    <definedName name="CAPITILOZF">#REF!</definedName>
    <definedName name="CAPITULO1" localSheetId="5">#REF!</definedName>
    <definedName name="CAPITULO1" localSheetId="6">#REF!</definedName>
    <definedName name="CAPITULO1" localSheetId="8">#REF!</definedName>
    <definedName name="CAPITULO1" localSheetId="12">#REF!</definedName>
    <definedName name="CAPITULO1" localSheetId="14">#REF!</definedName>
    <definedName name="CAPITULO1" localSheetId="16">#REF!</definedName>
    <definedName name="CAPITULO1">#REF!</definedName>
    <definedName name="CAPITULO2" localSheetId="5">#REF!</definedName>
    <definedName name="CAPITULO2" localSheetId="6">#REF!</definedName>
    <definedName name="CAPITULO2" localSheetId="14">#REF!</definedName>
    <definedName name="CAPITULO2">#REF!</definedName>
    <definedName name="CAPITULO3" localSheetId="5">#REF!</definedName>
    <definedName name="CAPITULO3" localSheetId="6">#REF!</definedName>
    <definedName name="CAPITULO3" localSheetId="14">#REF!</definedName>
    <definedName name="CAPITULO3">#REF!</definedName>
    <definedName name="CAPITULOT" localSheetId="5">#REF!</definedName>
    <definedName name="CAPITULOT" localSheetId="6">#REF!</definedName>
    <definedName name="CAPITULOT" localSheetId="14">#REF!</definedName>
    <definedName name="CAPITULOT">#REF!</definedName>
    <definedName name="CAPITULOZF" localSheetId="5">#REF!</definedName>
    <definedName name="CAPITULOZF" localSheetId="6">#REF!</definedName>
    <definedName name="CAPITULOZF" localSheetId="14">#REF!</definedName>
    <definedName name="CAPITULOZF">#REF!</definedName>
    <definedName name="CAPTS" localSheetId="5">#REF!</definedName>
    <definedName name="CAPTS" localSheetId="6">#REF!</definedName>
    <definedName name="CAPTS" localSheetId="14">#REF!</definedName>
    <definedName name="CAPTS">#REF!</definedName>
    <definedName name="CAPUSUARIO" localSheetId="5">#REF!</definedName>
    <definedName name="CAPUSUARIO" localSheetId="6">#REF!</definedName>
    <definedName name="CAPUSUARIO" localSheetId="14">#REF!</definedName>
    <definedName name="CAPUSUARIO">#REF!</definedName>
    <definedName name="CAPZFS" localSheetId="5">#REF!</definedName>
    <definedName name="CAPZFS" localSheetId="6">#REF!</definedName>
    <definedName name="CAPZFS" localSheetId="14">#REF!</definedName>
    <definedName name="CAPZFS">#REF!</definedName>
    <definedName name="CAPZFZFS" localSheetId="5">#REF!</definedName>
    <definedName name="CAPZFZFS" localSheetId="6">#REF!</definedName>
    <definedName name="CAPZFZFS" localSheetId="14">#REF!</definedName>
    <definedName name="CAPZFZFS">#REF!</definedName>
    <definedName name="cccc">#N/A</definedName>
    <definedName name="dd" localSheetId="5">#REF!</definedName>
    <definedName name="dd">#REF!</definedName>
    <definedName name="DFADF" localSheetId="5">#REF!</definedName>
    <definedName name="DFADF" localSheetId="6">#REF!</definedName>
    <definedName name="DFADF" localSheetId="8">#REF!</definedName>
    <definedName name="DFADF" localSheetId="12">#REF!</definedName>
    <definedName name="DFADF" localSheetId="14">#REF!</definedName>
    <definedName name="DFADF" localSheetId="16">#REF!</definedName>
    <definedName name="DFADF">#REF!</definedName>
    <definedName name="ee" localSheetId="5">#REF!</definedName>
    <definedName name="ee">#REF!</definedName>
    <definedName name="eerrrrrrrrr" localSheetId="5">#REF!</definedName>
    <definedName name="eerrrrrrrrr">#REF!</definedName>
    <definedName name="fdg" localSheetId="3">'[1]Cuadro I.1'!#REF!</definedName>
    <definedName name="fdg" localSheetId="5">#REF!</definedName>
    <definedName name="fdg" localSheetId="6">#REF!</definedName>
    <definedName name="fdg" localSheetId="7">'[1]Cuadro I.1'!#REF!</definedName>
    <definedName name="fdg" localSheetId="8">'Cuadro I.1'!#REF!</definedName>
    <definedName name="fdg" localSheetId="11">'[1]Cuadro I.1'!#REF!</definedName>
    <definedName name="fdg" localSheetId="12">#REF!</definedName>
    <definedName name="fdg" localSheetId="14">#REF!</definedName>
    <definedName name="fdg" localSheetId="15">'[1]Cuadro I.1'!#REF!</definedName>
    <definedName name="fdg" localSheetId="16">#REF!</definedName>
    <definedName name="fdg">#REF!</definedName>
    <definedName name="fgsf" localSheetId="5">#REF!</definedName>
    <definedName name="fgsf" localSheetId="6">#REF!</definedName>
    <definedName name="fgsf" localSheetId="8">#REF!</definedName>
    <definedName name="fgsf" localSheetId="12">#REF!</definedName>
    <definedName name="fgsf" localSheetId="14">#REF!</definedName>
    <definedName name="fgsf" localSheetId="16">#REF!</definedName>
    <definedName name="fgsf">#REF!</definedName>
    <definedName name="gg" localSheetId="5">#REF!</definedName>
    <definedName name="gg">#REF!</definedName>
    <definedName name="io" localSheetId="5">#REF!</definedName>
    <definedName name="io" localSheetId="6">#REF!</definedName>
    <definedName name="io" localSheetId="8">#REF!</definedName>
    <definedName name="io" localSheetId="12">#REF!</definedName>
    <definedName name="io" localSheetId="14">#REF!</definedName>
    <definedName name="io" localSheetId="16">#REF!</definedName>
    <definedName name="io">#REF!</definedName>
    <definedName name="k" localSheetId="5">#REF!</definedName>
    <definedName name="k" localSheetId="6">#REF!</definedName>
    <definedName name="k" localSheetId="8">#REF!</definedName>
    <definedName name="k" localSheetId="12">#REF!</definedName>
    <definedName name="k" localSheetId="14">#REF!</definedName>
    <definedName name="k" localSheetId="16">#REF!</definedName>
    <definedName name="k">#REF!</definedName>
    <definedName name="miguel" localSheetId="5">#REF!</definedName>
    <definedName name="miguel">#REF!</definedName>
    <definedName name="nn" localSheetId="5">#REF!</definedName>
    <definedName name="nn">#REF!</definedName>
    <definedName name="OPERACION" localSheetId="3">'[1]Cuadro I.1'!#REF!</definedName>
    <definedName name="OPERACION" localSheetId="5">#REF!</definedName>
    <definedName name="OPERACION" localSheetId="6">#REF!</definedName>
    <definedName name="OPERACION" localSheetId="7">'[1]Cuadro I.1'!#REF!</definedName>
    <definedName name="OPERACION" localSheetId="8">'Cuadro I.1'!#REF!</definedName>
    <definedName name="OPERACION" localSheetId="11">'[1]Cuadro I.1'!#REF!</definedName>
    <definedName name="OPERACION" localSheetId="12">#REF!</definedName>
    <definedName name="OPERACION" localSheetId="14">#REF!</definedName>
    <definedName name="OPERACION" localSheetId="15">'[1]Cuadro I.1'!#REF!</definedName>
    <definedName name="OPERACION" localSheetId="16">#REF!</definedName>
    <definedName name="OPERACION">#REF!</definedName>
    <definedName name="pais" localSheetId="5">#REF!</definedName>
    <definedName name="pais" localSheetId="6">#REF!</definedName>
    <definedName name="pais" localSheetId="8">#REF!</definedName>
    <definedName name="pais" localSheetId="12">#REF!</definedName>
    <definedName name="pais" localSheetId="14">#REF!</definedName>
    <definedName name="pais" localSheetId="16">#REF!</definedName>
    <definedName name="pais">#REF!</definedName>
    <definedName name="País_Ori" localSheetId="5">#N/A</definedName>
    <definedName name="País_Ori" localSheetId="6">'Cuadro I.4'!#REF!</definedName>
    <definedName name="País_Ori" localSheetId="12">#REF!</definedName>
    <definedName name="País_Ori" localSheetId="14">#N/A</definedName>
    <definedName name="País_Ori">#REF!</definedName>
    <definedName name="PAISDES1" localSheetId="5">#REF!</definedName>
    <definedName name="PAISDES1" localSheetId="6">#REF!</definedName>
    <definedName name="PAISDES1" localSheetId="14">#REF!</definedName>
    <definedName name="PAISDES1">#REF!</definedName>
    <definedName name="paises" localSheetId="5">#N/A</definedName>
    <definedName name="paises" localSheetId="6">#N/A</definedName>
    <definedName name="paises" localSheetId="12">#REF!</definedName>
    <definedName name="paises" localSheetId="14">'Cuadro S.4'!#REF!</definedName>
    <definedName name="paises">#REF!</definedName>
    <definedName name="PAISORI1" localSheetId="5">#REF!</definedName>
    <definedName name="PAISORI1" localSheetId="6">#REF!</definedName>
    <definedName name="PAISORI1" localSheetId="8">#REF!</definedName>
    <definedName name="PAISORI1" localSheetId="12">#REF!</definedName>
    <definedName name="PAISORI1" localSheetId="14">#REF!</definedName>
    <definedName name="PAISORI1" localSheetId="16">#REF!</definedName>
    <definedName name="PAISORI1">#REF!</definedName>
    <definedName name="qq" localSheetId="5">#REF!</definedName>
    <definedName name="qq">#REF!</definedName>
    <definedName name="rr" localSheetId="5">#REF!</definedName>
    <definedName name="rr">#REF!</definedName>
    <definedName name="TIPOOERA" localSheetId="3">'[1]Cuadro I.1'!#REF!</definedName>
    <definedName name="TIPOOERA" localSheetId="5">#REF!</definedName>
    <definedName name="TIPOOERA" localSheetId="6">#REF!</definedName>
    <definedName name="TIPOOERA" localSheetId="7">'[1]Cuadro I.1'!#REF!</definedName>
    <definedName name="TIPOOERA" localSheetId="8">'Cuadro I.1'!#REF!</definedName>
    <definedName name="TIPOOERA" localSheetId="11">'[1]Cuadro I.1'!#REF!</definedName>
    <definedName name="TIPOOERA" localSheetId="12">#REF!</definedName>
    <definedName name="TIPOOERA" localSheetId="14">#REF!</definedName>
    <definedName name="TIPOOERA" localSheetId="15">'[1]Cuadro I.1'!#REF!</definedName>
    <definedName name="TIPOOERA" localSheetId="16">#REF!</definedName>
    <definedName name="TIPOOERA">#REF!</definedName>
    <definedName name="TIPOPERA" localSheetId="3">'[1]Cuadro I.1'!#REF!</definedName>
    <definedName name="TIPOPERA" localSheetId="5">#REF!</definedName>
    <definedName name="TIPOPERA" localSheetId="6">#REF!</definedName>
    <definedName name="TIPOPERA" localSheetId="7">'[1]Cuadro I.1'!#REF!</definedName>
    <definedName name="TIPOPERA" localSheetId="8">'Cuadro I.1'!#REF!</definedName>
    <definedName name="TIPOPERA" localSheetId="11">'[1]Cuadro I.1'!#REF!</definedName>
    <definedName name="TIPOPERA" localSheetId="12">#REF!</definedName>
    <definedName name="TIPOPERA" localSheetId="14">#REF!</definedName>
    <definedName name="TIPOPERA" localSheetId="15">'[1]Cuadro I.1'!#REF!</definedName>
    <definedName name="TIPOPERA" localSheetId="16">#REF!</definedName>
    <definedName name="TIPOPERA">#REF!</definedName>
    <definedName name="TIPOPERA1" localSheetId="5">#REF!</definedName>
    <definedName name="TIPOPERA1" localSheetId="6">#REF!</definedName>
    <definedName name="TIPOPERA1" localSheetId="14">#REF!</definedName>
    <definedName name="TIPOPERA1">#REF!</definedName>
    <definedName name="TIPOPERA2" localSheetId="5">#REF!</definedName>
    <definedName name="TIPOPERA2" localSheetId="6">#REF!</definedName>
    <definedName name="TIPOPERA2" localSheetId="14">#REF!</definedName>
    <definedName name="TIPOPERA2">#REF!</definedName>
    <definedName name="TIPUSU" localSheetId="5">#REF!</definedName>
    <definedName name="TIPUSU" localSheetId="6">#REF!</definedName>
    <definedName name="TIPUSU" localSheetId="14">#REF!</definedName>
    <definedName name="TIPUSU">#REF!</definedName>
    <definedName name="TIPUSU1" localSheetId="5">#REF!</definedName>
    <definedName name="TIPUSU1" localSheetId="6">#REF!</definedName>
    <definedName name="TIPUSU1" localSheetId="14">#REF!</definedName>
    <definedName name="TIPUSU1">#REF!</definedName>
    <definedName name="TIPUSU2" localSheetId="5">#REF!</definedName>
    <definedName name="TIPUSU2" localSheetId="6">#REF!</definedName>
    <definedName name="TIPUSU2" localSheetId="14">#REF!</definedName>
    <definedName name="TIPUSU2">#REF!</definedName>
    <definedName name="TIPUSU3" localSheetId="5">#REF!</definedName>
    <definedName name="TIPUSU3" localSheetId="6">#REF!</definedName>
    <definedName name="TIPUSU3" localSheetId="14">#REF!</definedName>
    <definedName name="TIPUSU3">#REF!</definedName>
    <definedName name="TIPUSUARIO" localSheetId="5">#REF!</definedName>
    <definedName name="TIPUSUARIO" localSheetId="6">#REF!</definedName>
    <definedName name="TIPUSUARIO" localSheetId="14">#REF!</definedName>
    <definedName name="TIPUSUARIO">#REF!</definedName>
    <definedName name="TIPUSUT" localSheetId="5">#REF!</definedName>
    <definedName name="TIPUSUT" localSheetId="6">#REF!</definedName>
    <definedName name="TIPUSUT" localSheetId="14">#REF!</definedName>
    <definedName name="TIPUSUT">#REF!</definedName>
    <definedName name="TIPUSUTS" localSheetId="5">#REF!</definedName>
    <definedName name="TIPUSUTS" localSheetId="6">#REF!</definedName>
    <definedName name="TIPUSUTS" localSheetId="14">#REF!</definedName>
    <definedName name="TIPUSUTS">#REF!</definedName>
    <definedName name="TIPUSUZF" localSheetId="5">#REF!</definedName>
    <definedName name="TIPUSUZF" localSheetId="6">#REF!</definedName>
    <definedName name="TIPUSUZF" localSheetId="14">#REF!</definedName>
    <definedName name="TIPUSUZF">#REF!</definedName>
    <definedName name="TIPUSUZFS" localSheetId="5">#REF!</definedName>
    <definedName name="TIPUSUZFS" localSheetId="6">#REF!</definedName>
    <definedName name="TIPUSUZFS" localSheetId="14">#REF!</definedName>
    <definedName name="TIPUSUZFS">#REF!</definedName>
    <definedName name="TIPUSUZFZF" localSheetId="5">#REF!</definedName>
    <definedName name="TIPUSUZFZF" localSheetId="6">#REF!</definedName>
    <definedName name="TIPUSUZFZF" localSheetId="14">#REF!</definedName>
    <definedName name="TIPUSUZFZF">#REF!</definedName>
    <definedName name="_xlnm.Print_Titles" localSheetId="5">'Cuadro I.3.1'!$1:$16</definedName>
    <definedName name="_xlnm.Print_Titles" localSheetId="8">'Cuadro I.6'!$1:$16</definedName>
    <definedName name="_xlnm.Print_Titles" localSheetId="16">'Cuadro S.6'!$1:$16</definedName>
    <definedName name="torres" localSheetId="5">#REF!</definedName>
    <definedName name="torres">#REF!</definedName>
    <definedName name="TOTAL" localSheetId="5">#REF!</definedName>
    <definedName name="TOTAL" localSheetId="6">#REF!</definedName>
    <definedName name="TOTAL" localSheetId="8">#REF!</definedName>
    <definedName name="TOTAL" localSheetId="12">#REF!</definedName>
    <definedName name="TOTAL" localSheetId="14">#REF!</definedName>
    <definedName name="TOTAL" localSheetId="16">#REF!</definedName>
    <definedName name="TOTAL">#REF!</definedName>
    <definedName name="TOTAL2" localSheetId="5">#REF!</definedName>
    <definedName name="TOTAL2" localSheetId="6">#REF!</definedName>
    <definedName name="TOTAL2" localSheetId="14">#REF!</definedName>
    <definedName name="TOTAL2">#REF!</definedName>
    <definedName name="Totaldepto" localSheetId="5">#REF!</definedName>
    <definedName name="Totaldepto" localSheetId="6">#REF!</definedName>
    <definedName name="Totaldepto" localSheetId="8">#REF!</definedName>
    <definedName name="Totaldepto" localSheetId="14">#REF!</definedName>
    <definedName name="Totaldepto" localSheetId="16">#REF!</definedName>
    <definedName name="Totaldepto">#REF!</definedName>
    <definedName name="Z_437BA1D0_4251_46D5_A974_7D8F7FBCEFE8_.wvu.PrintArea" localSheetId="1" hidden="1">'Cuadro I.1'!$A$1:$F$24</definedName>
    <definedName name="Z_437BA1D0_4251_46D5_A974_7D8F7FBCEFE8_.wvu.PrintArea" localSheetId="9" hidden="1">'Cuadro S.1'!$A$1:$J$14</definedName>
    <definedName name="Z_8A928032_98EE_4C1A_BA90_591F0EC9CD6A_.wvu.PrintArea" localSheetId="1" hidden="1">'Cuadro I.1'!$A$1:$F$24</definedName>
    <definedName name="Z_8A928032_98EE_4C1A_BA90_591F0EC9CD6A_.wvu.PrintArea" localSheetId="9" hidden="1">'Cuadro S.1'!$A$1:$J$14</definedName>
    <definedName name="ZF" localSheetId="3">'[1]Cuadro I.5'!#REF!</definedName>
    <definedName name="ZF" localSheetId="5">#REF!</definedName>
    <definedName name="ZF" localSheetId="6">#REF!</definedName>
    <definedName name="ZF" localSheetId="7">'Cuadro I.5'!#REF!</definedName>
    <definedName name="ZF" localSheetId="8">#REF!</definedName>
    <definedName name="ZF" localSheetId="11">'[1]Cuadro I.5'!#REF!</definedName>
    <definedName name="ZF" localSheetId="12">#REF!</definedName>
    <definedName name="ZF" localSheetId="14">#REF!</definedName>
    <definedName name="ZF" localSheetId="15">'[1]Cuadro I.5'!#REF!</definedName>
    <definedName name="ZF" localSheetId="16">#REF!</definedName>
    <definedName name="ZF">#REF!</definedName>
    <definedName name="ZF9." localSheetId="5">#REF!</definedName>
    <definedName name="ZF9." localSheetId="6">#REF!</definedName>
    <definedName name="ZF9." localSheetId="14">#REF!</definedName>
    <definedName name="ZF9.">#REF!</definedName>
    <definedName name="ZONAF" localSheetId="5">#REF!</definedName>
    <definedName name="ZONAF" localSheetId="6">#REF!</definedName>
    <definedName name="ZONAF" localSheetId="8">#REF!</definedName>
    <definedName name="ZONAF" localSheetId="12">#REF!</definedName>
    <definedName name="ZONAF" localSheetId="14">#REF!</definedName>
    <definedName name="ZONAF" localSheetId="16">#REF!</definedName>
    <definedName name="ZONAF">#REF!</definedName>
  </definedNames>
  <calcPr fullCalcOnLoad="1"/>
</workbook>
</file>

<file path=xl/sharedStrings.xml><?xml version="1.0" encoding="utf-8"?>
<sst xmlns="http://schemas.openxmlformats.org/spreadsheetml/2006/main" count="737" uniqueCount="219">
  <si>
    <t xml:space="preserve">Total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</si>
  <si>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</si>
  <si>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</si>
  <si>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</si>
  <si>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</si>
  <si>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</si>
  <si>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</si>
  <si>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</si>
  <si>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</si>
  <si>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</si>
  <si>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</si>
  <si>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</si>
  <si>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</si>
  <si>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</si>
  <si>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</si>
  <si>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Descripción</t>
  </si>
  <si>
    <t>Resto del mundo</t>
  </si>
  <si>
    <t>ZF - ZF</t>
  </si>
  <si>
    <t>Usuarios - ZF</t>
  </si>
  <si>
    <t>Cuadro I.6</t>
  </si>
  <si>
    <t xml:space="preserve">Ingresos por zonas francas, según tipo de operación </t>
  </si>
  <si>
    <t>Miles de dólares CIF</t>
  </si>
  <si>
    <t>Toneladas métricas</t>
  </si>
  <si>
    <t>C</t>
  </si>
  <si>
    <t>Cuadro S.5</t>
  </si>
  <si>
    <t>Cuadro S.6</t>
  </si>
  <si>
    <t>Salidas hacia el Resto del Mundo, según país de destino</t>
  </si>
  <si>
    <t xml:space="preserve">Salidas por zonas francas, según tipo de operación </t>
  </si>
  <si>
    <t>Origen</t>
  </si>
  <si>
    <t>Cuadro I.2.1</t>
  </si>
  <si>
    <t xml:space="preserve">Ingresos por tipo de operación, según códigos de operación </t>
  </si>
  <si>
    <t xml:space="preserve">Tipo operción/ Cód. operación </t>
  </si>
  <si>
    <t>Cuadro S.2.1</t>
  </si>
  <si>
    <t xml:space="preserve">Salidas por tipo de operación, según códigos de operación </t>
  </si>
  <si>
    <t>Demás códigos de operación</t>
  </si>
  <si>
    <t>Cuadro I.4</t>
  </si>
  <si>
    <t>Cuadro S.4</t>
  </si>
  <si>
    <t xml:space="preserve">Tipo de operación </t>
  </si>
  <si>
    <t>1 Por reserva estadística se presenta un total de Zonas Francas Permanentes Especiales.</t>
  </si>
  <si>
    <t>2 Por reserva estadística, se agregan las Zonas Francas Permanentes que contienen hasta tres usuarios calificados</t>
  </si>
  <si>
    <t>Zonas Francas</t>
  </si>
  <si>
    <t>Cuadro I.2</t>
  </si>
  <si>
    <t>Zona Francas</t>
  </si>
  <si>
    <t>Total general</t>
  </si>
  <si>
    <t>Cuadro S.2</t>
  </si>
  <si>
    <t>Variación (%)</t>
  </si>
  <si>
    <t>Contribución a la variación</t>
  </si>
  <si>
    <t>2 Por reserva estadística, se agregan las Zonas Francas Permanentes que contienen hasta tres usuarios calificados.</t>
  </si>
  <si>
    <t>Usuario - Usuario misma Zona Franca</t>
  </si>
  <si>
    <t>Partidas no correlacionadas y demás sectores</t>
  </si>
  <si>
    <t>Movimiento de Mercancías en Zonas Francas</t>
  </si>
  <si>
    <t>Anexos</t>
  </si>
  <si>
    <t xml:space="preserve">Ingresos totales, según Zonas Francas - Miles de dólares CIF </t>
  </si>
  <si>
    <t>Ingresos totales, según Zonas Francas  - Toneladas métricas</t>
  </si>
  <si>
    <t>TAN</t>
  </si>
  <si>
    <t>Cuadro I.3.1</t>
  </si>
  <si>
    <t xml:space="preserve">Ingresos totales, según sección CIIU Rev 4 </t>
  </si>
  <si>
    <t>Industrias Manufactureras</t>
  </si>
  <si>
    <t>A</t>
  </si>
  <si>
    <t>Agricultura, ganadería, caza, silvicultura y pesca</t>
  </si>
  <si>
    <t>Explotación de minas y canteras</t>
  </si>
  <si>
    <t>D-E-F-G-H-I-J-K-L-M-N-O-P-Q-R-S-T-U</t>
  </si>
  <si>
    <t>Cuadro S.3.1</t>
  </si>
  <si>
    <t>Salidas totales, según sección CIIU Rev 4</t>
  </si>
  <si>
    <t>B</t>
  </si>
  <si>
    <t>** No se puede calcular la variación por no registarse información en el período base.</t>
  </si>
  <si>
    <t>* Variación superior a 1.000%</t>
  </si>
  <si>
    <t>** No se puede calcular la variación por no registarse información en los periodos o en el periodo base.</t>
  </si>
  <si>
    <t>* Variación superior a 1.000%.</t>
  </si>
  <si>
    <t>p preliminar</t>
  </si>
  <si>
    <r>
      <rPr>
        <b/>
        <sz val="8"/>
        <rFont val="Segoe UI"/>
        <family val="2"/>
      </rPr>
      <t>Fuente:</t>
    </r>
    <r>
      <rPr>
        <sz val="8"/>
        <rFont val="Segoe UI"/>
        <family val="2"/>
      </rPr>
      <t xml:space="preserve"> Zonas Francas. Cálculos DANE</t>
    </r>
  </si>
  <si>
    <r>
      <rPr>
        <vertAlign val="superscript"/>
        <sz val="8"/>
        <rFont val="Segoe UI"/>
        <family val="2"/>
      </rPr>
      <t xml:space="preserve">p </t>
    </r>
    <r>
      <rPr>
        <sz val="8"/>
        <rFont val="Segoe UI"/>
        <family val="2"/>
      </rPr>
      <t>preliminar</t>
    </r>
  </si>
  <si>
    <t xml:space="preserve">° Se incluyen en la Unión Europea los 27 países miembros actuales. </t>
  </si>
  <si>
    <t>Cuadro I.1.1</t>
  </si>
  <si>
    <t>Cuadro S.1.1</t>
  </si>
  <si>
    <t>Demás paises</t>
  </si>
  <si>
    <t>Demás paises UE</t>
  </si>
  <si>
    <t>Zonas Francas Permanentes Especiales1</t>
  </si>
  <si>
    <t>Zonas Francas Permanentes2</t>
  </si>
  <si>
    <t>Demás Zonas Francas Permanentes</t>
  </si>
  <si>
    <t>Unión Europea°</t>
  </si>
  <si>
    <t>Alemania</t>
  </si>
  <si>
    <t>España</t>
  </si>
  <si>
    <t>Italia</t>
  </si>
  <si>
    <t>Países Bajos</t>
  </si>
  <si>
    <t>Austria</t>
  </si>
  <si>
    <t>Bélgica</t>
  </si>
  <si>
    <t>Rumania</t>
  </si>
  <si>
    <t>Letonia</t>
  </si>
  <si>
    <t>Dinamarca</t>
  </si>
  <si>
    <t>Irlanda</t>
  </si>
  <si>
    <t>Polonia</t>
  </si>
  <si>
    <t>Suecia</t>
  </si>
  <si>
    <t>ALADI</t>
  </si>
  <si>
    <t>Comunidad Andina</t>
  </si>
  <si>
    <t>Bolivia</t>
  </si>
  <si>
    <t>Perú</t>
  </si>
  <si>
    <t>Ecuador</t>
  </si>
  <si>
    <t>Resto Aladi</t>
  </si>
  <si>
    <t>Brasil</t>
  </si>
  <si>
    <t>Argentina</t>
  </si>
  <si>
    <t>México</t>
  </si>
  <si>
    <t>Panamá</t>
  </si>
  <si>
    <t>Chile</t>
  </si>
  <si>
    <t>Uruguay</t>
  </si>
  <si>
    <t>Paraguay</t>
  </si>
  <si>
    <t>Cuba</t>
  </si>
  <si>
    <t>Venezuela</t>
  </si>
  <si>
    <t>Estados Unidos</t>
  </si>
  <si>
    <t>Puerto Rico</t>
  </si>
  <si>
    <t>Canadá</t>
  </si>
  <si>
    <t>Bulgaria</t>
  </si>
  <si>
    <t>Chipre</t>
  </si>
  <si>
    <t>Francia</t>
  </si>
  <si>
    <t>Portugal</t>
  </si>
  <si>
    <t>Demás países UE</t>
  </si>
  <si>
    <t>Grecia</t>
  </si>
  <si>
    <t>China</t>
  </si>
  <si>
    <t>Tailandia</t>
  </si>
  <si>
    <t>Paises Bajos</t>
  </si>
  <si>
    <t>India</t>
  </si>
  <si>
    <t>Bahamas</t>
  </si>
  <si>
    <t>Japón</t>
  </si>
  <si>
    <t xml:space="preserve">Ingreso temporal desde el resto del mundo de materias primas, insumos, bienes intermedios, partes y piezas para ser transformadas. </t>
  </si>
  <si>
    <t>Ingreso temporal de bienes finales, materias primas, partes y piezas para recibir un servicio en zona franca.</t>
  </si>
  <si>
    <t>Ingreso temporal desde el resto del territorio nacional de bienes finales, materias primas e insumos para agregarles servicios por parte de un usuario industrial de zona franca.</t>
  </si>
  <si>
    <t>Ingreso de Mercancías nacionalizadas por el usuario industrial.</t>
  </si>
  <si>
    <t>Ingreso de materias primas, insumos y bienes terminados que se vendan sin IVA desde el territorio aduanero nacional a usuarios industriales de bienes o de servicios o entre estos  (literal f del artículo 481 del E.T.)</t>
  </si>
  <si>
    <t>Ingreso a un usuario industrial de zona franca del territorio nacional de mercancías sin DEX.</t>
  </si>
  <si>
    <t>Reingreso de mercancías que se encontraban en el territorio nacional en procesamiento parcial.</t>
  </si>
  <si>
    <t>Ingreso de otra zona franca de materias primas, insumos, bienes intermedios, partes y piezas para ser procesadas, ensambladas o transformadas.</t>
  </si>
  <si>
    <t>Ingreso definitivo por compraventa de otra zona franca de maquinaria, equipos, repuestos y otras mercancías para un usuario de zona franca.</t>
  </si>
  <si>
    <t>Reingreso de mercancías que salieron temporalmente a otra zona franca para ser procesadas, transformadas o ensambladas.</t>
  </si>
  <si>
    <t>Ingreso temporal de materias primas, insumos, bienes intermedios, partes y piezas para ser procesadas, ensambladas o transformadas.</t>
  </si>
  <si>
    <t xml:space="preserve">Ingreso de mercancía de un Usuario Industrial de Bienes para almacenamiento temporal o para  prestación de servicios logísticos dentro de la misma zona franca. </t>
  </si>
  <si>
    <t>Salida al resto del mundo de bienes procesados o transformados por un usuario industrial de zona franca.</t>
  </si>
  <si>
    <t xml:space="preserve">Salida de zonas francas al resto del mundo de mercancias (diferentes a maquinaria y equipo) sobre las cuales se facturo un servicio.Puede hacer referencia a corte,ensamble,tinturado ,etc.  </t>
  </si>
  <si>
    <t>salida de zona franca al resto del mundo de mercancias almacenadas  en zona franca .(la mercancia es la misma que ingreso)</t>
  </si>
  <si>
    <t>Salida al resto del territorio nacional de mercancías con Declaración Especial de Importación.</t>
  </si>
  <si>
    <t>Salida al resto del territorio nacional de mercancías por importación ordinaria con el pago de tributos y/o derechos aduaneros.</t>
  </si>
  <si>
    <t>Salida de zona franca al territorio nacional de bienes finales, materias primas e insumos que fueron objeto de un servicio en zona franca.</t>
  </si>
  <si>
    <t>Salida al resto del territorio nacional por reimportación de mercancías ingresadas a zona franca para transformación por perfeccionamiento pasivo.</t>
  </si>
  <si>
    <t>Salida al resto del territorio nacional de mercancías para procesamiento parcial.</t>
  </si>
  <si>
    <t>Salida de mercancias con destino  a otra zona franca.</t>
  </si>
  <si>
    <t>Salida definitiva a otra zona franca de mercancías que fueron objeto de un procesamiento, transformación, ensamble o reparación en zona franca.</t>
  </si>
  <si>
    <t>Salida temporal a otra zona franca de materias primas, insumos, bienes intermedios, partes y piezas para ser procesadas, ensambladas o transformadas.</t>
  </si>
  <si>
    <t>Salida definitiva por compraventa a otra zona franca de maquinaria, equipos, repuestos y otras mercancías para un usuario de zona franca.</t>
  </si>
  <si>
    <t>Salida temporal de maquinaria y equipo, materias primas, insumos, bienes intermedios, partes, piezas para ser procesadas, ensambladas o transformadas.</t>
  </si>
  <si>
    <t>Salida temporal de mercancias de propiedad de un usuario industrial de bienes para almacenamiento temporal o prestación de servicios logísticos dentro de la misma zona franca .</t>
  </si>
  <si>
    <t>Salida de mercancías que fueron procesadas, ensambladas, transformadas o reparadas.</t>
  </si>
  <si>
    <t>Singapur</t>
  </si>
  <si>
    <t>Trinidad y Tobago</t>
  </si>
  <si>
    <t>Ingreso desde el resto del mundo de maquinaria, equipos y repuestos para el desarrollo de la actividad de un usuario de zona franca.</t>
  </si>
  <si>
    <t>Demás zonas francas permanentes</t>
  </si>
  <si>
    <t>* Partidas no correlacionadas:corresponden al ingreso de mercancias del resto del mundo a zonas francas para prestarle un servicio, se identifica genericamente con el código 99.99.99.99.99 de acuerdo con la circular externa 004 de 2003 del Ministerio de Comercio Industria y Turismo.</t>
  </si>
  <si>
    <t>* Partidas no correlacionadas:corresponden a la salida de mercancias de zonas francas al resto del mundo que ingresaron para que se les prestara un servicio que ingresaron con el código 99.99.99.99.99 de acuerdo con la circular externa 004 de 2003 del Ministerio de Comercio Industria y Turismo.</t>
  </si>
  <si>
    <t>Guyana</t>
  </si>
  <si>
    <r>
      <t xml:space="preserve">Febrero 2023 </t>
    </r>
    <r>
      <rPr>
        <b/>
        <vertAlign val="superscript"/>
        <sz val="14"/>
        <color indexed="9"/>
        <rFont val="Segoe UI"/>
        <family val="2"/>
      </rPr>
      <t>p</t>
    </r>
  </si>
  <si>
    <t>Ingresos totales,según tipo de operación 2019-2023</t>
  </si>
  <si>
    <t>Salidas totales, según  tipo de operación  2019-2023</t>
  </si>
  <si>
    <t>Febrero</t>
  </si>
  <si>
    <t>Enero - febrero</t>
  </si>
  <si>
    <t>Actualizado: 21 de abril de 2023</t>
  </si>
  <si>
    <t>Cuadro I.1 
Ingresos totales, según  tipo de operación  
2023/2022 (Febrero)p</t>
  </si>
  <si>
    <r>
      <t>Cuadro I.1.1
Ingresos totales, según  tipo de operación  
2023/2019(Febrero)</t>
    </r>
    <r>
      <rPr>
        <b/>
        <vertAlign val="superscript"/>
        <sz val="9"/>
        <rFont val="Segoe UI"/>
        <family val="2"/>
      </rPr>
      <t>p</t>
    </r>
  </si>
  <si>
    <t xml:space="preserve"> Distribución 2023
(%) </t>
  </si>
  <si>
    <t>Enero- febrero</t>
  </si>
  <si>
    <t>Cuadro I.2
Ingresos totales, según Zonas Francas - Miles de dolares CIF
2023/2022 (Febrero)p</t>
  </si>
  <si>
    <t>Cuadro I.2.1 
Ingresos totales, según  Zonas Francas - Toneladas métricas 
2023/2022 (Febrero)p</t>
  </si>
  <si>
    <t>Cuadro I.3.1
Ingresos totales, según sección CIIU Rev. 4 
2023/2022 (Febrero)p</t>
  </si>
  <si>
    <t>Cuadro I.4 
Ingresos desde el Resto del Mundo, según paises de origen.
2023/2022 (Febrero)p</t>
  </si>
  <si>
    <t>Enero-febrero</t>
  </si>
  <si>
    <t>Cuadro I.5 
Ingresos por Zonas Francas, según tipo de operación  
2023-2022 (Febrero)p</t>
  </si>
  <si>
    <r>
      <t xml:space="preserve">2022 (Febrero) </t>
    </r>
    <r>
      <rPr>
        <b/>
        <vertAlign val="superscript"/>
        <sz val="9"/>
        <rFont val="Segoe UI"/>
        <family val="2"/>
      </rPr>
      <t>p</t>
    </r>
  </si>
  <si>
    <r>
      <t xml:space="preserve">2023 (Febrero) </t>
    </r>
    <r>
      <rPr>
        <b/>
        <vertAlign val="superscript"/>
        <sz val="9"/>
        <rFont val="Segoe UI"/>
        <family val="2"/>
      </rPr>
      <t>p</t>
    </r>
  </si>
  <si>
    <t>Cuadro I.6 
Ingresos por tipo de operación,  según códigos de operación   
2023/2022 (Febrero)p</t>
  </si>
  <si>
    <t>Cuadro S.1 
Salidas totales, segun tipo de operación,
2023/2022 (Febrero)p</t>
  </si>
  <si>
    <t>Cuadro S.1.1
Salidas totales, segun tipo de operación,
2023/2019 (Febrero)p</t>
  </si>
  <si>
    <t>Cuadro S.2 
Salidas totales, según Zonas Francas - Miles de dolares FOB 
2023/2022 (Febrero)p</t>
  </si>
  <si>
    <t>Cuadro S.2.1 
Salidas totales, según  Zonas Francas - Toneladas métricas
2023/2022 (Febrero)p</t>
  </si>
  <si>
    <t>Cuadro S.3.1
Salidas totales, según sección CIIU Rev. 4  
2023/2022 (Febrero)p</t>
  </si>
  <si>
    <t>Cuadro S.4 
Salidas hacia el Resto del Mundo, según paises de destino.  
2023/2022 (Febrero)p</t>
  </si>
  <si>
    <r>
      <t>Cuadro S.5
 Salidas por zonas francas, según tipo de operación                                                                                                                                                                                                                                            2023/2022 (Febrero)</t>
    </r>
    <r>
      <rPr>
        <b/>
        <vertAlign val="superscript"/>
        <sz val="9"/>
        <rFont val="Segoe UI"/>
        <family val="2"/>
      </rPr>
      <t>p</t>
    </r>
  </si>
  <si>
    <t>Cuadro S.6 
Salidas por tipo de operación,  según códigos de operación 
2023/2022 (Febrero)p</t>
  </si>
  <si>
    <t>ZFP Barranquilla</t>
  </si>
  <si>
    <t>ZFP Bogotá</t>
  </si>
  <si>
    <t>ZFP Candelaria</t>
  </si>
  <si>
    <t>ZFP Cartagena</t>
  </si>
  <si>
    <t>ZFP Cencauca(parque industrial caloto)</t>
  </si>
  <si>
    <t>ZFP Centro Logístico del Pacífico CELPA</t>
  </si>
  <si>
    <t>ZFP Centro Logístico Industrial del Pacífico CLIP S.A.S.</t>
  </si>
  <si>
    <t>ZFP Conjunto Industrial Parque Sur</t>
  </si>
  <si>
    <t>ZFP Cúcuta</t>
  </si>
  <si>
    <t>ZFP de Occidente</t>
  </si>
  <si>
    <t>ZFP de Tocancipá</t>
  </si>
  <si>
    <t>ZFP de Urabá</t>
  </si>
  <si>
    <t>ZFP Gachancipá (ZOFRANDINA)</t>
  </si>
  <si>
    <t>ZFP Internacional de Pereira</t>
  </si>
  <si>
    <t>ZFP Internacional del Atlántico</t>
  </si>
  <si>
    <t>ZFP Internacional Valle De Aburrá Zofiva SAS</t>
  </si>
  <si>
    <t>ZFP Intexzona</t>
  </si>
  <si>
    <t>ZFP la Cayena</t>
  </si>
  <si>
    <t>ZFP las Américas</t>
  </si>
  <si>
    <t>ZFP Metropolitana</t>
  </si>
  <si>
    <t>ZFP Pacífico</t>
  </si>
  <si>
    <t>ZFP Palermo</t>
  </si>
  <si>
    <t>ZFP Palmaseca</t>
  </si>
  <si>
    <t>ZFP Parque Central</t>
  </si>
  <si>
    <t>ZFP Parque Industrial Dexton</t>
  </si>
  <si>
    <t>ZFP Parque Industrial FEMSA</t>
  </si>
  <si>
    <t>ZFP Quindío Zona Franca S.A.</t>
  </si>
  <si>
    <t>ZFP Rionegro</t>
  </si>
  <si>
    <t>ZFP Santa Marta</t>
  </si>
  <si>
    <t>ZFP Santander</t>
  </si>
  <si>
    <t>ZFP SurColombiana</t>
  </si>
  <si>
    <t>ZFP Tayrona</t>
  </si>
  <si>
    <t>ZFP Zonamerica S.A.S.</t>
  </si>
  <si>
    <t>**</t>
  </si>
  <si>
    <t>*</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</si>
</sst>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0.0"/>
    <numFmt numFmtId="175" formatCode="0_)"/>
    <numFmt numFmtId="176" formatCode="_ * #,##0.0_ ;_ * \-#,##0.0_ ;_ * &quot;-&quot;??_ ;_ @_ "/>
    <numFmt numFmtId="177" formatCode="_ * #,##0_ ;_ * \-#,##0_ ;_ * &quot;-&quot;??_ ;_ @_ "/>
    <numFmt numFmtId="178" formatCode="_-* #,##0.00\ _P_t_s_-;\-* #,##0.00\ _P_t_s_-;_-* &quot;-&quot;??\ _P_t_s_-;_-@_-"/>
    <numFmt numFmtId="179" formatCode="_(* #,##0_);_(* \(#,##0\);_(* &quot;-&quot;??_);_(@_)"/>
    <numFmt numFmtId="180" formatCode="_-* #,##0.0_-;\-* #,##0.0_-;_-* &quot;-&quot;??_-;_-@_-"/>
    <numFmt numFmtId="181" formatCode="0.0%"/>
    <numFmt numFmtId="182" formatCode="[$-240A]dddd\,\ dd&quot; de &quot;mmmm&quot; de &quot;yyyy"/>
    <numFmt numFmtId="183" formatCode="[$-240A]hh:mm:ss\ AM/PM"/>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_ * #,##0.000_ ;_ * \-#,##0.000_ ;_ * &quot;-&quot;??_ ;_ @_ "/>
    <numFmt numFmtId="204" formatCode="0.0000"/>
    <numFmt numFmtId="205" formatCode="_-* #,##0_-;\-* #,##0_-;_-* &quot;-&quot;??_-;_-@_-"/>
    <numFmt numFmtId="206" formatCode="0.000"/>
    <numFmt numFmtId="207" formatCode="0.000000"/>
    <numFmt numFmtId="208" formatCode="0.00000"/>
    <numFmt numFmtId="209" formatCode="0.0000000"/>
    <numFmt numFmtId="210" formatCode="[$-240A]dddd\,\ d\ &quot;de&quot;\ mmmm\ &quot;de&quot;\ yyyy"/>
    <numFmt numFmtId="211" formatCode="[$-240A]h:mm:ss\ AM/PM"/>
  </numFmts>
  <fonts count="87">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1"/>
      <name val="Arial"/>
      <family val="2"/>
    </font>
    <font>
      <sz val="10"/>
      <name val="MS Sans Serif"/>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20"/>
      <name val="Arial"/>
      <family val="2"/>
    </font>
    <font>
      <sz val="10"/>
      <name val="Segoe UI"/>
      <family val="2"/>
    </font>
    <font>
      <b/>
      <sz val="9"/>
      <name val="Segoe UI"/>
      <family val="2"/>
    </font>
    <font>
      <sz val="9"/>
      <name val="Segoe UI"/>
      <family val="2"/>
    </font>
    <font>
      <b/>
      <i/>
      <sz val="9"/>
      <name val="Segoe UI"/>
      <family val="2"/>
    </font>
    <font>
      <sz val="14"/>
      <name val="Segoe UI"/>
      <family val="2"/>
    </font>
    <font>
      <b/>
      <sz val="14"/>
      <name val="Segoe UI"/>
      <family val="2"/>
    </font>
    <font>
      <sz val="8"/>
      <name val="Segoe UI"/>
      <family val="2"/>
    </font>
    <font>
      <b/>
      <sz val="8"/>
      <name val="Segoe UI"/>
      <family val="2"/>
    </font>
    <font>
      <vertAlign val="superscript"/>
      <sz val="8"/>
      <name val="Segoe UI"/>
      <family val="2"/>
    </font>
    <font>
      <b/>
      <sz val="10"/>
      <name val="Segoe UI"/>
      <family val="2"/>
    </font>
    <font>
      <sz val="12"/>
      <name val="Segoe UI"/>
      <family val="2"/>
    </font>
    <font>
      <b/>
      <vertAlign val="superscript"/>
      <sz val="9"/>
      <name val="Segoe UI"/>
      <family val="2"/>
    </font>
    <font>
      <b/>
      <vertAlign val="superscript"/>
      <sz val="14"/>
      <color indexed="9"/>
      <name val="Segoe U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u val="single"/>
      <sz val="10"/>
      <color indexed="12"/>
      <name val="Arial"/>
      <family val="2"/>
    </font>
    <font>
      <u val="single"/>
      <sz val="9"/>
      <color indexed="20"/>
      <name val="Arial"/>
      <family val="2"/>
    </font>
    <font>
      <sz val="11"/>
      <color indexed="60"/>
      <name val="Calibri"/>
      <family val="2"/>
    </font>
    <font>
      <b/>
      <sz val="18"/>
      <color indexed="56"/>
      <name val="Cambria"/>
      <family val="2"/>
    </font>
    <font>
      <b/>
      <sz val="13"/>
      <color indexed="56"/>
      <name val="Calibri"/>
      <family val="2"/>
    </font>
    <font>
      <sz val="10"/>
      <color indexed="10"/>
      <name val="Arial"/>
      <family val="2"/>
    </font>
    <font>
      <sz val="9"/>
      <color indexed="10"/>
      <name val="Arial"/>
      <family val="2"/>
    </font>
    <font>
      <sz val="9"/>
      <color indexed="18"/>
      <name val="Arial"/>
      <family val="2"/>
    </font>
    <font>
      <u val="single"/>
      <sz val="10"/>
      <color indexed="12"/>
      <name val="Segoe UI"/>
      <family val="2"/>
    </font>
    <font>
      <b/>
      <sz val="10"/>
      <color indexed="60"/>
      <name val="Segoe UI"/>
      <family val="2"/>
    </font>
    <font>
      <b/>
      <sz val="9"/>
      <color indexed="8"/>
      <name val="Segoe UI"/>
      <family val="2"/>
    </font>
    <font>
      <b/>
      <sz val="9"/>
      <color indexed="8"/>
      <name val="Arial"/>
      <family val="2"/>
    </font>
    <font>
      <b/>
      <sz val="9"/>
      <color indexed="9"/>
      <name val="Segoe UI"/>
      <family val="2"/>
    </font>
    <font>
      <sz val="11"/>
      <color indexed="56"/>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9"/>
      <color rgb="FFFF0000"/>
      <name val="Arial"/>
      <family val="2"/>
    </font>
    <font>
      <sz val="9"/>
      <color rgb="FF002288"/>
      <name val="Arial"/>
      <family val="2"/>
    </font>
    <font>
      <u val="single"/>
      <sz val="10"/>
      <color theme="10"/>
      <name val="Segoe UI"/>
      <family val="2"/>
    </font>
    <font>
      <b/>
      <sz val="10"/>
      <color rgb="FFB40000"/>
      <name val="Segoe UI"/>
      <family val="2"/>
    </font>
    <font>
      <b/>
      <sz val="9"/>
      <color theme="1"/>
      <name val="Segoe UI"/>
      <family val="2"/>
    </font>
    <font>
      <b/>
      <sz val="9"/>
      <color theme="1"/>
      <name val="Arial"/>
      <family val="2"/>
    </font>
    <font>
      <b/>
      <sz val="9"/>
      <color theme="0"/>
      <name val="Segoe UI"/>
      <family val="2"/>
    </font>
    <font>
      <sz val="11"/>
      <color rgb="FF1F497D"/>
      <name val="Segoe UI"/>
      <family val="2"/>
    </font>
    <font>
      <b/>
      <sz val="14"/>
      <color theme="0"/>
      <name val="Segoe UI"/>
      <family val="2"/>
    </font>
  </fonts>
  <fills count="57">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EFEFEF"/>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B6004B"/>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right style="medium"/>
      <top/>
      <bottom/>
    </border>
    <border>
      <left/>
      <right style="medium"/>
      <top/>
      <bottom style="medium"/>
    </border>
    <border>
      <left style="medium"/>
      <right/>
      <top/>
      <bottom/>
    </border>
    <border>
      <left style="medium"/>
      <right/>
      <top/>
      <bottom style="medium"/>
    </border>
    <border>
      <left/>
      <right/>
      <top style="medium"/>
      <bottom/>
    </border>
    <border>
      <left>
        <color indexed="63"/>
      </left>
      <right>
        <color indexed="63"/>
      </right>
      <top>
        <color indexed="63"/>
      </top>
      <bottom style="thin">
        <color theme="4" tint="0.39998000860214233"/>
      </bottom>
    </border>
    <border>
      <left/>
      <right/>
      <top style="medium"/>
      <bottom style="medium"/>
    </border>
    <border>
      <left>
        <color indexed="63"/>
      </left>
      <right>
        <color indexed="63"/>
      </right>
      <top>
        <color indexed="63"/>
      </top>
      <bottom style="thin"/>
    </border>
    <border>
      <left style="medium"/>
      <right/>
      <top style="medium"/>
      <bottom/>
    </border>
    <border>
      <left/>
      <right style="medium"/>
      <top style="medium"/>
      <bottom/>
    </border>
    <border>
      <left style="medium"/>
      <right/>
      <top/>
      <bottom style="double"/>
    </border>
    <border>
      <left/>
      <right style="medium"/>
      <top/>
      <bottom style="double"/>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8" fillId="2" borderId="0" applyNumberFormat="0" applyBorder="0" applyAlignment="0" applyProtection="0"/>
    <xf numFmtId="0" fontId="5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6" borderId="0" applyNumberFormat="0" applyBorder="0" applyAlignment="0" applyProtection="0"/>
    <xf numFmtId="0" fontId="5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8" fillId="8" borderId="0" applyNumberFormat="0" applyBorder="0" applyAlignment="0" applyProtection="0"/>
    <xf numFmtId="0" fontId="5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0" borderId="0" applyNumberFormat="0" applyBorder="0" applyAlignment="0" applyProtection="0"/>
    <xf numFmtId="0" fontId="58"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8" fillId="15" borderId="0" applyNumberFormat="0" applyBorder="0" applyAlignment="0" applyProtection="0"/>
    <xf numFmtId="0" fontId="58"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17" borderId="0" applyNumberFormat="0" applyBorder="0" applyAlignment="0" applyProtection="0"/>
    <xf numFmtId="0" fontId="58"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20" borderId="0" applyNumberFormat="0" applyBorder="0" applyAlignment="0" applyProtection="0"/>
    <xf numFmtId="0" fontId="59" fillId="21" borderId="0" applyNumberFormat="0" applyBorder="0" applyAlignment="0" applyProtection="0"/>
    <xf numFmtId="0" fontId="9" fillId="11" borderId="0" applyNumberFormat="0" applyBorder="0" applyAlignment="0" applyProtection="0"/>
    <xf numFmtId="0" fontId="59" fillId="22" borderId="0" applyNumberFormat="0" applyBorder="0" applyAlignment="0" applyProtection="0"/>
    <xf numFmtId="0" fontId="9" fillId="23" borderId="0" applyNumberFormat="0" applyBorder="0" applyAlignment="0" applyProtection="0"/>
    <xf numFmtId="0" fontId="59" fillId="24" borderId="0" applyNumberFormat="0" applyBorder="0" applyAlignment="0" applyProtection="0"/>
    <xf numFmtId="0" fontId="9" fillId="25" borderId="0" applyNumberFormat="0" applyBorder="0" applyAlignment="0" applyProtection="0"/>
    <xf numFmtId="0" fontId="59" fillId="26" borderId="0" applyNumberFormat="0" applyBorder="0" applyAlignment="0" applyProtection="0"/>
    <xf numFmtId="0" fontId="9" fillId="18" borderId="0" applyNumberFormat="0" applyBorder="0" applyAlignment="0" applyProtection="0"/>
    <xf numFmtId="0" fontId="59" fillId="27" borderId="0" applyNumberFormat="0" applyBorder="0" applyAlignment="0" applyProtection="0"/>
    <xf numFmtId="0" fontId="9" fillId="11" borderId="0" applyNumberFormat="0" applyBorder="0" applyAlignment="0" applyProtection="0"/>
    <xf numFmtId="0" fontId="59" fillId="28" borderId="0" applyNumberFormat="0" applyBorder="0" applyAlignment="0" applyProtection="0"/>
    <xf numFmtId="0" fontId="9" fillId="5" borderId="0" applyNumberFormat="0" applyBorder="0" applyAlignment="0" applyProtection="0"/>
    <xf numFmtId="0" fontId="60" fillId="29" borderId="0" applyNumberFormat="0" applyBorder="0" applyAlignment="0" applyProtection="0"/>
    <xf numFmtId="0" fontId="10" fillId="11" borderId="0" applyNumberFormat="0" applyBorder="0" applyAlignment="0" applyProtection="0"/>
    <xf numFmtId="0" fontId="61" fillId="30" borderId="1" applyNumberFormat="0" applyAlignment="0" applyProtection="0"/>
    <xf numFmtId="0" fontId="19" fillId="31" borderId="2" applyNumberFormat="0" applyAlignment="0" applyProtection="0"/>
    <xf numFmtId="0" fontId="62" fillId="32" borderId="3" applyNumberFormat="0" applyAlignment="0" applyProtection="0"/>
    <xf numFmtId="0" fontId="11" fillId="33" borderId="4" applyNumberFormat="0" applyAlignment="0" applyProtection="0"/>
    <xf numFmtId="0" fontId="63" fillId="0" borderId="5" applyNumberFormat="0" applyFill="0" applyAlignment="0" applyProtection="0"/>
    <xf numFmtId="0" fontId="15"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20" fillId="0" borderId="0" applyNumberFormat="0" applyFill="0" applyBorder="0" applyAlignment="0" applyProtection="0"/>
    <xf numFmtId="0" fontId="59" fillId="34" borderId="0" applyNumberFormat="0" applyBorder="0" applyAlignment="0" applyProtection="0"/>
    <xf numFmtId="0" fontId="9" fillId="35" borderId="0" applyNumberFormat="0" applyBorder="0" applyAlignment="0" applyProtection="0"/>
    <xf numFmtId="0" fontId="59" fillId="36" borderId="0" applyNumberFormat="0" applyBorder="0" applyAlignment="0" applyProtection="0"/>
    <xf numFmtId="0" fontId="9" fillId="23" borderId="0" applyNumberFormat="0" applyBorder="0" applyAlignment="0" applyProtection="0"/>
    <xf numFmtId="0" fontId="59" fillId="37" borderId="0" applyNumberFormat="0" applyBorder="0" applyAlignment="0" applyProtection="0"/>
    <xf numFmtId="0" fontId="9" fillId="25" borderId="0" applyNumberFormat="0" applyBorder="0" applyAlignment="0" applyProtection="0"/>
    <xf numFmtId="0" fontId="59" fillId="38" borderId="0" applyNumberFormat="0" applyBorder="0" applyAlignment="0" applyProtection="0"/>
    <xf numFmtId="0" fontId="9" fillId="39" borderId="0" applyNumberFormat="0" applyBorder="0" applyAlignment="0" applyProtection="0"/>
    <xf numFmtId="0" fontId="59" fillId="40" borderId="0" applyNumberFormat="0" applyBorder="0" applyAlignment="0" applyProtection="0"/>
    <xf numFmtId="0" fontId="9" fillId="41" borderId="0" applyNumberFormat="0" applyBorder="0" applyAlignment="0" applyProtection="0"/>
    <xf numFmtId="0" fontId="59" fillId="42" borderId="0" applyNumberFormat="0" applyBorder="0" applyAlignment="0" applyProtection="0"/>
    <xf numFmtId="0" fontId="9" fillId="43" borderId="0" applyNumberFormat="0" applyBorder="0" applyAlignment="0" applyProtection="0"/>
    <xf numFmtId="0" fontId="66" fillId="44" borderId="1" applyNumberFormat="0" applyAlignment="0" applyProtection="0"/>
    <xf numFmtId="0" fontId="12" fillId="16" borderId="2" applyNumberFormat="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0" fontId="69" fillId="45" borderId="0" applyNumberFormat="0" applyBorder="0" applyAlignment="0" applyProtection="0"/>
    <xf numFmtId="0" fontId="13" fillId="46"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1" fontId="8" fillId="0" borderId="0" applyFont="0" applyFill="0" applyBorder="0" applyAlignment="0" applyProtection="0"/>
    <xf numFmtId="172" fontId="0" fillId="0" borderId="0" applyFont="0" applyFill="0" applyBorder="0" applyAlignment="0" applyProtection="0"/>
    <xf numFmtId="178" fontId="0"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47" borderId="0" applyNumberFormat="0" applyBorder="0" applyAlignment="0" applyProtection="0"/>
    <xf numFmtId="0" fontId="21" fillId="16"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8"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58" fillId="48" borderId="8" applyNumberFormat="0" applyFont="0" applyAlignment="0" applyProtection="0"/>
    <xf numFmtId="0" fontId="58" fillId="48"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30" borderId="10" applyNumberFormat="0" applyAlignment="0" applyProtection="0"/>
    <xf numFmtId="0" fontId="14" fillId="31" borderId="11" applyNumberFormat="0" applyAlignment="0" applyProtection="0"/>
    <xf numFmtId="0" fontId="72" fillId="0" borderId="0" applyNumberFormat="0" applyFill="0" applyBorder="0" applyAlignment="0" applyProtection="0"/>
    <xf numFmtId="0" fontId="15" fillId="0" borderId="0" applyNumberFormat="0" applyFill="0" applyBorder="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23" fillId="0" borderId="12" applyNumberFormat="0" applyFill="0" applyAlignment="0" applyProtection="0"/>
    <xf numFmtId="0" fontId="75" fillId="0" borderId="13" applyNumberFormat="0" applyFill="0" applyAlignment="0" applyProtection="0"/>
    <xf numFmtId="0" fontId="24" fillId="0" borderId="14" applyNumberFormat="0" applyFill="0" applyAlignment="0" applyProtection="0"/>
    <xf numFmtId="0" fontId="65" fillId="0" borderId="15" applyNumberFormat="0" applyFill="0" applyAlignment="0" applyProtection="0"/>
    <xf numFmtId="0" fontId="20" fillId="0" borderId="16" applyNumberFormat="0" applyFill="0" applyAlignment="0" applyProtection="0"/>
    <xf numFmtId="0" fontId="22" fillId="0" borderId="0" applyNumberFormat="0" applyFill="0" applyBorder="0" applyAlignment="0" applyProtection="0"/>
    <xf numFmtId="0" fontId="76" fillId="0" borderId="17" applyNumberFormat="0" applyFill="0" applyAlignment="0" applyProtection="0"/>
    <xf numFmtId="0" fontId="17" fillId="0" borderId="18" applyNumberFormat="0" applyFill="0" applyAlignment="0" applyProtection="0"/>
  </cellStyleXfs>
  <cellXfs count="453">
    <xf numFmtId="0" fontId="0" fillId="0" borderId="0" xfId="0" applyAlignment="1">
      <alignment/>
    </xf>
    <xf numFmtId="0" fontId="0" fillId="31" borderId="0" xfId="0" applyFont="1" applyFill="1" applyAlignment="1">
      <alignment/>
    </xf>
    <xf numFmtId="0" fontId="0" fillId="49" borderId="0" xfId="0" applyFont="1" applyFill="1" applyAlignment="1">
      <alignment/>
    </xf>
    <xf numFmtId="0" fontId="0" fillId="49" borderId="0" xfId="118" applyFont="1" applyFill="1">
      <alignment/>
      <protection/>
    </xf>
    <xf numFmtId="175"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0" xfId="118" applyFont="1" applyFill="1" applyBorder="1">
      <alignment/>
      <protection/>
    </xf>
    <xf numFmtId="0" fontId="3" fillId="49" borderId="0" xfId="118" applyFont="1" applyFill="1">
      <alignment/>
      <protection/>
    </xf>
    <xf numFmtId="0" fontId="2" fillId="49" borderId="0" xfId="0" applyFont="1" applyFill="1" applyAlignment="1">
      <alignment/>
    </xf>
    <xf numFmtId="177" fontId="4" fillId="49" borderId="0" xfId="105" applyNumberFormat="1" applyFont="1" applyFill="1" applyBorder="1" applyAlignment="1">
      <alignment/>
    </xf>
    <xf numFmtId="0" fontId="0" fillId="49" borderId="0" xfId="0" applyFont="1" applyFill="1" applyAlignment="1">
      <alignment wrapText="1"/>
    </xf>
    <xf numFmtId="0" fontId="3" fillId="49" borderId="0" xfId="118" applyFont="1" applyFill="1" applyBorder="1">
      <alignment/>
      <protection/>
    </xf>
    <xf numFmtId="0" fontId="4" fillId="49" borderId="0" xfId="118" applyFont="1" applyFill="1">
      <alignment/>
      <protection/>
    </xf>
    <xf numFmtId="0" fontId="7" fillId="49" borderId="0" xfId="118" applyFont="1" applyFill="1">
      <alignment/>
      <protection/>
    </xf>
    <xf numFmtId="0" fontId="5" fillId="49" borderId="0" xfId="118" applyFont="1" applyFill="1">
      <alignment/>
      <protection/>
    </xf>
    <xf numFmtId="0" fontId="0" fillId="49" borderId="0" xfId="0" applyFont="1" applyFill="1" applyAlignment="1">
      <alignment/>
    </xf>
    <xf numFmtId="177" fontId="5" fillId="50" borderId="0" xfId="105" applyNumberFormat="1" applyFont="1" applyFill="1" applyBorder="1" applyAlignment="1">
      <alignment/>
    </xf>
    <xf numFmtId="175" fontId="3" fillId="49" borderId="0" xfId="0" applyNumberFormat="1" applyFont="1" applyFill="1" applyBorder="1" applyAlignment="1" applyProtection="1">
      <alignment wrapText="1"/>
      <protection/>
    </xf>
    <xf numFmtId="0" fontId="3" fillId="49" borderId="0" xfId="118" applyFont="1" applyFill="1" applyBorder="1" applyAlignment="1">
      <alignment vertical="center"/>
      <protection/>
    </xf>
    <xf numFmtId="0" fontId="0" fillId="49" borderId="0" xfId="120" applyFont="1" applyFill="1">
      <alignment/>
      <protection/>
    </xf>
    <xf numFmtId="0" fontId="0" fillId="49" borderId="0" xfId="120" applyFont="1" applyFill="1" applyAlignment="1">
      <alignment/>
      <protection/>
    </xf>
    <xf numFmtId="0" fontId="7" fillId="49" borderId="0" xfId="120" applyFont="1" applyFill="1">
      <alignment/>
      <protection/>
    </xf>
    <xf numFmtId="0" fontId="7" fillId="49" borderId="19" xfId="120" applyFont="1" applyFill="1" applyBorder="1">
      <alignment/>
      <protection/>
    </xf>
    <xf numFmtId="0" fontId="0" fillId="49" borderId="0" xfId="120" applyFont="1" applyFill="1" applyBorder="1">
      <alignment/>
      <protection/>
    </xf>
    <xf numFmtId="0" fontId="5" fillId="49" borderId="0" xfId="120" applyFont="1" applyFill="1">
      <alignment/>
      <protection/>
    </xf>
    <xf numFmtId="0" fontId="3" fillId="49" borderId="0" xfId="120" applyFont="1" applyFill="1">
      <alignment/>
      <protection/>
    </xf>
    <xf numFmtId="0" fontId="2" fillId="49" borderId="0" xfId="120" applyFont="1" applyFill="1">
      <alignment/>
      <protection/>
    </xf>
    <xf numFmtId="177" fontId="0" fillId="49" borderId="0" xfId="105" applyNumberFormat="1" applyFont="1" applyFill="1" applyBorder="1" applyAlignment="1">
      <alignment/>
    </xf>
    <xf numFmtId="0" fontId="0" fillId="49" borderId="0" xfId="130" applyFont="1" applyFill="1" applyBorder="1">
      <alignment/>
      <protection/>
    </xf>
    <xf numFmtId="0" fontId="3" fillId="49" borderId="0" xfId="120" applyFont="1" applyFill="1" applyBorder="1" applyAlignment="1" applyProtection="1">
      <alignment horizontal="left"/>
      <protection/>
    </xf>
    <xf numFmtId="0" fontId="3" fillId="49" borderId="0" xfId="131" applyFont="1" applyFill="1" applyBorder="1">
      <alignment/>
      <protection/>
    </xf>
    <xf numFmtId="0" fontId="0" fillId="49" borderId="0" xfId="131" applyFont="1" applyFill="1" applyBorder="1">
      <alignment/>
      <protection/>
    </xf>
    <xf numFmtId="177" fontId="0" fillId="49" borderId="0" xfId="105" applyNumberFormat="1" applyFont="1" applyFill="1" applyAlignment="1">
      <alignment/>
    </xf>
    <xf numFmtId="0" fontId="0" fillId="49" borderId="0" xfId="120" applyFont="1" applyFill="1" applyAlignment="1">
      <alignment horizontal="right"/>
      <protection/>
    </xf>
    <xf numFmtId="176" fontId="0" fillId="49" borderId="0" xfId="105" applyNumberFormat="1" applyFont="1" applyFill="1" applyAlignment="1">
      <alignment/>
    </xf>
    <xf numFmtId="3" fontId="2" fillId="49" borderId="0" xfId="120" applyNumberFormat="1" applyFont="1" applyFill="1">
      <alignment/>
      <protection/>
    </xf>
    <xf numFmtId="3" fontId="2" fillId="49" borderId="0" xfId="120" applyNumberFormat="1" applyFont="1" applyFill="1" applyBorder="1" applyAlignment="1">
      <alignment horizontal="right"/>
      <protection/>
    </xf>
    <xf numFmtId="0" fontId="0" fillId="49" borderId="0" xfId="118" applyFont="1" applyFill="1" applyBorder="1" applyAlignment="1">
      <alignment wrapText="1"/>
      <protection/>
    </xf>
    <xf numFmtId="176" fontId="4" fillId="49" borderId="0" xfId="105" applyNumberFormat="1" applyFont="1" applyFill="1" applyBorder="1" applyAlignment="1">
      <alignment horizontal="right"/>
    </xf>
    <xf numFmtId="0" fontId="0" fillId="49" borderId="0" xfId="120" applyFont="1" applyFill="1" applyAlignment="1">
      <alignment vertical="top"/>
      <protection/>
    </xf>
    <xf numFmtId="3" fontId="4" fillId="49" borderId="0" xfId="105" applyNumberFormat="1" applyFont="1" applyFill="1" applyBorder="1" applyAlignment="1">
      <alignment horizontal="right"/>
    </xf>
    <xf numFmtId="0" fontId="0" fillId="49" borderId="0" xfId="118" applyFont="1" applyFill="1" applyAlignment="1">
      <alignment horizontal="center" vertical="center"/>
      <protection/>
    </xf>
    <xf numFmtId="177" fontId="0" fillId="49" borderId="0" xfId="120" applyNumberFormat="1" applyFont="1" applyFill="1">
      <alignment/>
      <protection/>
    </xf>
    <xf numFmtId="3" fontId="3" fillId="49" borderId="0" xfId="120" applyNumberFormat="1" applyFont="1" applyFill="1">
      <alignment/>
      <protection/>
    </xf>
    <xf numFmtId="174" fontId="3" fillId="49" borderId="0" xfId="120" applyNumberFormat="1" applyFont="1" applyFill="1">
      <alignment/>
      <protection/>
    </xf>
    <xf numFmtId="177" fontId="3" fillId="49" borderId="0" xfId="105" applyNumberFormat="1" applyFont="1" applyFill="1" applyAlignment="1">
      <alignment/>
    </xf>
    <xf numFmtId="43" fontId="0" fillId="49" borderId="0" xfId="118" applyNumberFormat="1" applyFont="1" applyFill="1">
      <alignment/>
      <protection/>
    </xf>
    <xf numFmtId="3" fontId="0" fillId="49" borderId="0" xfId="120" applyNumberFormat="1" applyFont="1" applyFill="1">
      <alignment/>
      <protection/>
    </xf>
    <xf numFmtId="177" fontId="0" fillId="49" borderId="0" xfId="105" applyNumberFormat="1" applyFont="1" applyFill="1" applyAlignment="1">
      <alignment/>
    </xf>
    <xf numFmtId="0" fontId="6" fillId="49" borderId="0" xfId="120" applyFont="1" applyFill="1" applyBorder="1" applyAlignment="1">
      <alignment horizontal="left"/>
      <protection/>
    </xf>
    <xf numFmtId="176" fontId="3" fillId="49" borderId="0" xfId="105" applyNumberFormat="1" applyFont="1" applyFill="1" applyAlignment="1">
      <alignment/>
    </xf>
    <xf numFmtId="176" fontId="0" fillId="49" borderId="0" xfId="105" applyNumberFormat="1" applyFont="1" applyFill="1" applyAlignment="1">
      <alignment/>
    </xf>
    <xf numFmtId="176" fontId="7" fillId="49" borderId="0" xfId="105" applyNumberFormat="1" applyFont="1" applyFill="1" applyAlignment="1">
      <alignment/>
    </xf>
    <xf numFmtId="172" fontId="0" fillId="49" borderId="0" xfId="105" applyFont="1" applyFill="1" applyAlignment="1">
      <alignment/>
    </xf>
    <xf numFmtId="172" fontId="3" fillId="49" borderId="0" xfId="105" applyFont="1" applyFill="1" applyAlignment="1">
      <alignment/>
    </xf>
    <xf numFmtId="0" fontId="0" fillId="49" borderId="0" xfId="120" applyFont="1" applyFill="1" applyAlignment="1">
      <alignment vertical="center"/>
      <protection/>
    </xf>
    <xf numFmtId="3" fontId="4" fillId="49" borderId="0" xfId="120" applyNumberFormat="1" applyFont="1" applyFill="1" applyBorder="1" applyAlignment="1">
      <alignment horizontal="right"/>
      <protection/>
    </xf>
    <xf numFmtId="0" fontId="4" fillId="49" borderId="0" xfId="120" applyFont="1" applyFill="1">
      <alignment/>
      <protection/>
    </xf>
    <xf numFmtId="0" fontId="0" fillId="49" borderId="0" xfId="120" applyFont="1" applyFill="1" applyAlignment="1">
      <alignment wrapText="1"/>
      <protection/>
    </xf>
    <xf numFmtId="177" fontId="0" fillId="49" borderId="0" xfId="120" applyNumberFormat="1" applyFont="1" applyFill="1" applyBorder="1">
      <alignment/>
      <protection/>
    </xf>
    <xf numFmtId="0" fontId="0" fillId="49" borderId="0" xfId="120" applyNumberFormat="1" applyFill="1" applyBorder="1">
      <alignment/>
      <protection/>
    </xf>
    <xf numFmtId="0" fontId="76" fillId="51" borderId="0" xfId="120" applyFont="1" applyFill="1" applyBorder="1">
      <alignment/>
      <protection/>
    </xf>
    <xf numFmtId="3" fontId="0" fillId="49" borderId="0" xfId="120" applyNumberFormat="1" applyFont="1" applyFill="1" applyBorder="1">
      <alignment/>
      <protection/>
    </xf>
    <xf numFmtId="0" fontId="0" fillId="49" borderId="0" xfId="120" applyFont="1" applyFill="1" applyAlignment="1">
      <alignment horizontal="right" wrapText="1"/>
      <protection/>
    </xf>
    <xf numFmtId="173" fontId="4" fillId="49" borderId="0" xfId="133" applyNumberFormat="1" applyFont="1" applyFill="1" applyBorder="1" applyAlignment="1">
      <alignment/>
      <protection/>
    </xf>
    <xf numFmtId="173" fontId="0" fillId="49" borderId="0" xfId="120" applyNumberFormat="1" applyFont="1" applyFill="1">
      <alignment/>
      <protection/>
    </xf>
    <xf numFmtId="0" fontId="77" fillId="49" borderId="0" xfId="120" applyFont="1" applyFill="1">
      <alignment/>
      <protection/>
    </xf>
    <xf numFmtId="0" fontId="78" fillId="49" borderId="0" xfId="120" applyFont="1" applyFill="1">
      <alignment/>
      <protection/>
    </xf>
    <xf numFmtId="0" fontId="0" fillId="49" borderId="0" xfId="118" applyFont="1" applyFill="1" applyAlignment="1">
      <alignment horizontal="left" vertical="top"/>
      <protection/>
    </xf>
    <xf numFmtId="177" fontId="0" fillId="49" borderId="0" xfId="0" applyNumberFormat="1" applyFont="1" applyFill="1" applyAlignment="1">
      <alignment/>
    </xf>
    <xf numFmtId="181" fontId="0" fillId="49" borderId="0" xfId="140" applyNumberFormat="1" applyFont="1" applyFill="1" applyAlignment="1">
      <alignment/>
    </xf>
    <xf numFmtId="173" fontId="3" fillId="49" borderId="0" xfId="120" applyNumberFormat="1" applyFont="1" applyFill="1">
      <alignment/>
      <protection/>
    </xf>
    <xf numFmtId="177" fontId="0" fillId="49" borderId="0" xfId="105" applyNumberFormat="1" applyFont="1" applyFill="1" applyAlignment="1">
      <alignment vertical="center"/>
    </xf>
    <xf numFmtId="0" fontId="0" fillId="49" borderId="0" xfId="120" applyFont="1" applyFill="1" applyAlignment="1">
      <alignment horizontal="center"/>
      <protection/>
    </xf>
    <xf numFmtId="0" fontId="0" fillId="49" borderId="0" xfId="118" applyFont="1" applyFill="1" applyAlignment="1">
      <alignment horizontal="center"/>
      <protection/>
    </xf>
    <xf numFmtId="3" fontId="0" fillId="49" borderId="0" xfId="0" applyNumberFormat="1" applyFont="1" applyFill="1" applyAlignment="1">
      <alignment/>
    </xf>
    <xf numFmtId="3" fontId="3" fillId="49" borderId="0" xfId="120" applyNumberFormat="1" applyFont="1" applyFill="1" applyBorder="1">
      <alignment/>
      <protection/>
    </xf>
    <xf numFmtId="0" fontId="0" fillId="49" borderId="0" xfId="120" applyFont="1" applyFill="1" applyBorder="1" applyAlignment="1">
      <alignment vertical="center"/>
      <protection/>
    </xf>
    <xf numFmtId="3" fontId="0" fillId="49" borderId="0" xfId="120" applyNumberFormat="1" applyFont="1" applyFill="1" applyBorder="1" applyAlignment="1">
      <alignment vertical="center"/>
      <protection/>
    </xf>
    <xf numFmtId="0" fontId="3" fillId="49" borderId="0" xfId="120" applyFont="1" applyFill="1" applyBorder="1">
      <alignment/>
      <protection/>
    </xf>
    <xf numFmtId="0" fontId="4" fillId="49" borderId="0" xfId="0" applyFont="1" applyFill="1" applyBorder="1" applyAlignment="1">
      <alignment/>
    </xf>
    <xf numFmtId="177" fontId="4" fillId="49" borderId="0" xfId="105" applyNumberFormat="1" applyFont="1" applyFill="1" applyBorder="1" applyAlignment="1">
      <alignment/>
    </xf>
    <xf numFmtId="0" fontId="0" fillId="49" borderId="0" xfId="120" applyFont="1" applyFill="1">
      <alignment/>
      <protection/>
    </xf>
    <xf numFmtId="0" fontId="0" fillId="49" borderId="0" xfId="120" applyFont="1" applyFill="1" applyBorder="1">
      <alignment/>
      <protection/>
    </xf>
    <xf numFmtId="177" fontId="3" fillId="49" borderId="0" xfId="120" applyNumberFormat="1" applyFont="1" applyFill="1">
      <alignment/>
      <protection/>
    </xf>
    <xf numFmtId="0" fontId="4" fillId="49" borderId="0" xfId="120" applyFont="1" applyFill="1" applyBorder="1">
      <alignment/>
      <protection/>
    </xf>
    <xf numFmtId="3" fontId="4" fillId="49" borderId="0" xfId="111" applyNumberFormat="1" applyFont="1" applyFill="1" applyBorder="1" applyAlignment="1">
      <alignment/>
    </xf>
    <xf numFmtId="174" fontId="4" fillId="49" borderId="0" xfId="111" applyNumberFormat="1" applyFont="1" applyFill="1" applyBorder="1" applyAlignment="1">
      <alignment horizontal="right"/>
    </xf>
    <xf numFmtId="174" fontId="4" fillId="49" borderId="0" xfId="111" applyNumberFormat="1" applyFont="1" applyFill="1" applyBorder="1" applyAlignment="1">
      <alignment/>
    </xf>
    <xf numFmtId="43" fontId="3" fillId="49" borderId="0" xfId="118" applyNumberFormat="1" applyFont="1" applyFill="1">
      <alignment/>
      <protection/>
    </xf>
    <xf numFmtId="3" fontId="3" fillId="49" borderId="0" xfId="131" applyNumberFormat="1" applyFont="1" applyFill="1" applyBorder="1">
      <alignment/>
      <protection/>
    </xf>
    <xf numFmtId="0" fontId="79" fillId="49" borderId="0" xfId="0" applyFont="1" applyFill="1" applyBorder="1" applyAlignment="1">
      <alignment vertical="center" wrapText="1"/>
    </xf>
    <xf numFmtId="174" fontId="0" fillId="49" borderId="19" xfId="120" applyNumberFormat="1" applyFont="1" applyFill="1" applyBorder="1" applyAlignment="1">
      <alignment horizontal="right"/>
      <protection/>
    </xf>
    <xf numFmtId="3" fontId="0" fillId="49" borderId="0" xfId="120" applyNumberFormat="1" applyFont="1" applyFill="1" applyAlignment="1">
      <alignment wrapText="1"/>
      <protection/>
    </xf>
    <xf numFmtId="3" fontId="0" fillId="49" borderId="0" xfId="0" applyNumberFormat="1" applyFont="1" applyFill="1" applyBorder="1" applyAlignment="1">
      <alignment/>
    </xf>
    <xf numFmtId="3" fontId="4" fillId="49" borderId="0" xfId="118" applyNumberFormat="1" applyFont="1" applyFill="1" applyBorder="1">
      <alignment/>
      <protection/>
    </xf>
    <xf numFmtId="0" fontId="2" fillId="49" borderId="0" xfId="120" applyFont="1" applyFill="1">
      <alignment/>
      <protection/>
    </xf>
    <xf numFmtId="3" fontId="3" fillId="49" borderId="0" xfId="120" applyNumberFormat="1" applyFont="1" applyFill="1">
      <alignment/>
      <protection/>
    </xf>
    <xf numFmtId="173" fontId="3" fillId="49" borderId="0" xfId="131" applyNumberFormat="1" applyFont="1" applyFill="1" applyBorder="1">
      <alignment/>
      <protection/>
    </xf>
    <xf numFmtId="0" fontId="2" fillId="49" borderId="0" xfId="120" applyFont="1" applyFill="1" applyAlignment="1">
      <alignment horizontal="left" wrapText="1"/>
      <protection/>
    </xf>
    <xf numFmtId="3" fontId="0" fillId="49" borderId="0" xfId="0" applyNumberFormat="1" applyFont="1" applyFill="1" applyBorder="1" applyAlignment="1">
      <alignment wrapText="1"/>
    </xf>
    <xf numFmtId="3" fontId="0" fillId="49" borderId="19" xfId="0" applyNumberFormat="1" applyFont="1" applyFill="1" applyBorder="1" applyAlignment="1">
      <alignment horizontal="right"/>
    </xf>
    <xf numFmtId="3" fontId="0" fillId="49" borderId="0" xfId="120" applyNumberFormat="1" applyFont="1" applyFill="1" applyBorder="1" applyAlignment="1">
      <alignment horizontal="right"/>
      <protection/>
    </xf>
    <xf numFmtId="177" fontId="0" fillId="49" borderId="0" xfId="120" applyNumberFormat="1" applyFont="1" applyFill="1" applyBorder="1" applyAlignment="1">
      <alignment horizontal="right"/>
      <protection/>
    </xf>
    <xf numFmtId="0" fontId="2" fillId="49" borderId="0" xfId="120" applyFont="1" applyFill="1" applyAlignment="1">
      <alignment wrapText="1"/>
      <protection/>
    </xf>
    <xf numFmtId="174" fontId="77" fillId="49" borderId="0" xfId="111" applyNumberFormat="1" applyFont="1" applyFill="1" applyBorder="1" applyAlignment="1">
      <alignment horizontal="right"/>
    </xf>
    <xf numFmtId="173" fontId="0" fillId="49" borderId="0" xfId="131" applyNumberFormat="1" applyFont="1" applyFill="1" applyBorder="1">
      <alignment/>
      <protection/>
    </xf>
    <xf numFmtId="0" fontId="25" fillId="49" borderId="0" xfId="0" applyFont="1" applyFill="1" applyBorder="1" applyAlignment="1">
      <alignment vertical="center" wrapText="1"/>
    </xf>
    <xf numFmtId="0" fontId="4" fillId="49" borderId="0" xfId="0" applyFont="1" applyFill="1" applyBorder="1" applyAlignment="1">
      <alignment vertical="center" wrapText="1"/>
    </xf>
    <xf numFmtId="0" fontId="25" fillId="49" borderId="0" xfId="120" applyFont="1" applyFill="1" applyBorder="1" applyAlignment="1">
      <alignment vertical="center" wrapText="1"/>
      <protection/>
    </xf>
    <xf numFmtId="0" fontId="79" fillId="49" borderId="0" xfId="120" applyFont="1" applyFill="1" applyBorder="1" applyAlignment="1">
      <alignment vertical="center" wrapText="1"/>
      <protection/>
    </xf>
    <xf numFmtId="0" fontId="80" fillId="49" borderId="20" xfId="100" applyFont="1" applyFill="1" applyBorder="1" applyAlignment="1" applyProtection="1">
      <alignment horizontal="left"/>
      <protection/>
    </xf>
    <xf numFmtId="0" fontId="80" fillId="49" borderId="21" xfId="100" applyFont="1" applyFill="1" applyBorder="1" applyAlignment="1" applyProtection="1">
      <alignment horizontal="left"/>
      <protection/>
    </xf>
    <xf numFmtId="0" fontId="26" fillId="49" borderId="22" xfId="0" applyFont="1" applyFill="1" applyBorder="1" applyAlignment="1">
      <alignment/>
    </xf>
    <xf numFmtId="0" fontId="26" fillId="49" borderId="20" xfId="0" applyFont="1" applyFill="1" applyBorder="1" applyAlignment="1">
      <alignment/>
    </xf>
    <xf numFmtId="0" fontId="81" fillId="49" borderId="22" xfId="0" applyFont="1" applyFill="1" applyBorder="1" applyAlignment="1" applyProtection="1">
      <alignment horizontal="left"/>
      <protection/>
    </xf>
    <xf numFmtId="0" fontId="81" fillId="49" borderId="23" xfId="0" applyFont="1" applyFill="1" applyBorder="1" applyAlignment="1" applyProtection="1">
      <alignment horizontal="left"/>
      <protection/>
    </xf>
    <xf numFmtId="0" fontId="26" fillId="49" borderId="0" xfId="0" applyFont="1" applyFill="1" applyAlignment="1">
      <alignment/>
    </xf>
    <xf numFmtId="0" fontId="28" fillId="49" borderId="0" xfId="0" applyFont="1" applyFill="1" applyAlignment="1">
      <alignment/>
    </xf>
    <xf numFmtId="0" fontId="28" fillId="49" borderId="0" xfId="0" applyFont="1" applyFill="1" applyBorder="1" applyAlignment="1">
      <alignment/>
    </xf>
    <xf numFmtId="177" fontId="28" fillId="49" borderId="0" xfId="105" applyNumberFormat="1" applyFont="1" applyFill="1" applyBorder="1" applyAlignment="1">
      <alignment/>
    </xf>
    <xf numFmtId="0" fontId="27" fillId="49" borderId="0" xfId="0" applyFont="1" applyFill="1" applyBorder="1" applyAlignment="1" applyProtection="1">
      <alignment horizontal="left"/>
      <protection/>
    </xf>
    <xf numFmtId="0" fontId="28" fillId="49" borderId="19" xfId="0" applyFont="1" applyFill="1" applyBorder="1" applyAlignment="1">
      <alignment/>
    </xf>
    <xf numFmtId="0" fontId="27" fillId="49" borderId="19" xfId="0" applyFont="1" applyFill="1" applyBorder="1" applyAlignment="1">
      <alignment horizontal="center" vertical="center"/>
    </xf>
    <xf numFmtId="49" fontId="82" fillId="49" borderId="19" xfId="113" applyNumberFormat="1" applyFont="1" applyFill="1" applyBorder="1" applyAlignment="1">
      <alignment horizontal="center" vertical="center" wrapText="1"/>
    </xf>
    <xf numFmtId="174" fontId="28" fillId="49" borderId="0" xfId="0" applyNumberFormat="1" applyFont="1" applyFill="1" applyBorder="1" applyAlignment="1">
      <alignment horizontal="center" vertical="center"/>
    </xf>
    <xf numFmtId="173" fontId="27" fillId="50" borderId="0" xfId="133" applyNumberFormat="1" applyFont="1" applyFill="1" applyBorder="1" applyAlignment="1">
      <alignment/>
      <protection/>
    </xf>
    <xf numFmtId="177" fontId="27" fillId="49" borderId="0" xfId="105" applyNumberFormat="1" applyFont="1" applyFill="1" applyAlignment="1">
      <alignment/>
    </xf>
    <xf numFmtId="176" fontId="27" fillId="49" borderId="0" xfId="105" applyNumberFormat="1" applyFont="1" applyFill="1" applyAlignment="1">
      <alignment/>
    </xf>
    <xf numFmtId="0" fontId="28" fillId="52" borderId="0" xfId="0" applyFont="1" applyFill="1" applyBorder="1" applyAlignment="1">
      <alignment/>
    </xf>
    <xf numFmtId="176" fontId="28" fillId="52" borderId="0" xfId="105" applyNumberFormat="1" applyFont="1" applyFill="1" applyAlignment="1">
      <alignment/>
    </xf>
    <xf numFmtId="177" fontId="28" fillId="49" borderId="0" xfId="105" applyNumberFormat="1" applyFont="1" applyFill="1" applyAlignment="1">
      <alignment/>
    </xf>
    <xf numFmtId="176" fontId="28" fillId="49" borderId="0" xfId="105" applyNumberFormat="1" applyFont="1" applyFill="1" applyAlignment="1">
      <alignment/>
    </xf>
    <xf numFmtId="177" fontId="28" fillId="49" borderId="19" xfId="105" applyNumberFormat="1" applyFont="1" applyFill="1" applyBorder="1" applyAlignment="1">
      <alignment/>
    </xf>
    <xf numFmtId="176" fontId="28" fillId="49" borderId="19" xfId="105" applyNumberFormat="1" applyFont="1" applyFill="1" applyBorder="1" applyAlignment="1">
      <alignment/>
    </xf>
    <xf numFmtId="0" fontId="5" fillId="49" borderId="19" xfId="120" applyFont="1" applyFill="1" applyBorder="1" applyAlignment="1" applyProtection="1">
      <alignment horizontal="left"/>
      <protection/>
    </xf>
    <xf numFmtId="174" fontId="5" fillId="49" borderId="24" xfId="120" applyNumberFormat="1" applyFont="1" applyFill="1" applyBorder="1" applyAlignment="1">
      <alignment horizontal="center" vertical="center" wrapText="1"/>
      <protection/>
    </xf>
    <xf numFmtId="49" fontId="83" fillId="49" borderId="19" xfId="113" applyNumberFormat="1" applyFont="1" applyFill="1" applyBorder="1" applyAlignment="1">
      <alignment horizontal="center" vertical="center" wrapText="1"/>
    </xf>
    <xf numFmtId="174" fontId="5" fillId="49" borderId="0" xfId="120" applyNumberFormat="1" applyFont="1" applyFill="1" applyBorder="1" applyAlignment="1">
      <alignment horizontal="center" vertical="center" wrapText="1"/>
      <protection/>
    </xf>
    <xf numFmtId="0" fontId="5" fillId="52" borderId="0" xfId="124" applyFont="1" applyFill="1" applyBorder="1" applyAlignment="1">
      <alignment horizontal="left"/>
      <protection/>
    </xf>
    <xf numFmtId="0" fontId="27" fillId="49" borderId="19" xfId="0" applyFont="1" applyFill="1" applyBorder="1" applyAlignment="1" applyProtection="1">
      <alignment horizontal="left"/>
      <protection/>
    </xf>
    <xf numFmtId="174" fontId="27" fillId="49" borderId="0" xfId="105" applyNumberFormat="1" applyFont="1" applyFill="1" applyAlignment="1">
      <alignment/>
    </xf>
    <xf numFmtId="0" fontId="27" fillId="52" borderId="0" xfId="124" applyFont="1" applyFill="1" applyBorder="1" applyAlignment="1">
      <alignment horizontal="left"/>
      <protection/>
    </xf>
    <xf numFmtId="174" fontId="27" fillId="52" borderId="0" xfId="105" applyNumberFormat="1" applyFont="1" applyFill="1" applyAlignment="1">
      <alignment/>
    </xf>
    <xf numFmtId="0" fontId="27" fillId="49" borderId="0" xfId="0" applyFont="1" applyFill="1" applyBorder="1" applyAlignment="1">
      <alignment/>
    </xf>
    <xf numFmtId="174" fontId="28" fillId="52" borderId="0" xfId="105" applyNumberFormat="1" applyFont="1" applyFill="1" applyAlignment="1">
      <alignment/>
    </xf>
    <xf numFmtId="3" fontId="28" fillId="49" borderId="0" xfId="105" applyNumberFormat="1" applyFont="1" applyFill="1" applyAlignment="1">
      <alignment/>
    </xf>
    <xf numFmtId="174" fontId="28" fillId="49" borderId="0" xfId="105" applyNumberFormat="1" applyFont="1" applyFill="1" applyAlignment="1">
      <alignment/>
    </xf>
    <xf numFmtId="0" fontId="28" fillId="49" borderId="0" xfId="120" applyFont="1" applyFill="1">
      <alignment/>
      <protection/>
    </xf>
    <xf numFmtId="0" fontId="28" fillId="49" borderId="19" xfId="120" applyFont="1" applyFill="1" applyBorder="1">
      <alignment/>
      <protection/>
    </xf>
    <xf numFmtId="0" fontId="28" fillId="49" borderId="0" xfId="120" applyFont="1" applyFill="1" applyBorder="1">
      <alignment/>
      <protection/>
    </xf>
    <xf numFmtId="174" fontId="28" fillId="49" borderId="0" xfId="120" applyNumberFormat="1" applyFont="1" applyFill="1" applyBorder="1" applyAlignment="1">
      <alignment horizontal="center" vertical="center"/>
      <protection/>
    </xf>
    <xf numFmtId="0" fontId="27" fillId="49" borderId="0" xfId="120" applyFont="1" applyFill="1">
      <alignment/>
      <protection/>
    </xf>
    <xf numFmtId="0" fontId="27" fillId="49" borderId="0" xfId="120" applyFont="1" applyFill="1" applyBorder="1" applyAlignment="1">
      <alignment/>
      <protection/>
    </xf>
    <xf numFmtId="175" fontId="28" fillId="53" borderId="0" xfId="120" applyNumberFormat="1" applyFont="1" applyFill="1" applyBorder="1" applyAlignment="1" applyProtection="1">
      <alignment horizontal="center"/>
      <protection/>
    </xf>
    <xf numFmtId="0" fontId="28" fillId="53" borderId="0" xfId="120" applyFont="1" applyFill="1" applyBorder="1" applyAlignment="1">
      <alignment/>
      <protection/>
    </xf>
    <xf numFmtId="177" fontId="28" fillId="49" borderId="0" xfId="105" applyNumberFormat="1" applyFont="1" applyFill="1" applyAlignment="1">
      <alignment vertical="center"/>
    </xf>
    <xf numFmtId="0" fontId="28" fillId="52" borderId="0" xfId="120" applyFont="1" applyFill="1" applyBorder="1" applyAlignment="1">
      <alignment/>
      <protection/>
    </xf>
    <xf numFmtId="175" fontId="28" fillId="49" borderId="0" xfId="120" applyNumberFormat="1" applyFont="1" applyFill="1" applyBorder="1" applyAlignment="1" applyProtection="1">
      <alignment horizontal="center"/>
      <protection/>
    </xf>
    <xf numFmtId="0" fontId="28" fillId="49" borderId="0" xfId="120" applyFont="1" applyFill="1" applyBorder="1" applyAlignment="1">
      <alignment/>
      <protection/>
    </xf>
    <xf numFmtId="175" fontId="28" fillId="49" borderId="19" xfId="120" applyNumberFormat="1" applyFont="1" applyFill="1" applyBorder="1" applyAlignment="1" applyProtection="1">
      <alignment vertical="center"/>
      <protection/>
    </xf>
    <xf numFmtId="0" fontId="26" fillId="49" borderId="0" xfId="120" applyFont="1" applyFill="1">
      <alignment/>
      <protection/>
    </xf>
    <xf numFmtId="0" fontId="27" fillId="49" borderId="0" xfId="120" applyFont="1" applyFill="1" applyBorder="1" applyAlignment="1">
      <alignment horizontal="left"/>
      <protection/>
    </xf>
    <xf numFmtId="3" fontId="27" fillId="49" borderId="0" xfId="105" applyNumberFormat="1" applyFont="1" applyFill="1" applyBorder="1" applyAlignment="1">
      <alignment horizontal="right"/>
    </xf>
    <xf numFmtId="0" fontId="29" fillId="49" borderId="19" xfId="130" applyFont="1" applyFill="1" applyBorder="1" applyAlignment="1">
      <alignment/>
      <protection/>
    </xf>
    <xf numFmtId="49" fontId="27" fillId="49" borderId="19" xfId="113" applyNumberFormat="1" applyFont="1" applyFill="1" applyBorder="1" applyAlignment="1">
      <alignment horizontal="center" vertical="center" wrapText="1"/>
    </xf>
    <xf numFmtId="0" fontId="28" fillId="52" borderId="0" xfId="120" applyFont="1" applyFill="1" applyBorder="1" applyAlignment="1">
      <alignment horizontal="left"/>
      <protection/>
    </xf>
    <xf numFmtId="0" fontId="27" fillId="52" borderId="0" xfId="120" applyFont="1" applyFill="1" applyBorder="1" applyAlignment="1">
      <alignment horizontal="left"/>
      <protection/>
    </xf>
    <xf numFmtId="0" fontId="28" fillId="49" borderId="0" xfId="120" applyFont="1" applyFill="1" applyBorder="1" applyAlignment="1">
      <alignment horizontal="left"/>
      <protection/>
    </xf>
    <xf numFmtId="3" fontId="28" fillId="49" borderId="0" xfId="105" applyNumberFormat="1" applyFont="1" applyFill="1" applyBorder="1" applyAlignment="1">
      <alignment horizontal="right"/>
    </xf>
    <xf numFmtId="0" fontId="28" fillId="49" borderId="19" xfId="120" applyFont="1" applyFill="1" applyBorder="1" applyAlignment="1">
      <alignment horizontal="left"/>
      <protection/>
    </xf>
    <xf numFmtId="3" fontId="29" fillId="49" borderId="19" xfId="120" applyNumberFormat="1" applyFont="1" applyFill="1" applyBorder="1" applyAlignment="1" applyProtection="1">
      <alignment/>
      <protection/>
    </xf>
    <xf numFmtId="0" fontId="28" fillId="49" borderId="0" xfId="120" applyFont="1" applyFill="1" applyAlignment="1">
      <alignment vertical="center"/>
      <protection/>
    </xf>
    <xf numFmtId="0" fontId="27" fillId="49" borderId="24" xfId="120" applyFont="1" applyFill="1" applyBorder="1" applyAlignment="1" applyProtection="1">
      <alignment vertical="center" wrapText="1"/>
      <protection/>
    </xf>
    <xf numFmtId="0" fontId="27" fillId="49" borderId="19" xfId="120" applyFont="1" applyFill="1" applyBorder="1" applyAlignment="1" applyProtection="1">
      <alignment vertical="center" wrapText="1"/>
      <protection/>
    </xf>
    <xf numFmtId="173" fontId="27" fillId="50" borderId="24" xfId="133" applyNumberFormat="1" applyFont="1" applyFill="1" applyBorder="1" applyAlignment="1">
      <alignment/>
      <protection/>
    </xf>
    <xf numFmtId="176" fontId="27" fillId="49" borderId="0" xfId="105" applyNumberFormat="1" applyFont="1" applyFill="1" applyBorder="1" applyAlignment="1">
      <alignment vertical="center"/>
    </xf>
    <xf numFmtId="176" fontId="27" fillId="49" borderId="0" xfId="105" applyNumberFormat="1" applyFont="1" applyFill="1" applyBorder="1" applyAlignment="1">
      <alignment wrapText="1"/>
    </xf>
    <xf numFmtId="174" fontId="27" fillId="49" borderId="0" xfId="120" applyNumberFormat="1" applyFont="1" applyFill="1" applyAlignment="1">
      <alignment horizontal="center" vertical="center"/>
      <protection/>
    </xf>
    <xf numFmtId="174" fontId="27" fillId="54" borderId="0" xfId="120" applyNumberFormat="1" applyFont="1" applyFill="1" applyAlignment="1">
      <alignment horizontal="center" vertical="center"/>
      <protection/>
    </xf>
    <xf numFmtId="0" fontId="28" fillId="49" borderId="0" xfId="105" applyNumberFormat="1" applyFont="1" applyFill="1" applyAlignment="1">
      <alignment horizontal="left" vertical="center" wrapText="1"/>
    </xf>
    <xf numFmtId="174" fontId="28" fillId="49" borderId="0" xfId="120" applyNumberFormat="1" applyFont="1" applyFill="1" applyAlignment="1">
      <alignment horizontal="center" vertical="center"/>
      <protection/>
    </xf>
    <xf numFmtId="177" fontId="28" fillId="49" borderId="0" xfId="105" applyNumberFormat="1" applyFont="1" applyFill="1" applyAlignment="1">
      <alignment vertical="center" wrapText="1"/>
    </xf>
    <xf numFmtId="174" fontId="28" fillId="49" borderId="19" xfId="120" applyNumberFormat="1" applyFont="1" applyFill="1" applyBorder="1" applyAlignment="1">
      <alignment horizontal="center" vertical="center"/>
      <protection/>
    </xf>
    <xf numFmtId="49" fontId="82" fillId="49" borderId="19" xfId="110" applyNumberFormat="1" applyFont="1" applyFill="1" applyBorder="1" applyAlignment="1">
      <alignment horizontal="center" vertical="center" wrapText="1"/>
    </xf>
    <xf numFmtId="173" fontId="27" fillId="50" borderId="0" xfId="132" applyNumberFormat="1" applyFont="1" applyFill="1" applyBorder="1" applyAlignment="1">
      <alignment/>
      <protection/>
    </xf>
    <xf numFmtId="174" fontId="27" fillId="49" borderId="0" xfId="0" applyNumberFormat="1" applyFont="1" applyFill="1" applyAlignment="1">
      <alignment/>
    </xf>
    <xf numFmtId="3" fontId="28" fillId="52" borderId="0" xfId="0" applyNumberFormat="1" applyFont="1" applyFill="1" applyAlignment="1">
      <alignment/>
    </xf>
    <xf numFmtId="174" fontId="28" fillId="52" borderId="0" xfId="0" applyNumberFormat="1" applyFont="1" applyFill="1" applyAlignment="1">
      <alignment/>
    </xf>
    <xf numFmtId="3" fontId="28" fillId="49" borderId="0" xfId="0" applyNumberFormat="1" applyFont="1" applyFill="1" applyAlignment="1">
      <alignment/>
    </xf>
    <xf numFmtId="174" fontId="28" fillId="49" borderId="0" xfId="0" applyNumberFormat="1" applyFont="1" applyFill="1" applyAlignment="1">
      <alignment/>
    </xf>
    <xf numFmtId="3" fontId="28" fillId="49" borderId="19" xfId="0" applyNumberFormat="1" applyFont="1" applyFill="1" applyBorder="1" applyAlignment="1">
      <alignment/>
    </xf>
    <xf numFmtId="174" fontId="28" fillId="49" borderId="19" xfId="0" applyNumberFormat="1" applyFont="1" applyFill="1" applyBorder="1" applyAlignment="1">
      <alignment/>
    </xf>
    <xf numFmtId="0" fontId="30" fillId="49" borderId="0" xfId="120" applyFont="1" applyFill="1" applyBorder="1">
      <alignment/>
      <protection/>
    </xf>
    <xf numFmtId="0" fontId="30" fillId="49" borderId="0" xfId="120" applyFont="1" applyFill="1">
      <alignment/>
      <protection/>
    </xf>
    <xf numFmtId="177" fontId="28" fillId="49" borderId="19" xfId="120" applyNumberFormat="1" applyFont="1" applyFill="1" applyBorder="1">
      <alignment/>
      <protection/>
    </xf>
    <xf numFmtId="49" fontId="82" fillId="49" borderId="19" xfId="113" applyNumberFormat="1" applyFont="1" applyFill="1" applyBorder="1" applyAlignment="1">
      <alignment horizontal="right" vertical="center" wrapText="1"/>
    </xf>
    <xf numFmtId="174" fontId="27" fillId="49" borderId="0" xfId="120" applyNumberFormat="1" applyFont="1" applyFill="1" applyAlignment="1">
      <alignment horizontal="right"/>
      <protection/>
    </xf>
    <xf numFmtId="174" fontId="27" fillId="52" borderId="0" xfId="120" applyNumberFormat="1" applyFont="1" applyFill="1" applyAlignment="1">
      <alignment horizontal="right"/>
      <protection/>
    </xf>
    <xf numFmtId="0" fontId="28" fillId="52" borderId="0" xfId="120" applyFont="1" applyFill="1" applyBorder="1">
      <alignment/>
      <protection/>
    </xf>
    <xf numFmtId="174" fontId="28" fillId="52" borderId="0" xfId="120" applyNumberFormat="1" applyFont="1" applyFill="1" applyAlignment="1">
      <alignment horizontal="right"/>
      <protection/>
    </xf>
    <xf numFmtId="174" fontId="28" fillId="49" borderId="0" xfId="120" applyNumberFormat="1" applyFont="1" applyFill="1" applyAlignment="1">
      <alignment horizontal="right"/>
      <protection/>
    </xf>
    <xf numFmtId="0" fontId="31" fillId="49" borderId="0" xfId="120" applyFont="1" applyFill="1" applyBorder="1" applyAlignment="1">
      <alignment horizontal="left"/>
      <protection/>
    </xf>
    <xf numFmtId="3" fontId="27" fillId="49" borderId="19" xfId="120" applyNumberFormat="1" applyFont="1" applyFill="1" applyBorder="1" applyAlignment="1">
      <alignment horizontal="right"/>
      <protection/>
    </xf>
    <xf numFmtId="0" fontId="27" fillId="49" borderId="0" xfId="0" applyFont="1" applyFill="1" applyAlignment="1">
      <alignment/>
    </xf>
    <xf numFmtId="177" fontId="31" fillId="49" borderId="0" xfId="120" applyNumberFormat="1" applyFont="1" applyFill="1" applyBorder="1" applyAlignment="1">
      <alignment horizontal="left"/>
      <protection/>
    </xf>
    <xf numFmtId="0" fontId="27" fillId="49" borderId="0" xfId="120" applyFont="1" applyFill="1" applyAlignment="1">
      <alignment horizontal="center"/>
      <protection/>
    </xf>
    <xf numFmtId="175" fontId="28" fillId="49" borderId="19" xfId="120" applyNumberFormat="1" applyFont="1" applyFill="1" applyBorder="1" applyAlignment="1" applyProtection="1">
      <alignment horizontal="center"/>
      <protection/>
    </xf>
    <xf numFmtId="175" fontId="28" fillId="49" borderId="19" xfId="120" applyNumberFormat="1" applyFont="1" applyFill="1" applyBorder="1" applyAlignment="1" applyProtection="1">
      <alignment/>
      <protection/>
    </xf>
    <xf numFmtId="177" fontId="27" fillId="49" borderId="0" xfId="120" applyNumberFormat="1" applyFont="1" applyFill="1" applyBorder="1" applyAlignment="1">
      <alignment horizontal="right"/>
      <protection/>
    </xf>
    <xf numFmtId="3" fontId="27" fillId="49" borderId="0" xfId="105" applyNumberFormat="1" applyFont="1" applyFill="1" applyBorder="1" applyAlignment="1">
      <alignment horizontal="left"/>
    </xf>
    <xf numFmtId="176" fontId="27" fillId="49" borderId="0" xfId="105" applyNumberFormat="1" applyFont="1" applyFill="1" applyBorder="1" applyAlignment="1">
      <alignment horizontal="right"/>
    </xf>
    <xf numFmtId="176" fontId="28" fillId="49" borderId="0" xfId="105" applyNumberFormat="1" applyFont="1" applyFill="1" applyBorder="1" applyAlignment="1">
      <alignment horizontal="right"/>
    </xf>
    <xf numFmtId="176" fontId="27" fillId="52" borderId="0" xfId="105" applyNumberFormat="1" applyFont="1" applyFill="1" applyBorder="1" applyAlignment="1">
      <alignment horizontal="right"/>
    </xf>
    <xf numFmtId="176" fontId="28" fillId="52" borderId="0" xfId="105" applyNumberFormat="1" applyFont="1" applyFill="1" applyBorder="1" applyAlignment="1">
      <alignment horizontal="right"/>
    </xf>
    <xf numFmtId="0" fontId="82" fillId="0" borderId="25" xfId="120" applyFont="1" applyBorder="1" applyAlignment="1">
      <alignment horizontal="left"/>
      <protection/>
    </xf>
    <xf numFmtId="3" fontId="82" fillId="49" borderId="19" xfId="120" applyNumberFormat="1" applyFont="1" applyFill="1" applyBorder="1">
      <alignment/>
      <protection/>
    </xf>
    <xf numFmtId="3" fontId="27" fillId="50" borderId="0" xfId="105" applyNumberFormat="1" applyFont="1" applyFill="1" applyBorder="1" applyAlignment="1">
      <alignment/>
    </xf>
    <xf numFmtId="1" fontId="27" fillId="55" borderId="0" xfId="133" applyNumberFormat="1" applyFont="1" applyFill="1" applyBorder="1" applyAlignment="1">
      <alignment/>
      <protection/>
    </xf>
    <xf numFmtId="1" fontId="27" fillId="50" borderId="0" xfId="133" applyNumberFormat="1" applyFont="1" applyFill="1" applyBorder="1" applyAlignment="1">
      <alignment/>
      <protection/>
    </xf>
    <xf numFmtId="1" fontId="28" fillId="55" borderId="0" xfId="133" applyNumberFormat="1" applyFont="1" applyFill="1" applyBorder="1" applyAlignment="1">
      <alignment/>
      <protection/>
    </xf>
    <xf numFmtId="1" fontId="28" fillId="50" borderId="0" xfId="133" applyNumberFormat="1" applyFont="1" applyFill="1" applyBorder="1" applyAlignment="1">
      <alignment/>
      <protection/>
    </xf>
    <xf numFmtId="177" fontId="27" fillId="50" borderId="0" xfId="105" applyNumberFormat="1" applyFont="1" applyFill="1" applyBorder="1" applyAlignment="1">
      <alignment horizontal="center"/>
    </xf>
    <xf numFmtId="0" fontId="28" fillId="49" borderId="0" xfId="118" applyFont="1" applyFill="1">
      <alignment/>
      <protection/>
    </xf>
    <xf numFmtId="175" fontId="84" fillId="49" borderId="0" xfId="0" applyNumberFormat="1" applyFont="1" applyFill="1" applyBorder="1" applyAlignment="1" applyProtection="1">
      <alignment horizontal="left" vertical="center"/>
      <protection/>
    </xf>
    <xf numFmtId="175" fontId="27" fillId="49" borderId="0" xfId="0" applyNumberFormat="1" applyFont="1" applyFill="1" applyBorder="1" applyAlignment="1" applyProtection="1">
      <alignment horizontal="left" vertical="top"/>
      <protection/>
    </xf>
    <xf numFmtId="0" fontId="28" fillId="49" borderId="0" xfId="118" applyFont="1" applyFill="1" applyAlignment="1">
      <alignment horizontal="center"/>
      <protection/>
    </xf>
    <xf numFmtId="0" fontId="27" fillId="49" borderId="0" xfId="118" applyFont="1" applyFill="1">
      <alignment/>
      <protection/>
    </xf>
    <xf numFmtId="176" fontId="27" fillId="49" borderId="0" xfId="105" applyNumberFormat="1" applyFont="1" applyFill="1" applyBorder="1" applyAlignment="1">
      <alignment horizontal="center" vertical="center"/>
    </xf>
    <xf numFmtId="176" fontId="27" fillId="49" borderId="0" xfId="105" applyNumberFormat="1" applyFont="1" applyFill="1" applyBorder="1" applyAlignment="1">
      <alignment vertical="center" wrapText="1"/>
    </xf>
    <xf numFmtId="0" fontId="28" fillId="49" borderId="0" xfId="105" applyNumberFormat="1" applyFont="1" applyFill="1" applyBorder="1" applyAlignment="1">
      <alignment vertical="center" wrapText="1"/>
    </xf>
    <xf numFmtId="177" fontId="28" fillId="49" borderId="0" xfId="105" applyNumberFormat="1" applyFont="1" applyFill="1" applyBorder="1" applyAlignment="1">
      <alignment horizontal="center" vertical="center" wrapText="1"/>
    </xf>
    <xf numFmtId="176" fontId="28" fillId="49" borderId="0" xfId="105" applyNumberFormat="1" applyFont="1" applyFill="1" applyBorder="1" applyAlignment="1">
      <alignment horizontal="left" vertical="center" wrapText="1"/>
    </xf>
    <xf numFmtId="0" fontId="28" fillId="49" borderId="0" xfId="105" applyNumberFormat="1" applyFont="1" applyFill="1" applyBorder="1" applyAlignment="1">
      <alignment horizontal="center" vertical="center" wrapText="1"/>
    </xf>
    <xf numFmtId="176" fontId="27" fillId="49" borderId="0" xfId="105" applyNumberFormat="1" applyFont="1" applyFill="1" applyAlignment="1">
      <alignment horizontal="right" vertical="center"/>
    </xf>
    <xf numFmtId="3" fontId="27" fillId="49" borderId="0" xfId="118" applyNumberFormat="1" applyFont="1" applyFill="1" applyAlignment="1">
      <alignment horizontal="right" vertical="center"/>
      <protection/>
    </xf>
    <xf numFmtId="176" fontId="28" fillId="49" borderId="0" xfId="105" applyNumberFormat="1" applyFont="1" applyFill="1" applyAlignment="1">
      <alignment horizontal="right" vertical="center"/>
    </xf>
    <xf numFmtId="3" fontId="28" fillId="49" borderId="0" xfId="118" applyNumberFormat="1" applyFont="1" applyFill="1" applyAlignment="1">
      <alignment horizontal="right" vertical="center"/>
      <protection/>
    </xf>
    <xf numFmtId="176" fontId="27" fillId="54" borderId="0" xfId="105" applyNumberFormat="1" applyFont="1" applyFill="1" applyAlignment="1">
      <alignment horizontal="right" vertical="center"/>
    </xf>
    <xf numFmtId="3" fontId="27" fillId="54" borderId="0" xfId="118" applyNumberFormat="1" applyFont="1" applyFill="1" applyAlignment="1">
      <alignment horizontal="right" vertical="center"/>
      <protection/>
    </xf>
    <xf numFmtId="176" fontId="28" fillId="49" borderId="19" xfId="105" applyNumberFormat="1" applyFont="1" applyFill="1" applyBorder="1" applyAlignment="1">
      <alignment horizontal="right" vertical="center"/>
    </xf>
    <xf numFmtId="3" fontId="28" fillId="49" borderId="19" xfId="118" applyNumberFormat="1" applyFont="1" applyFill="1" applyBorder="1" applyAlignment="1">
      <alignment horizontal="right" vertical="center"/>
      <protection/>
    </xf>
    <xf numFmtId="0" fontId="27" fillId="49" borderId="19" xfId="0" applyFont="1" applyFill="1" applyBorder="1" applyAlignment="1">
      <alignment horizontal="center" vertical="center"/>
    </xf>
    <xf numFmtId="0" fontId="32" fillId="49" borderId="0" xfId="0" applyFont="1" applyFill="1" applyAlignment="1">
      <alignment/>
    </xf>
    <xf numFmtId="0" fontId="32" fillId="49" borderId="0" xfId="120" applyFont="1" applyFill="1">
      <alignment/>
      <protection/>
    </xf>
    <xf numFmtId="176" fontId="26" fillId="49" borderId="0" xfId="105" applyNumberFormat="1" applyFont="1" applyFill="1" applyBorder="1" applyAlignment="1">
      <alignment horizontal="left" vertical="center" wrapText="1"/>
    </xf>
    <xf numFmtId="3" fontId="26" fillId="49" borderId="0" xfId="0" applyNumberFormat="1" applyFont="1" applyFill="1" applyBorder="1" applyAlignment="1">
      <alignment wrapText="1"/>
    </xf>
    <xf numFmtId="3" fontId="32" fillId="49" borderId="0" xfId="105" applyNumberFormat="1" applyFont="1" applyFill="1" applyBorder="1" applyAlignment="1">
      <alignment horizontal="right"/>
    </xf>
    <xf numFmtId="176" fontId="32" fillId="49" borderId="0" xfId="105" applyNumberFormat="1" applyFont="1" applyFill="1" applyBorder="1" applyAlignment="1">
      <alignment horizontal="right"/>
    </xf>
    <xf numFmtId="177" fontId="32" fillId="49" borderId="0" xfId="105" applyNumberFormat="1" applyFont="1" applyFill="1" applyBorder="1" applyAlignment="1">
      <alignment/>
    </xf>
    <xf numFmtId="0" fontId="26" fillId="49" borderId="0" xfId="120" applyFont="1" applyFill="1" applyAlignment="1">
      <alignment wrapText="1"/>
      <protection/>
    </xf>
    <xf numFmtId="3" fontId="26" fillId="49" borderId="0" xfId="120" applyNumberFormat="1" applyFont="1" applyFill="1">
      <alignment/>
      <protection/>
    </xf>
    <xf numFmtId="177" fontId="26" fillId="49" borderId="0" xfId="105" applyNumberFormat="1" applyFont="1" applyFill="1" applyAlignment="1">
      <alignment/>
    </xf>
    <xf numFmtId="0" fontId="32" fillId="49" borderId="0" xfId="120" applyFont="1" applyFill="1" applyAlignment="1">
      <alignment/>
      <protection/>
    </xf>
    <xf numFmtId="3" fontId="32" fillId="49" borderId="0" xfId="120" applyNumberFormat="1" applyFont="1" applyFill="1">
      <alignment/>
      <protection/>
    </xf>
    <xf numFmtId="181" fontId="32" fillId="49" borderId="0" xfId="140" applyNumberFormat="1" applyFont="1" applyFill="1" applyAlignment="1">
      <alignment/>
    </xf>
    <xf numFmtId="173" fontId="32" fillId="49" borderId="0" xfId="120" applyNumberFormat="1" applyFont="1" applyFill="1">
      <alignment/>
      <protection/>
    </xf>
    <xf numFmtId="0" fontId="32" fillId="31" borderId="0" xfId="120" applyFont="1" applyFill="1" applyAlignment="1">
      <alignment horizontal="left"/>
      <protection/>
    </xf>
    <xf numFmtId="3" fontId="32" fillId="49" borderId="0" xfId="120" applyNumberFormat="1" applyFont="1" applyFill="1" applyBorder="1" applyAlignment="1">
      <alignment horizontal="right"/>
      <protection/>
    </xf>
    <xf numFmtId="0" fontId="32" fillId="0" borderId="0" xfId="120" applyFont="1">
      <alignment/>
      <protection/>
    </xf>
    <xf numFmtId="0" fontId="32" fillId="49" borderId="0" xfId="120" applyFont="1" applyFill="1" applyBorder="1">
      <alignment/>
      <protection/>
    </xf>
    <xf numFmtId="177" fontId="26" fillId="49" borderId="0" xfId="0" applyNumberFormat="1" applyFont="1" applyFill="1" applyAlignment="1">
      <alignment/>
    </xf>
    <xf numFmtId="177" fontId="28" fillId="50" borderId="0" xfId="105" applyNumberFormat="1" applyFont="1" applyFill="1" applyBorder="1" applyAlignment="1">
      <alignment/>
    </xf>
    <xf numFmtId="172" fontId="28" fillId="49" borderId="0" xfId="105" applyFont="1" applyFill="1" applyAlignment="1">
      <alignment/>
    </xf>
    <xf numFmtId="0" fontId="35" fillId="49" borderId="0" xfId="0" applyFont="1" applyFill="1" applyAlignment="1">
      <alignment/>
    </xf>
    <xf numFmtId="0" fontId="36" fillId="49" borderId="0" xfId="0" applyFont="1" applyFill="1" applyAlignment="1">
      <alignment/>
    </xf>
    <xf numFmtId="3" fontId="85" fillId="0" borderId="0" xfId="0" applyNumberFormat="1" applyFont="1" applyAlignment="1">
      <alignment/>
    </xf>
    <xf numFmtId="4" fontId="26" fillId="49" borderId="0" xfId="0" applyNumberFormat="1" applyFont="1" applyFill="1" applyAlignment="1">
      <alignment/>
    </xf>
    <xf numFmtId="0" fontId="7" fillId="49" borderId="0" xfId="120" applyFont="1" applyFill="1" applyBorder="1">
      <alignment/>
      <protection/>
    </xf>
    <xf numFmtId="0" fontId="28" fillId="49" borderId="26" xfId="0" applyFont="1" applyFill="1" applyBorder="1" applyAlignment="1">
      <alignment/>
    </xf>
    <xf numFmtId="0" fontId="27" fillId="49" borderId="26" xfId="120" applyFont="1" applyFill="1" applyBorder="1" applyAlignment="1" applyProtection="1">
      <alignment horizontal="left"/>
      <protection/>
    </xf>
    <xf numFmtId="0" fontId="28" fillId="49" borderId="26" xfId="120" applyFont="1" applyFill="1" applyBorder="1">
      <alignment/>
      <protection/>
    </xf>
    <xf numFmtId="0" fontId="29" fillId="49" borderId="26" xfId="130" applyFont="1" applyFill="1" applyBorder="1" applyAlignment="1">
      <alignment/>
      <protection/>
    </xf>
    <xf numFmtId="0" fontId="28" fillId="49" borderId="26" xfId="118" applyFont="1" applyFill="1" applyBorder="1" applyAlignment="1">
      <alignment horizontal="center" vertical="center"/>
      <protection/>
    </xf>
    <xf numFmtId="175" fontId="27" fillId="49" borderId="26" xfId="118" applyNumberFormat="1" applyFont="1" applyFill="1" applyBorder="1" applyAlignment="1" applyProtection="1">
      <alignment horizontal="left" vertical="top"/>
      <protection/>
    </xf>
    <xf numFmtId="0" fontId="28" fillId="52" borderId="19" xfId="120" applyFont="1" applyFill="1" applyBorder="1" applyAlignment="1">
      <alignment horizontal="left"/>
      <protection/>
    </xf>
    <xf numFmtId="176" fontId="28" fillId="52" borderId="19" xfId="105" applyNumberFormat="1" applyFont="1" applyFill="1" applyBorder="1" applyAlignment="1">
      <alignment horizontal="left"/>
    </xf>
    <xf numFmtId="0" fontId="27" fillId="49" borderId="19" xfId="0" applyFont="1" applyFill="1" applyBorder="1" applyAlignment="1">
      <alignment horizontal="center" vertical="center"/>
    </xf>
    <xf numFmtId="0" fontId="27" fillId="49" borderId="26" xfId="120" applyFont="1" applyFill="1" applyBorder="1">
      <alignment/>
      <protection/>
    </xf>
    <xf numFmtId="0" fontId="27" fillId="49" borderId="26" xfId="120" applyFont="1" applyFill="1" applyBorder="1" applyAlignment="1">
      <alignment wrapText="1"/>
      <protection/>
    </xf>
    <xf numFmtId="0" fontId="0" fillId="49" borderId="24" xfId="0" applyFont="1" applyFill="1" applyBorder="1" applyAlignment="1">
      <alignment/>
    </xf>
    <xf numFmtId="0" fontId="0" fillId="49" borderId="19" xfId="0" applyFont="1" applyFill="1" applyBorder="1" applyAlignment="1">
      <alignment/>
    </xf>
    <xf numFmtId="0" fontId="27" fillId="49" borderId="0" xfId="0" applyFont="1" applyFill="1" applyBorder="1" applyAlignment="1">
      <alignment horizontal="left" vertical="center" wrapText="1"/>
    </xf>
    <xf numFmtId="174" fontId="28" fillId="52" borderId="0" xfId="105" applyNumberFormat="1" applyFont="1" applyFill="1" applyBorder="1" applyAlignment="1">
      <alignment/>
    </xf>
    <xf numFmtId="0" fontId="29" fillId="49" borderId="26" xfId="0" applyFont="1" applyFill="1" applyBorder="1" applyAlignment="1">
      <alignment/>
    </xf>
    <xf numFmtId="0" fontId="28" fillId="49" borderId="26" xfId="118" applyFont="1" applyFill="1" applyBorder="1">
      <alignment/>
      <protection/>
    </xf>
    <xf numFmtId="174" fontId="28" fillId="49" borderId="0" xfId="105" applyNumberFormat="1" applyFont="1" applyFill="1" applyBorder="1" applyAlignment="1">
      <alignment/>
    </xf>
    <xf numFmtId="174" fontId="28" fillId="49" borderId="0" xfId="120" applyNumberFormat="1" applyFont="1" applyFill="1" applyBorder="1" applyAlignment="1">
      <alignment horizontal="right"/>
      <protection/>
    </xf>
    <xf numFmtId="174" fontId="28" fillId="52" borderId="0" xfId="120" applyNumberFormat="1" applyFont="1" applyFill="1" applyBorder="1" applyAlignment="1">
      <alignment horizontal="right"/>
      <protection/>
    </xf>
    <xf numFmtId="174" fontId="28" fillId="49" borderId="0" xfId="0" applyNumberFormat="1" applyFont="1" applyFill="1" applyBorder="1" applyAlignment="1">
      <alignment/>
    </xf>
    <xf numFmtId="174" fontId="28" fillId="55" borderId="0" xfId="105" applyNumberFormat="1" applyFont="1" applyFill="1" applyBorder="1" applyAlignment="1">
      <alignment/>
    </xf>
    <xf numFmtId="174" fontId="27" fillId="50" borderId="0" xfId="105" applyNumberFormat="1" applyFont="1" applyFill="1" applyBorder="1" applyAlignment="1">
      <alignment/>
    </xf>
    <xf numFmtId="174" fontId="27" fillId="55" borderId="0" xfId="105" applyNumberFormat="1" applyFont="1" applyFill="1" applyBorder="1" applyAlignment="1">
      <alignment/>
    </xf>
    <xf numFmtId="174" fontId="28" fillId="50" borderId="0" xfId="105" applyNumberFormat="1" applyFont="1" applyFill="1" applyBorder="1" applyAlignment="1">
      <alignment/>
    </xf>
    <xf numFmtId="174" fontId="27" fillId="49" borderId="0" xfId="105" applyNumberFormat="1" applyFont="1" applyFill="1" applyBorder="1" applyAlignment="1">
      <alignment horizontal="right"/>
    </xf>
    <xf numFmtId="174" fontId="27" fillId="49" borderId="0" xfId="118" applyNumberFormat="1" applyFont="1" applyFill="1" applyAlignment="1">
      <alignment horizontal="center" vertical="center"/>
      <protection/>
    </xf>
    <xf numFmtId="174" fontId="28" fillId="49" borderId="0" xfId="118" applyNumberFormat="1" applyFont="1" applyFill="1" applyAlignment="1">
      <alignment horizontal="center" vertical="center"/>
      <protection/>
    </xf>
    <xf numFmtId="174" fontId="27" fillId="54" borderId="0" xfId="118" applyNumberFormat="1" applyFont="1" applyFill="1" applyAlignment="1">
      <alignment horizontal="center" vertical="center"/>
      <protection/>
    </xf>
    <xf numFmtId="174" fontId="28" fillId="49" borderId="19" xfId="118" applyNumberFormat="1" applyFont="1" applyFill="1" applyBorder="1" applyAlignment="1">
      <alignment horizontal="center" vertical="center"/>
      <protection/>
    </xf>
    <xf numFmtId="174" fontId="5" fillId="49" borderId="0" xfId="120" applyNumberFormat="1" applyFont="1" applyFill="1">
      <alignment/>
      <protection/>
    </xf>
    <xf numFmtId="174" fontId="5" fillId="52" borderId="0" xfId="120" applyNumberFormat="1" applyFont="1" applyFill="1">
      <alignment/>
      <protection/>
    </xf>
    <xf numFmtId="174" fontId="4" fillId="52" borderId="0" xfId="120" applyNumberFormat="1" applyFont="1" applyFill="1">
      <alignment/>
      <protection/>
    </xf>
    <xf numFmtId="174" fontId="4" fillId="49" borderId="0" xfId="120" applyNumberFormat="1" applyFont="1" applyFill="1">
      <alignment/>
      <protection/>
    </xf>
    <xf numFmtId="174" fontId="4" fillId="49" borderId="0" xfId="120" applyNumberFormat="1" applyFont="1" applyFill="1" applyBorder="1">
      <alignment/>
      <protection/>
    </xf>
    <xf numFmtId="174" fontId="27" fillId="49" borderId="0" xfId="120" applyNumberFormat="1" applyFont="1" applyFill="1" applyBorder="1" applyAlignment="1">
      <alignment horizontal="right"/>
      <protection/>
    </xf>
    <xf numFmtId="174" fontId="27" fillId="52" borderId="0" xfId="120" applyNumberFormat="1" applyFont="1" applyFill="1" applyBorder="1" applyAlignment="1">
      <alignment horizontal="right"/>
      <protection/>
    </xf>
    <xf numFmtId="174" fontId="27" fillId="49" borderId="0" xfId="120" applyNumberFormat="1" applyFont="1" applyFill="1">
      <alignment/>
      <protection/>
    </xf>
    <xf numFmtId="174" fontId="28" fillId="49" borderId="0" xfId="120" applyNumberFormat="1" applyFont="1" applyFill="1">
      <alignment/>
      <protection/>
    </xf>
    <xf numFmtId="174" fontId="27" fillId="52" borderId="0" xfId="120" applyNumberFormat="1" applyFont="1" applyFill="1">
      <alignment/>
      <protection/>
    </xf>
    <xf numFmtId="174" fontId="28" fillId="52" borderId="0" xfId="120" applyNumberFormat="1" applyFont="1" applyFill="1">
      <alignment/>
      <protection/>
    </xf>
    <xf numFmtId="174" fontId="28" fillId="49" borderId="0" xfId="120" applyNumberFormat="1" applyFont="1" applyFill="1" applyBorder="1">
      <alignment/>
      <protection/>
    </xf>
    <xf numFmtId="174" fontId="28" fillId="52" borderId="0" xfId="120" applyNumberFormat="1" applyFont="1" applyFill="1" applyBorder="1">
      <alignment/>
      <protection/>
    </xf>
    <xf numFmtId="174" fontId="28" fillId="49" borderId="27" xfId="120" applyNumberFormat="1" applyFont="1" applyFill="1" applyBorder="1">
      <alignment/>
      <protection/>
    </xf>
    <xf numFmtId="0" fontId="27" fillId="49" borderId="19" xfId="0" applyFont="1" applyFill="1" applyBorder="1" applyAlignment="1">
      <alignment horizontal="center" vertical="center"/>
    </xf>
    <xf numFmtId="176" fontId="4" fillId="0" borderId="0" xfId="105" applyNumberFormat="1" applyFont="1" applyFill="1" applyBorder="1" applyAlignment="1">
      <alignment/>
    </xf>
    <xf numFmtId="176" fontId="5" fillId="0" borderId="0" xfId="105" applyNumberFormat="1" applyFont="1" applyFill="1" applyBorder="1" applyAlignment="1">
      <alignment/>
    </xf>
    <xf numFmtId="0" fontId="86" fillId="56" borderId="0" xfId="0" applyFont="1" applyFill="1" applyBorder="1" applyAlignment="1">
      <alignment vertical="center"/>
    </xf>
    <xf numFmtId="0" fontId="27" fillId="52" borderId="0" xfId="0" applyFont="1" applyFill="1" applyBorder="1" applyAlignment="1">
      <alignment vertical="center" wrapText="1"/>
    </xf>
    <xf numFmtId="177" fontId="28" fillId="52" borderId="0" xfId="105" applyNumberFormat="1" applyFont="1" applyFill="1" applyAlignment="1">
      <alignment/>
    </xf>
    <xf numFmtId="4" fontId="28" fillId="49" borderId="0" xfId="105" applyNumberFormat="1" applyFont="1" applyFill="1" applyBorder="1" applyAlignment="1">
      <alignment horizontal="right"/>
    </xf>
    <xf numFmtId="3" fontId="28" fillId="52" borderId="0" xfId="105" applyNumberFormat="1" applyFont="1" applyFill="1" applyBorder="1" applyAlignment="1">
      <alignment horizontal="right"/>
    </xf>
    <xf numFmtId="3" fontId="27" fillId="52" borderId="0" xfId="105" applyNumberFormat="1" applyFont="1" applyFill="1" applyBorder="1" applyAlignment="1">
      <alignment horizontal="right"/>
    </xf>
    <xf numFmtId="3" fontId="28" fillId="52" borderId="19" xfId="105" applyNumberFormat="1" applyFont="1" applyFill="1" applyBorder="1" applyAlignment="1">
      <alignment horizontal="right"/>
    </xf>
    <xf numFmtId="0" fontId="67" fillId="49" borderId="20" xfId="100" applyFill="1" applyBorder="1" applyAlignment="1" applyProtection="1">
      <alignment horizontal="left"/>
      <protection/>
    </xf>
    <xf numFmtId="0" fontId="28" fillId="49" borderId="27" xfId="0" applyFont="1" applyFill="1" applyBorder="1" applyAlignment="1">
      <alignment/>
    </xf>
    <xf numFmtId="176" fontId="28" fillId="49" borderId="27" xfId="105" applyNumberFormat="1" applyFont="1" applyFill="1" applyBorder="1" applyAlignment="1">
      <alignment/>
    </xf>
    <xf numFmtId="176" fontId="4" fillId="0" borderId="27" xfId="105" applyNumberFormat="1" applyFont="1" applyFill="1" applyBorder="1" applyAlignment="1">
      <alignment/>
    </xf>
    <xf numFmtId="177" fontId="28" fillId="49" borderId="27" xfId="105" applyNumberFormat="1" applyFont="1" applyFill="1" applyBorder="1" applyAlignment="1">
      <alignment/>
    </xf>
    <xf numFmtId="0" fontId="0" fillId="49" borderId="27" xfId="0" applyFont="1" applyFill="1" applyBorder="1" applyAlignment="1">
      <alignment/>
    </xf>
    <xf numFmtId="176" fontId="27" fillId="49" borderId="0" xfId="105" applyNumberFormat="1" applyFont="1" applyFill="1" applyAlignment="1">
      <alignment horizontal="right"/>
    </xf>
    <xf numFmtId="176" fontId="28" fillId="52" borderId="0" xfId="105" applyNumberFormat="1" applyFont="1" applyFill="1" applyAlignment="1">
      <alignment horizontal="right"/>
    </xf>
    <xf numFmtId="176" fontId="28" fillId="49" borderId="0" xfId="105" applyNumberFormat="1" applyFont="1" applyFill="1" applyAlignment="1">
      <alignment horizontal="right"/>
    </xf>
    <xf numFmtId="176" fontId="28" fillId="49" borderId="19" xfId="105" applyNumberFormat="1" applyFont="1" applyFill="1" applyBorder="1" applyAlignment="1">
      <alignment horizontal="right"/>
    </xf>
    <xf numFmtId="49" fontId="83" fillId="49" borderId="19" xfId="113" applyNumberFormat="1" applyFont="1" applyFill="1" applyBorder="1" applyAlignment="1">
      <alignment horizontal="right" vertical="center" wrapText="1"/>
    </xf>
    <xf numFmtId="174" fontId="5" fillId="49" borderId="0" xfId="120" applyNumberFormat="1" applyFont="1" applyFill="1" applyAlignment="1">
      <alignment horizontal="right"/>
      <protection/>
    </xf>
    <xf numFmtId="174" fontId="5" fillId="52" borderId="0" xfId="120" applyNumberFormat="1" applyFont="1" applyFill="1" applyAlignment="1">
      <alignment horizontal="right"/>
      <protection/>
    </xf>
    <xf numFmtId="174" fontId="4" fillId="52" borderId="0" xfId="120" applyNumberFormat="1" applyFont="1" applyFill="1" applyAlignment="1">
      <alignment horizontal="right"/>
      <protection/>
    </xf>
    <xf numFmtId="174" fontId="4" fillId="49" borderId="0" xfId="120" applyNumberFormat="1" applyFont="1" applyFill="1" applyAlignment="1">
      <alignment horizontal="right"/>
      <protection/>
    </xf>
    <xf numFmtId="3" fontId="32" fillId="49" borderId="0" xfId="120" applyNumberFormat="1" applyFont="1" applyFill="1" applyAlignment="1">
      <alignment horizontal="right"/>
      <protection/>
    </xf>
    <xf numFmtId="0" fontId="0" fillId="49" borderId="0" xfId="0" applyFont="1" applyFill="1" applyAlignment="1">
      <alignment horizontal="right"/>
    </xf>
    <xf numFmtId="0" fontId="26" fillId="49" borderId="0" xfId="0" applyFont="1" applyFill="1" applyAlignment="1">
      <alignment horizontal="right"/>
    </xf>
    <xf numFmtId="174" fontId="27" fillId="49" borderId="0" xfId="105" applyNumberFormat="1" applyFont="1" applyFill="1" applyAlignment="1">
      <alignment horizontal="right"/>
    </xf>
    <xf numFmtId="174" fontId="27" fillId="52" borderId="0" xfId="105" applyNumberFormat="1" applyFont="1" applyFill="1" applyAlignment="1">
      <alignment horizontal="right"/>
    </xf>
    <xf numFmtId="174" fontId="28" fillId="52" borderId="0" xfId="105" applyNumberFormat="1" applyFont="1" applyFill="1" applyAlignment="1">
      <alignment horizontal="right"/>
    </xf>
    <xf numFmtId="174" fontId="28" fillId="49" borderId="0" xfId="105" applyNumberFormat="1" applyFont="1" applyFill="1" applyAlignment="1">
      <alignment horizontal="right"/>
    </xf>
    <xf numFmtId="3" fontId="28" fillId="49" borderId="0" xfId="105" applyNumberFormat="1" applyFont="1" applyFill="1" applyBorder="1" applyAlignment="1">
      <alignment/>
    </xf>
    <xf numFmtId="174" fontId="28" fillId="49" borderId="0" xfId="120" applyNumberFormat="1" applyFont="1" applyFill="1" applyBorder="1" applyAlignment="1">
      <alignment/>
      <protection/>
    </xf>
    <xf numFmtId="174" fontId="27" fillId="49" borderId="0" xfId="105" applyNumberFormat="1" applyFont="1" applyFill="1" applyBorder="1" applyAlignment="1">
      <alignment/>
    </xf>
    <xf numFmtId="3" fontId="28" fillId="49" borderId="19" xfId="105" applyNumberFormat="1" applyFont="1" applyFill="1" applyBorder="1" applyAlignment="1">
      <alignment/>
    </xf>
    <xf numFmtId="174" fontId="28" fillId="49" borderId="19" xfId="105" applyNumberFormat="1" applyFont="1" applyFill="1" applyBorder="1" applyAlignment="1">
      <alignment/>
    </xf>
    <xf numFmtId="174" fontId="28" fillId="49" borderId="19" xfId="120" applyNumberFormat="1" applyFont="1" applyFill="1" applyBorder="1" applyAlignment="1">
      <alignment/>
      <protection/>
    </xf>
    <xf numFmtId="0" fontId="27" fillId="49" borderId="19" xfId="0" applyFont="1" applyFill="1" applyBorder="1" applyAlignment="1">
      <alignment horizontal="center" vertical="center"/>
    </xf>
    <xf numFmtId="0" fontId="27" fillId="49" borderId="19" xfId="0" applyFont="1" applyFill="1" applyBorder="1" applyAlignment="1">
      <alignment horizontal="center" vertical="center"/>
    </xf>
    <xf numFmtId="0" fontId="27" fillId="49" borderId="26" xfId="0" applyFont="1" applyFill="1" applyBorder="1" applyAlignment="1">
      <alignment horizontal="center"/>
    </xf>
    <xf numFmtId="0" fontId="5" fillId="49" borderId="19" xfId="120" applyFont="1" applyFill="1" applyBorder="1" applyAlignment="1">
      <alignment horizontal="center"/>
      <protection/>
    </xf>
    <xf numFmtId="0" fontId="27" fillId="49" borderId="19" xfId="120" applyFont="1" applyFill="1" applyBorder="1" applyAlignment="1">
      <alignment horizontal="center"/>
      <protection/>
    </xf>
    <xf numFmtId="0" fontId="27" fillId="49" borderId="19" xfId="0" applyFont="1" applyFill="1" applyBorder="1" applyAlignment="1">
      <alignment/>
    </xf>
    <xf numFmtId="173" fontId="28" fillId="49" borderId="0" xfId="0" applyNumberFormat="1" applyFont="1" applyFill="1" applyBorder="1" applyAlignment="1">
      <alignment horizontal="right"/>
    </xf>
    <xf numFmtId="174" fontId="28" fillId="49" borderId="0" xfId="0" applyNumberFormat="1" applyFont="1" applyFill="1" applyBorder="1" applyAlignment="1">
      <alignment horizontal="right"/>
    </xf>
    <xf numFmtId="0" fontId="86" fillId="0" borderId="0" xfId="0" applyFont="1" applyFill="1" applyBorder="1" applyAlignment="1">
      <alignment vertical="center"/>
    </xf>
    <xf numFmtId="0" fontId="27" fillId="0" borderId="0" xfId="0" applyFont="1" applyFill="1" applyBorder="1" applyAlignment="1">
      <alignment vertical="center" wrapText="1"/>
    </xf>
    <xf numFmtId="0" fontId="0" fillId="0" borderId="0" xfId="0" applyFont="1" applyFill="1" applyAlignment="1">
      <alignment/>
    </xf>
    <xf numFmtId="173" fontId="27" fillId="50" borderId="0" xfId="132" applyNumberFormat="1" applyFont="1" applyFill="1" applyBorder="1" applyAlignment="1">
      <alignment horizontal="left"/>
      <protection/>
    </xf>
    <xf numFmtId="0" fontId="27" fillId="49" borderId="0" xfId="0" applyFont="1" applyFill="1" applyBorder="1" applyAlignment="1">
      <alignment horizontal="left"/>
    </xf>
    <xf numFmtId="0" fontId="28" fillId="52" borderId="0" xfId="0" applyFont="1" applyFill="1" applyBorder="1" applyAlignment="1">
      <alignment horizontal="left"/>
    </xf>
    <xf numFmtId="0" fontId="28" fillId="49" borderId="0" xfId="0" applyFont="1" applyFill="1" applyBorder="1" applyAlignment="1">
      <alignment horizontal="left"/>
    </xf>
    <xf numFmtId="174" fontId="4" fillId="49" borderId="0" xfId="120" applyNumberFormat="1" applyFont="1" applyFill="1" applyBorder="1" applyAlignment="1">
      <alignment horizontal="right"/>
      <protection/>
    </xf>
    <xf numFmtId="174" fontId="28" fillId="49" borderId="27" xfId="0" applyNumberFormat="1" applyFont="1" applyFill="1" applyBorder="1" applyAlignment="1">
      <alignment/>
    </xf>
    <xf numFmtId="174" fontId="4" fillId="52" borderId="0" xfId="120" applyNumberFormat="1" applyFont="1" applyFill="1" applyBorder="1" applyAlignment="1">
      <alignment horizontal="right"/>
      <protection/>
    </xf>
    <xf numFmtId="173" fontId="5" fillId="50" borderId="0" xfId="133" applyNumberFormat="1" applyFont="1" applyFill="1" applyBorder="1" applyAlignment="1">
      <alignment horizontal="left"/>
      <protection/>
    </xf>
    <xf numFmtId="0" fontId="5" fillId="49" borderId="0" xfId="0" applyFont="1" applyFill="1" applyBorder="1" applyAlignment="1">
      <alignment horizontal="left"/>
    </xf>
    <xf numFmtId="0" fontId="4" fillId="52" borderId="0" xfId="120" applyFont="1" applyFill="1" applyBorder="1" applyAlignment="1">
      <alignment horizontal="left"/>
      <protection/>
    </xf>
    <xf numFmtId="0" fontId="4" fillId="49" borderId="0" xfId="120" applyFont="1" applyFill="1" applyBorder="1" applyAlignment="1">
      <alignment horizontal="left"/>
      <protection/>
    </xf>
    <xf numFmtId="174" fontId="5" fillId="49" borderId="0" xfId="120" applyNumberFormat="1" applyFont="1" applyFill="1" applyAlignment="1">
      <alignment horizontal="center"/>
      <protection/>
    </xf>
    <xf numFmtId="174" fontId="5" fillId="52" borderId="0" xfId="120" applyNumberFormat="1" applyFont="1" applyFill="1" applyAlignment="1">
      <alignment horizontal="center"/>
      <protection/>
    </xf>
    <xf numFmtId="174" fontId="4" fillId="52" borderId="0" xfId="120" applyNumberFormat="1" applyFont="1" applyFill="1" applyAlignment="1">
      <alignment horizontal="center"/>
      <protection/>
    </xf>
    <xf numFmtId="174" fontId="4" fillId="49" borderId="0" xfId="120" applyNumberFormat="1" applyFont="1" applyFill="1" applyAlignment="1">
      <alignment horizontal="center"/>
      <protection/>
    </xf>
    <xf numFmtId="174" fontId="27" fillId="49" borderId="0" xfId="0" applyNumberFormat="1" applyFont="1" applyFill="1" applyAlignment="1">
      <alignment horizontal="right"/>
    </xf>
    <xf numFmtId="174" fontId="27" fillId="52" borderId="0" xfId="0" applyNumberFormat="1" applyFont="1" applyFill="1" applyAlignment="1">
      <alignment horizontal="right"/>
    </xf>
    <xf numFmtId="174" fontId="28" fillId="52" borderId="0" xfId="0" applyNumberFormat="1" applyFont="1" applyFill="1" applyAlignment="1">
      <alignment horizontal="right"/>
    </xf>
    <xf numFmtId="174" fontId="28" fillId="49" borderId="0" xfId="0" applyNumberFormat="1" applyFont="1" applyFill="1" applyAlignment="1">
      <alignment horizontal="right"/>
    </xf>
    <xf numFmtId="174" fontId="28" fillId="52" borderId="0" xfId="0" applyNumberFormat="1" applyFont="1" applyFill="1" applyBorder="1" applyAlignment="1">
      <alignment horizontal="right"/>
    </xf>
    <xf numFmtId="174" fontId="28" fillId="49" borderId="0" xfId="105" applyNumberFormat="1" applyFont="1" applyFill="1" applyBorder="1" applyAlignment="1">
      <alignment horizontal="right"/>
    </xf>
    <xf numFmtId="174" fontId="27" fillId="52" borderId="0" xfId="105" applyNumberFormat="1" applyFont="1" applyFill="1" applyBorder="1" applyAlignment="1">
      <alignment horizontal="right"/>
    </xf>
    <xf numFmtId="174" fontId="28" fillId="52" borderId="0" xfId="105" applyNumberFormat="1" applyFont="1" applyFill="1" applyBorder="1" applyAlignment="1">
      <alignment horizontal="right"/>
    </xf>
    <xf numFmtId="175" fontId="28" fillId="49" borderId="19" xfId="120" applyNumberFormat="1" applyFont="1" applyFill="1" applyBorder="1" applyAlignment="1" applyProtection="1">
      <alignment horizontal="center" wrapText="1"/>
      <protection/>
    </xf>
    <xf numFmtId="0" fontId="4" fillId="49" borderId="27" xfId="120" applyFont="1" applyFill="1" applyBorder="1" applyAlignment="1">
      <alignment horizontal="left"/>
      <protection/>
    </xf>
    <xf numFmtId="174" fontId="4" fillId="49" borderId="27" xfId="120" applyNumberFormat="1" applyFont="1" applyFill="1" applyBorder="1" applyAlignment="1">
      <alignment horizontal="right"/>
      <protection/>
    </xf>
    <xf numFmtId="174" fontId="4" fillId="49" borderId="27" xfId="120" applyNumberFormat="1" applyFont="1" applyFill="1" applyBorder="1" applyAlignment="1">
      <alignment horizontal="center"/>
      <protection/>
    </xf>
    <xf numFmtId="174" fontId="4" fillId="49" borderId="27" xfId="120" applyNumberFormat="1" applyFont="1" applyFill="1" applyBorder="1">
      <alignment/>
      <protection/>
    </xf>
    <xf numFmtId="174" fontId="28" fillId="49" borderId="27" xfId="105" applyNumberFormat="1" applyFont="1" applyFill="1" applyBorder="1" applyAlignment="1">
      <alignment/>
    </xf>
    <xf numFmtId="174" fontId="28" fillId="49" borderId="27" xfId="105" applyNumberFormat="1" applyFont="1" applyFill="1" applyBorder="1" applyAlignment="1">
      <alignment horizontal="right"/>
    </xf>
    <xf numFmtId="0" fontId="28" fillId="49" borderId="27" xfId="120" applyFont="1" applyFill="1" applyBorder="1">
      <alignment/>
      <protection/>
    </xf>
    <xf numFmtId="174" fontId="28" fillId="49" borderId="27" xfId="120" applyNumberFormat="1" applyFont="1" applyFill="1" applyBorder="1" applyAlignment="1">
      <alignment horizontal="right"/>
      <protection/>
    </xf>
    <xf numFmtId="0" fontId="28" fillId="49" borderId="27" xfId="0" applyFont="1" applyFill="1" applyBorder="1" applyAlignment="1">
      <alignment horizontal="left"/>
    </xf>
    <xf numFmtId="174" fontId="28" fillId="49" borderId="27" xfId="0" applyNumberFormat="1" applyFont="1" applyFill="1" applyBorder="1" applyAlignment="1">
      <alignment horizontal="right"/>
    </xf>
    <xf numFmtId="1" fontId="28" fillId="50" borderId="27" xfId="133" applyNumberFormat="1" applyFont="1" applyFill="1" applyBorder="1" applyAlignment="1">
      <alignment/>
      <protection/>
    </xf>
    <xf numFmtId="174" fontId="28" fillId="50" borderId="27" xfId="105" applyNumberFormat="1" applyFont="1" applyFill="1" applyBorder="1" applyAlignment="1">
      <alignment/>
    </xf>
    <xf numFmtId="4" fontId="5" fillId="49" borderId="0" xfId="120" applyNumberFormat="1" applyFont="1" applyFill="1" applyAlignment="1">
      <alignment horizontal="right"/>
      <protection/>
    </xf>
    <xf numFmtId="0" fontId="86" fillId="56" borderId="28" xfId="0" applyFont="1" applyFill="1" applyBorder="1" applyAlignment="1">
      <alignment horizontal="center"/>
    </xf>
    <xf numFmtId="0" fontId="86" fillId="56" borderId="29" xfId="0" applyFont="1" applyFill="1" applyBorder="1" applyAlignment="1">
      <alignment horizontal="center"/>
    </xf>
    <xf numFmtId="0" fontId="86" fillId="56" borderId="22" xfId="0" applyFont="1" applyFill="1" applyBorder="1" applyAlignment="1">
      <alignment horizontal="center"/>
    </xf>
    <xf numFmtId="0" fontId="86" fillId="56" borderId="20" xfId="0" applyFont="1" applyFill="1" applyBorder="1" applyAlignment="1">
      <alignment horizontal="center"/>
    </xf>
    <xf numFmtId="2" fontId="86" fillId="56" borderId="30" xfId="0" applyNumberFormat="1" applyFont="1" applyFill="1" applyBorder="1" applyAlignment="1">
      <alignment horizontal="center"/>
    </xf>
    <xf numFmtId="2" fontId="86" fillId="56" borderId="31" xfId="0" applyNumberFormat="1" applyFont="1" applyFill="1" applyBorder="1" applyAlignment="1">
      <alignment horizontal="center"/>
    </xf>
    <xf numFmtId="0" fontId="36" fillId="49" borderId="0" xfId="0" applyFont="1" applyFill="1" applyAlignment="1">
      <alignment horizontal="center"/>
    </xf>
    <xf numFmtId="0" fontId="36" fillId="49" borderId="19" xfId="0" applyFont="1" applyFill="1" applyBorder="1" applyAlignment="1">
      <alignment horizontal="center"/>
    </xf>
    <xf numFmtId="0" fontId="86" fillId="56" borderId="0" xfId="0" applyFont="1" applyFill="1" applyBorder="1" applyAlignment="1">
      <alignment horizontal="center" vertical="center"/>
    </xf>
    <xf numFmtId="0" fontId="27" fillId="52" borderId="0" xfId="0" applyFont="1" applyFill="1" applyBorder="1" applyAlignment="1">
      <alignment horizontal="left" vertical="center" wrapText="1"/>
    </xf>
    <xf numFmtId="0" fontId="27" fillId="49" borderId="26" xfId="0" applyFont="1" applyFill="1" applyBorder="1" applyAlignment="1">
      <alignment horizontal="center"/>
    </xf>
    <xf numFmtId="0" fontId="32" fillId="49" borderId="0" xfId="120" applyFont="1" applyFill="1" applyAlignment="1">
      <alignment horizontal="left" wrapText="1"/>
      <protection/>
    </xf>
    <xf numFmtId="0" fontId="27" fillId="49" borderId="24" xfId="0" applyFont="1" applyFill="1" applyBorder="1" applyAlignment="1">
      <alignment horizontal="center" vertical="center" wrapText="1"/>
    </xf>
    <xf numFmtId="0" fontId="27" fillId="49" borderId="19" xfId="0" applyFont="1" applyFill="1" applyBorder="1" applyAlignment="1">
      <alignment horizontal="center" vertical="center" wrapText="1"/>
    </xf>
    <xf numFmtId="0" fontId="5" fillId="49" borderId="26" xfId="120" applyFont="1" applyFill="1" applyBorder="1" applyAlignment="1">
      <alignment horizontal="center"/>
      <protection/>
    </xf>
    <xf numFmtId="174" fontId="27" fillId="49" borderId="24" xfId="0" applyNumberFormat="1" applyFont="1" applyFill="1" applyBorder="1" applyAlignment="1">
      <alignment horizontal="center" vertical="center" wrapText="1"/>
    </xf>
    <xf numFmtId="174" fontId="27" fillId="49" borderId="19" xfId="0" applyNumberFormat="1" applyFont="1" applyFill="1" applyBorder="1" applyAlignment="1">
      <alignment horizontal="center" vertical="center" wrapText="1"/>
    </xf>
    <xf numFmtId="0" fontId="2" fillId="49" borderId="0" xfId="120" applyFont="1" applyFill="1" applyAlignment="1">
      <alignment horizontal="left" wrapText="1"/>
      <protection/>
    </xf>
    <xf numFmtId="0" fontId="5" fillId="49" borderId="0" xfId="120" applyFont="1" applyFill="1" applyAlignment="1">
      <alignment horizontal="center" vertical="center"/>
      <protection/>
    </xf>
    <xf numFmtId="0" fontId="5" fillId="49" borderId="19" xfId="120" applyFont="1" applyFill="1" applyBorder="1" applyAlignment="1">
      <alignment horizontal="center" vertical="center"/>
      <protection/>
    </xf>
    <xf numFmtId="0" fontId="27" fillId="49" borderId="19" xfId="0" applyFont="1" applyFill="1" applyBorder="1" applyAlignment="1">
      <alignment horizontal="center"/>
    </xf>
    <xf numFmtId="0" fontId="27" fillId="49" borderId="0" xfId="0" applyFont="1" applyFill="1" applyAlignment="1">
      <alignment horizontal="center" vertical="center"/>
    </xf>
    <xf numFmtId="0" fontId="27" fillId="49" borderId="19" xfId="0" applyFont="1" applyFill="1" applyBorder="1" applyAlignment="1">
      <alignment horizontal="center" vertical="center"/>
    </xf>
    <xf numFmtId="0" fontId="27" fillId="49" borderId="26" xfId="120" applyFont="1" applyFill="1" applyBorder="1" applyAlignment="1">
      <alignment horizontal="center"/>
      <protection/>
    </xf>
    <xf numFmtId="0" fontId="27" fillId="49" borderId="19" xfId="120" applyFont="1" applyFill="1" applyBorder="1" applyAlignment="1">
      <alignment horizontal="center"/>
      <protection/>
    </xf>
    <xf numFmtId="0" fontId="27" fillId="49" borderId="0" xfId="120" applyFont="1" applyFill="1" applyBorder="1" applyAlignment="1">
      <alignment horizontal="center"/>
      <protection/>
    </xf>
    <xf numFmtId="0" fontId="27" fillId="49" borderId="24" xfId="120" applyFont="1" applyFill="1" applyBorder="1" applyAlignment="1">
      <alignment horizontal="center"/>
      <protection/>
    </xf>
    <xf numFmtId="175" fontId="27" fillId="31" borderId="24" xfId="120" applyNumberFormat="1" applyFont="1" applyFill="1" applyBorder="1" applyAlignment="1" applyProtection="1">
      <alignment horizontal="center" vertical="center" wrapText="1"/>
      <protection/>
    </xf>
    <xf numFmtId="175" fontId="27" fillId="31" borderId="19" xfId="120" applyNumberFormat="1" applyFont="1" applyFill="1" applyBorder="1" applyAlignment="1" applyProtection="1">
      <alignment horizontal="center" vertical="center" wrapText="1"/>
      <protection/>
    </xf>
    <xf numFmtId="0" fontId="27" fillId="49" borderId="0" xfId="120" applyFont="1" applyFill="1" applyBorder="1" applyAlignment="1">
      <alignment horizontal="center" vertical="center" wrapText="1"/>
      <protection/>
    </xf>
    <xf numFmtId="0" fontId="27" fillId="49" borderId="19" xfId="120" applyFont="1" applyFill="1" applyBorder="1" applyAlignment="1">
      <alignment horizontal="center" vertical="center" wrapText="1"/>
      <protection/>
    </xf>
    <xf numFmtId="0" fontId="27" fillId="49" borderId="26" xfId="120" applyFont="1" applyFill="1" applyBorder="1" applyAlignment="1">
      <alignment horizontal="center" vertical="center" wrapText="1"/>
      <protection/>
    </xf>
    <xf numFmtId="0" fontId="27" fillId="49" borderId="24" xfId="120" applyFont="1" applyFill="1" applyBorder="1" applyAlignment="1">
      <alignment horizontal="center" vertical="center" wrapText="1"/>
      <protection/>
    </xf>
    <xf numFmtId="0" fontId="28" fillId="49" borderId="19" xfId="105" applyNumberFormat="1" applyFont="1" applyFill="1" applyBorder="1" applyAlignment="1">
      <alignment horizontal="center" vertical="center"/>
    </xf>
    <xf numFmtId="177" fontId="27" fillId="54" borderId="0" xfId="105" applyNumberFormat="1" applyFont="1" applyFill="1" applyAlignment="1">
      <alignment horizontal="center" vertical="center"/>
    </xf>
    <xf numFmtId="176" fontId="27" fillId="54" borderId="0" xfId="105" applyNumberFormat="1" applyFont="1" applyFill="1" applyAlignment="1">
      <alignment horizontal="center" vertical="center"/>
    </xf>
    <xf numFmtId="0" fontId="28" fillId="49" borderId="0" xfId="105" applyNumberFormat="1" applyFont="1" applyFill="1" applyAlignment="1">
      <alignment horizontal="center" vertical="center" wrapText="1"/>
    </xf>
    <xf numFmtId="0" fontId="28" fillId="49" borderId="0" xfId="105" applyNumberFormat="1" applyFont="1" applyFill="1" applyAlignment="1">
      <alignment horizontal="center" vertical="center"/>
    </xf>
    <xf numFmtId="175" fontId="27" fillId="49" borderId="0" xfId="120" applyNumberFormat="1" applyFont="1" applyFill="1" applyBorder="1" applyAlignment="1" applyProtection="1">
      <alignment horizontal="center" vertical="center" wrapText="1"/>
      <protection/>
    </xf>
    <xf numFmtId="175" fontId="27" fillId="49" borderId="19" xfId="120" applyNumberFormat="1" applyFont="1" applyFill="1" applyBorder="1" applyAlignment="1" applyProtection="1">
      <alignment horizontal="center" vertical="center" wrapText="1"/>
      <protection/>
    </xf>
    <xf numFmtId="0" fontId="27" fillId="49" borderId="24" xfId="0" applyFont="1" applyFill="1" applyBorder="1" applyAlignment="1">
      <alignment horizontal="center"/>
    </xf>
    <xf numFmtId="0" fontId="27" fillId="49" borderId="0" xfId="120" applyFont="1" applyFill="1" applyAlignment="1">
      <alignment horizontal="center" vertical="center"/>
      <protection/>
    </xf>
    <xf numFmtId="0" fontId="27" fillId="49" borderId="19" xfId="120" applyFont="1" applyFill="1" applyBorder="1" applyAlignment="1">
      <alignment horizontal="center" vertical="center"/>
      <protection/>
    </xf>
    <xf numFmtId="0" fontId="27" fillId="49" borderId="0" xfId="0" applyFont="1" applyFill="1" applyBorder="1" applyAlignment="1" applyProtection="1">
      <alignment horizontal="center" vertical="center" wrapText="1"/>
      <protection/>
    </xf>
    <xf numFmtId="0" fontId="27" fillId="49" borderId="19" xfId="0" applyFont="1" applyFill="1" applyBorder="1" applyAlignment="1" applyProtection="1">
      <alignment horizontal="center" vertical="center" wrapText="1"/>
      <protection/>
    </xf>
    <xf numFmtId="0" fontId="27" fillId="49" borderId="24" xfId="120" applyFont="1" applyFill="1" applyBorder="1" applyAlignment="1" applyProtection="1">
      <alignment horizontal="center" vertical="center" wrapText="1"/>
      <protection/>
    </xf>
    <xf numFmtId="0" fontId="27" fillId="49" borderId="0" xfId="120" applyFont="1" applyFill="1" applyBorder="1" applyAlignment="1" applyProtection="1">
      <alignment horizontal="center" vertical="center" wrapText="1"/>
      <protection/>
    </xf>
    <xf numFmtId="0" fontId="27" fillId="49" borderId="19" xfId="120" applyFont="1" applyFill="1" applyBorder="1" applyAlignment="1" applyProtection="1">
      <alignment horizontal="center" vertical="center" wrapText="1"/>
      <protection/>
    </xf>
    <xf numFmtId="0" fontId="28" fillId="49" borderId="19" xfId="105" applyNumberFormat="1" applyFont="1" applyFill="1" applyBorder="1" applyAlignment="1">
      <alignment horizontal="left" vertical="center" wrapText="1"/>
    </xf>
    <xf numFmtId="177" fontId="27" fillId="54" borderId="0" xfId="105" applyNumberFormat="1" applyFont="1" applyFill="1" applyBorder="1" applyAlignment="1">
      <alignment horizontal="left" vertical="center" wrapText="1"/>
    </xf>
    <xf numFmtId="0" fontId="28" fillId="49" borderId="0" xfId="105" applyNumberFormat="1" applyFont="1" applyFill="1" applyBorder="1" applyAlignment="1">
      <alignment horizontal="left" vertical="center" wrapText="1"/>
    </xf>
    <xf numFmtId="175" fontId="27" fillId="49" borderId="24" xfId="118" applyNumberFormat="1" applyFont="1" applyFill="1" applyBorder="1" applyAlignment="1" applyProtection="1">
      <alignment horizontal="center" vertical="center" wrapText="1"/>
      <protection/>
    </xf>
    <xf numFmtId="175" fontId="27" fillId="49" borderId="19" xfId="118" applyNumberFormat="1" applyFont="1" applyFill="1" applyBorder="1" applyAlignment="1" applyProtection="1">
      <alignment horizontal="center" vertical="center" wrapText="1"/>
      <protection/>
    </xf>
    <xf numFmtId="177" fontId="27" fillId="54" borderId="0" xfId="105" applyNumberFormat="1" applyFont="1" applyFill="1" applyBorder="1" applyAlignment="1">
      <alignment horizontal="center" vertical="center"/>
    </xf>
  </cellXfs>
  <cellStyles count="142">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1" xfId="83"/>
    <cellStyle name="Encabezado 4" xfId="84"/>
    <cellStyle name="Encabezado 4 2" xfId="85"/>
    <cellStyle name="Énfasis1" xfId="86"/>
    <cellStyle name="Énfasis1 2" xfId="87"/>
    <cellStyle name="Énfasis2" xfId="88"/>
    <cellStyle name="Énfasis2 2" xfId="89"/>
    <cellStyle name="Énfasis3" xfId="90"/>
    <cellStyle name="Énfasis3 2" xfId="91"/>
    <cellStyle name="Énfasis4" xfId="92"/>
    <cellStyle name="Énfasis4 2" xfId="93"/>
    <cellStyle name="Énfasis5" xfId="94"/>
    <cellStyle name="Énfasis5 2" xfId="95"/>
    <cellStyle name="Énfasis6" xfId="96"/>
    <cellStyle name="Énfasis6 2" xfId="97"/>
    <cellStyle name="Entrada" xfId="98"/>
    <cellStyle name="Entrada 2" xfId="99"/>
    <cellStyle name="Hyperlink" xfId="100"/>
    <cellStyle name="Hipervínculo 2" xfId="101"/>
    <cellStyle name="Followed Hyperlink" xfId="102"/>
    <cellStyle name="Incorrecto" xfId="103"/>
    <cellStyle name="Incorrecto 2" xfId="104"/>
    <cellStyle name="Comma" xfId="105"/>
    <cellStyle name="Comma [0]" xfId="106"/>
    <cellStyle name="Millares 2" xfId="107"/>
    <cellStyle name="Millares 2 2" xfId="108"/>
    <cellStyle name="Millares 2 3" xfId="109"/>
    <cellStyle name="Millares 3" xfId="110"/>
    <cellStyle name="Millares 3 2" xfId="111"/>
    <cellStyle name="Millares 3 2 2" xfId="112"/>
    <cellStyle name="Millares 3 3" xfId="113"/>
    <cellStyle name="Currency" xfId="114"/>
    <cellStyle name="Currency [0]" xfId="115"/>
    <cellStyle name="Neutral" xfId="116"/>
    <cellStyle name="Neutral 2" xfId="117"/>
    <cellStyle name="Normal 2" xfId="118"/>
    <cellStyle name="Normal 2 2" xfId="119"/>
    <cellStyle name="Normal 2 3" xfId="120"/>
    <cellStyle name="Normal 3" xfId="121"/>
    <cellStyle name="Normal 3 2" xfId="122"/>
    <cellStyle name="Normal 3 2 2" xfId="123"/>
    <cellStyle name="Normal 3 3" xfId="124"/>
    <cellStyle name="Normal 4" xfId="125"/>
    <cellStyle name="Normal 4 2" xfId="126"/>
    <cellStyle name="Normal 5" xfId="127"/>
    <cellStyle name="Normal 5 2" xfId="128"/>
    <cellStyle name="Normal 6" xfId="129"/>
    <cellStyle name="Normal_cuadro2.3 " xfId="130"/>
    <cellStyle name="Normal_cuadro2.3  2 2" xfId="131"/>
    <cellStyle name="Normal_cuadro2.3 _MPAIS macro" xfId="132"/>
    <cellStyle name="Normal_cuadro2.3 _MPAIS macro 2" xfId="133"/>
    <cellStyle name="Notas" xfId="134"/>
    <cellStyle name="Notas 2" xfId="135"/>
    <cellStyle name="Notas 2 2" xfId="136"/>
    <cellStyle name="Notas 3" xfId="137"/>
    <cellStyle name="Notas 3 2" xfId="138"/>
    <cellStyle name="Percent" xfId="139"/>
    <cellStyle name="Porcentaje 2" xfId="140"/>
    <cellStyle name="Salida" xfId="141"/>
    <cellStyle name="Salida 2" xfId="142"/>
    <cellStyle name="Texto de advertencia" xfId="143"/>
    <cellStyle name="Texto de advertencia 2" xfId="144"/>
    <cellStyle name="Texto explicativo" xfId="145"/>
    <cellStyle name="Texto explicativo 2" xfId="146"/>
    <cellStyle name="Título" xfId="147"/>
    <cellStyle name="Título 1 2" xfId="148"/>
    <cellStyle name="Título 2" xfId="149"/>
    <cellStyle name="Título 2 2" xfId="150"/>
    <cellStyle name="Título 3" xfId="151"/>
    <cellStyle name="Título 3 2" xfId="152"/>
    <cellStyle name="Título 4" xfId="153"/>
    <cellStyle name="Total"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2228850</xdr:colOff>
      <xdr:row>0</xdr:row>
      <xdr:rowOff>28575</xdr:rowOff>
    </xdr:from>
    <xdr:to>
      <xdr:col>2</xdr:col>
      <xdr:colOff>28575</xdr:colOff>
      <xdr:row>2</xdr:row>
      <xdr:rowOff>85725</xdr:rowOff>
    </xdr:to>
    <xdr:pic>
      <xdr:nvPicPr>
        <xdr:cNvPr id="1" name="Imagen 4"/>
        <xdr:cNvPicPr preferRelativeResize="1">
          <a:picLocks noChangeAspect="1"/>
        </xdr:cNvPicPr>
      </xdr:nvPicPr>
      <xdr:blipFill>
        <a:blip r:embed="rId1"/>
        <a:srcRect l="12077" t="39384" r="27461" b="42016"/>
        <a:stretch>
          <a:fillRect/>
        </a:stretch>
      </xdr:blipFill>
      <xdr:spPr>
        <a:xfrm>
          <a:off x="3143250" y="28575"/>
          <a:ext cx="2066925" cy="495300"/>
        </a:xfrm>
        <a:prstGeom prst="rect">
          <a:avLst/>
        </a:prstGeom>
        <a:noFill/>
        <a:ln w="9525" cmpd="sng">
          <a:noFill/>
        </a:ln>
      </xdr:spPr>
    </xdr:pic>
    <xdr:clientData/>
  </xdr:twoCellAnchor>
  <xdr:twoCellAnchor editAs="oneCell">
    <xdr:from>
      <xdr:col>0</xdr:col>
      <xdr:colOff>0</xdr:colOff>
      <xdr:row>4</xdr:row>
      <xdr:rowOff>190500</xdr:rowOff>
    </xdr:from>
    <xdr:to>
      <xdr:col>2</xdr:col>
      <xdr:colOff>19050</xdr:colOff>
      <xdr:row>4</xdr:row>
      <xdr:rowOff>228600</xdr:rowOff>
    </xdr:to>
    <xdr:pic>
      <xdr:nvPicPr>
        <xdr:cNvPr id="2" name="Imagen 6"/>
        <xdr:cNvPicPr preferRelativeResize="1">
          <a:picLocks noChangeAspect="0"/>
        </xdr:cNvPicPr>
      </xdr:nvPicPr>
      <xdr:blipFill>
        <a:blip r:embed="rId2"/>
        <a:srcRect l="2815" t="45454" r="978" b="19909"/>
        <a:stretch>
          <a:fillRect/>
        </a:stretch>
      </xdr:blipFill>
      <xdr:spPr>
        <a:xfrm>
          <a:off x="0" y="1085850"/>
          <a:ext cx="5200650" cy="38100"/>
        </a:xfrm>
        <a:prstGeom prst="rect">
          <a:avLst/>
        </a:prstGeom>
        <a:noFill/>
        <a:ln w="9525" cmpd="sng">
          <a:noFill/>
        </a:ln>
      </xdr:spPr>
    </xdr:pic>
    <xdr:clientData/>
  </xdr:twoCellAnchor>
  <xdr:twoCellAnchor>
    <xdr:from>
      <xdr:col>0</xdr:col>
      <xdr:colOff>0</xdr:colOff>
      <xdr:row>0</xdr:row>
      <xdr:rowOff>200025</xdr:rowOff>
    </xdr:from>
    <xdr:to>
      <xdr:col>1</xdr:col>
      <xdr:colOff>895350</xdr:colOff>
      <xdr:row>2</xdr:row>
      <xdr:rowOff>209550</xdr:rowOff>
    </xdr:to>
    <xdr:pic>
      <xdr:nvPicPr>
        <xdr:cNvPr id="3" name="Imagen 4" descr="Logo_DANE-70años-Gobierno"/>
        <xdr:cNvPicPr preferRelativeResize="1">
          <a:picLocks noChangeAspect="1"/>
        </xdr:cNvPicPr>
      </xdr:nvPicPr>
      <xdr:blipFill>
        <a:blip r:embed="rId3"/>
        <a:stretch>
          <a:fillRect/>
        </a:stretch>
      </xdr:blipFill>
      <xdr:spPr>
        <a:xfrm>
          <a:off x="0" y="200025"/>
          <a:ext cx="1809750"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504825</xdr:colOff>
      <xdr:row>0</xdr:row>
      <xdr:rowOff>0</xdr:rowOff>
    </xdr:from>
    <xdr:to>
      <xdr:col>20</xdr:col>
      <xdr:colOff>47625</xdr:colOff>
      <xdr:row>3</xdr:row>
      <xdr:rowOff>57150</xdr:rowOff>
    </xdr:to>
    <xdr:pic>
      <xdr:nvPicPr>
        <xdr:cNvPr id="1" name="Imagen 4"/>
        <xdr:cNvPicPr preferRelativeResize="1">
          <a:picLocks noChangeAspect="1"/>
        </xdr:cNvPicPr>
      </xdr:nvPicPr>
      <xdr:blipFill>
        <a:blip r:embed="rId1"/>
        <a:srcRect l="12077" t="39384" r="27461" b="42016"/>
        <a:stretch>
          <a:fillRect/>
        </a:stretch>
      </xdr:blipFill>
      <xdr:spPr>
        <a:xfrm>
          <a:off x="12096750" y="0"/>
          <a:ext cx="2590800" cy="542925"/>
        </a:xfrm>
        <a:prstGeom prst="rect">
          <a:avLst/>
        </a:prstGeom>
        <a:noFill/>
        <a:ln w="9525" cmpd="sng">
          <a:noFill/>
        </a:ln>
      </xdr:spPr>
    </xdr:pic>
    <xdr:clientData/>
  </xdr:twoCellAnchor>
  <xdr:twoCellAnchor editAs="oneCell">
    <xdr:from>
      <xdr:col>0</xdr:col>
      <xdr:colOff>0</xdr:colOff>
      <xdr:row>5</xdr:row>
      <xdr:rowOff>19050</xdr:rowOff>
    </xdr:from>
    <xdr:to>
      <xdr:col>20</xdr:col>
      <xdr:colOff>95250</xdr:colOff>
      <xdr:row>5</xdr:row>
      <xdr:rowOff>66675</xdr:rowOff>
    </xdr:to>
    <xdr:pic>
      <xdr:nvPicPr>
        <xdr:cNvPr id="2" name="Imagen 6"/>
        <xdr:cNvPicPr preferRelativeResize="1">
          <a:picLocks noChangeAspect="0"/>
        </xdr:cNvPicPr>
      </xdr:nvPicPr>
      <xdr:blipFill>
        <a:blip r:embed="rId2"/>
        <a:srcRect l="2815" t="45454" r="978" b="19909"/>
        <a:stretch>
          <a:fillRect/>
        </a:stretch>
      </xdr:blipFill>
      <xdr:spPr>
        <a:xfrm>
          <a:off x="0" y="828675"/>
          <a:ext cx="14735175" cy="47625"/>
        </a:xfrm>
        <a:prstGeom prst="rect">
          <a:avLst/>
        </a:prstGeom>
        <a:noFill/>
        <a:ln w="9525" cmpd="sng">
          <a:noFill/>
        </a:ln>
      </xdr:spPr>
    </xdr:pic>
    <xdr:clientData/>
  </xdr:twoCellAnchor>
  <xdr:twoCellAnchor>
    <xdr:from>
      <xdr:col>0</xdr:col>
      <xdr:colOff>76200</xdr:colOff>
      <xdr:row>0</xdr:row>
      <xdr:rowOff>104775</xdr:rowOff>
    </xdr:from>
    <xdr:to>
      <xdr:col>1</xdr:col>
      <xdr:colOff>238125</xdr:colOff>
      <xdr:row>3</xdr:row>
      <xdr:rowOff>114300</xdr:rowOff>
    </xdr:to>
    <xdr:pic>
      <xdr:nvPicPr>
        <xdr:cNvPr id="3" name="Imagen 4" descr="Logo_DANE-70años-Gobierno"/>
        <xdr:cNvPicPr preferRelativeResize="1">
          <a:picLocks noChangeAspect="1"/>
        </xdr:cNvPicPr>
      </xdr:nvPicPr>
      <xdr:blipFill>
        <a:blip r:embed="rId3"/>
        <a:stretch>
          <a:fillRect/>
        </a:stretch>
      </xdr:blipFill>
      <xdr:spPr>
        <a:xfrm>
          <a:off x="76200" y="104775"/>
          <a:ext cx="180975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742950</xdr:colOff>
      <xdr:row>0</xdr:row>
      <xdr:rowOff>0</xdr:rowOff>
    </xdr:from>
    <xdr:to>
      <xdr:col>9</xdr:col>
      <xdr:colOff>790575</xdr:colOff>
      <xdr:row>3</xdr:row>
      <xdr:rowOff>57150</xdr:rowOff>
    </xdr:to>
    <xdr:pic>
      <xdr:nvPicPr>
        <xdr:cNvPr id="1" name="Imagen 4"/>
        <xdr:cNvPicPr preferRelativeResize="1">
          <a:picLocks noChangeAspect="1"/>
        </xdr:cNvPicPr>
      </xdr:nvPicPr>
      <xdr:blipFill>
        <a:blip r:embed="rId1"/>
        <a:srcRect l="12077" t="39384" r="27461" b="42016"/>
        <a:stretch>
          <a:fillRect/>
        </a:stretch>
      </xdr:blipFill>
      <xdr:spPr>
        <a:xfrm>
          <a:off x="5753100" y="0"/>
          <a:ext cx="2600325" cy="542925"/>
        </a:xfrm>
        <a:prstGeom prst="rect">
          <a:avLst/>
        </a:prstGeom>
        <a:noFill/>
        <a:ln w="9525" cmpd="sng">
          <a:noFill/>
        </a:ln>
      </xdr:spPr>
    </xdr:pic>
    <xdr:clientData/>
  </xdr:twoCellAnchor>
  <xdr:twoCellAnchor editAs="oneCell">
    <xdr:from>
      <xdr:col>0</xdr:col>
      <xdr:colOff>0</xdr:colOff>
      <xdr:row>5</xdr:row>
      <xdr:rowOff>19050</xdr:rowOff>
    </xdr:from>
    <xdr:to>
      <xdr:col>11</xdr:col>
      <xdr:colOff>47625</xdr:colOff>
      <xdr:row>5</xdr:row>
      <xdr:rowOff>76200</xdr:rowOff>
    </xdr:to>
    <xdr:pic>
      <xdr:nvPicPr>
        <xdr:cNvPr id="2" name="Imagen 6"/>
        <xdr:cNvPicPr preferRelativeResize="1">
          <a:picLocks noChangeAspect="0"/>
        </xdr:cNvPicPr>
      </xdr:nvPicPr>
      <xdr:blipFill>
        <a:blip r:embed="rId2"/>
        <a:srcRect l="2815" t="45454" r="978" b="19909"/>
        <a:stretch>
          <a:fillRect/>
        </a:stretch>
      </xdr:blipFill>
      <xdr:spPr>
        <a:xfrm>
          <a:off x="0" y="828675"/>
          <a:ext cx="8562975" cy="57150"/>
        </a:xfrm>
        <a:prstGeom prst="rect">
          <a:avLst/>
        </a:prstGeom>
        <a:noFill/>
        <a:ln w="9525" cmpd="sng">
          <a:noFill/>
        </a:ln>
      </xdr:spPr>
    </xdr:pic>
    <xdr:clientData/>
  </xdr:twoCellAnchor>
  <xdr:twoCellAnchor>
    <xdr:from>
      <xdr:col>0</xdr:col>
      <xdr:colOff>85725</xdr:colOff>
      <xdr:row>0</xdr:row>
      <xdr:rowOff>133350</xdr:rowOff>
    </xdr:from>
    <xdr:to>
      <xdr:col>1</xdr:col>
      <xdr:colOff>247650</xdr:colOff>
      <xdr:row>3</xdr:row>
      <xdr:rowOff>133350</xdr:rowOff>
    </xdr:to>
    <xdr:pic>
      <xdr:nvPicPr>
        <xdr:cNvPr id="3" name="Imagen 4" descr="Logo_DANE-70años-Gobierno"/>
        <xdr:cNvPicPr preferRelativeResize="1">
          <a:picLocks noChangeAspect="1"/>
        </xdr:cNvPicPr>
      </xdr:nvPicPr>
      <xdr:blipFill>
        <a:blip r:embed="rId3"/>
        <a:stretch>
          <a:fillRect/>
        </a:stretch>
      </xdr:blipFill>
      <xdr:spPr>
        <a:xfrm>
          <a:off x="85725" y="133350"/>
          <a:ext cx="18097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0</xdr:rowOff>
    </xdr:from>
    <xdr:to>
      <xdr:col>12</xdr:col>
      <xdr:colOff>47625</xdr:colOff>
      <xdr:row>3</xdr:row>
      <xdr:rowOff>47625</xdr:rowOff>
    </xdr:to>
    <xdr:pic>
      <xdr:nvPicPr>
        <xdr:cNvPr id="1" name="Imagen 4"/>
        <xdr:cNvPicPr preferRelativeResize="1">
          <a:picLocks noChangeAspect="1"/>
        </xdr:cNvPicPr>
      </xdr:nvPicPr>
      <xdr:blipFill>
        <a:blip r:embed="rId1"/>
        <a:srcRect l="12077" t="39384" r="27461" b="42016"/>
        <a:stretch>
          <a:fillRect/>
        </a:stretch>
      </xdr:blipFill>
      <xdr:spPr>
        <a:xfrm>
          <a:off x="8496300" y="0"/>
          <a:ext cx="2590800" cy="561975"/>
        </a:xfrm>
        <a:prstGeom prst="rect">
          <a:avLst/>
        </a:prstGeom>
        <a:noFill/>
        <a:ln w="9525" cmpd="sng">
          <a:noFill/>
        </a:ln>
      </xdr:spPr>
    </xdr:pic>
    <xdr:clientData/>
  </xdr:twoCellAnchor>
  <xdr:twoCellAnchor editAs="oneCell">
    <xdr:from>
      <xdr:col>0</xdr:col>
      <xdr:colOff>0</xdr:colOff>
      <xdr:row>4</xdr:row>
      <xdr:rowOff>85725</xdr:rowOff>
    </xdr:from>
    <xdr:to>
      <xdr:col>12</xdr:col>
      <xdr:colOff>85725</xdr:colOff>
      <xdr:row>5</xdr:row>
      <xdr:rowOff>19050</xdr:rowOff>
    </xdr:to>
    <xdr:pic>
      <xdr:nvPicPr>
        <xdr:cNvPr id="2" name="Imagen 6"/>
        <xdr:cNvPicPr preferRelativeResize="1">
          <a:picLocks noChangeAspect="0"/>
        </xdr:cNvPicPr>
      </xdr:nvPicPr>
      <xdr:blipFill>
        <a:blip r:embed="rId2"/>
        <a:srcRect l="2815" t="45454" r="978" b="19909"/>
        <a:stretch>
          <a:fillRect/>
        </a:stretch>
      </xdr:blipFill>
      <xdr:spPr>
        <a:xfrm>
          <a:off x="0" y="762000"/>
          <a:ext cx="11125200" cy="95250"/>
        </a:xfrm>
        <a:prstGeom prst="rect">
          <a:avLst/>
        </a:prstGeom>
        <a:noFill/>
        <a:ln w="9525" cmpd="sng">
          <a:noFill/>
        </a:ln>
      </xdr:spPr>
    </xdr:pic>
    <xdr:clientData/>
  </xdr:twoCellAnchor>
  <xdr:twoCellAnchor>
    <xdr:from>
      <xdr:col>0</xdr:col>
      <xdr:colOff>95250</xdr:colOff>
      <xdr:row>0</xdr:row>
      <xdr:rowOff>38100</xdr:rowOff>
    </xdr:from>
    <xdr:to>
      <xdr:col>0</xdr:col>
      <xdr:colOff>1905000</xdr:colOff>
      <xdr:row>3</xdr:row>
      <xdr:rowOff>28575</xdr:rowOff>
    </xdr:to>
    <xdr:pic>
      <xdr:nvPicPr>
        <xdr:cNvPr id="3" name="Imagen 4" descr="Logo_DANE-70años-Gobierno"/>
        <xdr:cNvPicPr preferRelativeResize="1">
          <a:picLocks noChangeAspect="1"/>
        </xdr:cNvPicPr>
      </xdr:nvPicPr>
      <xdr:blipFill>
        <a:blip r:embed="rId3"/>
        <a:stretch>
          <a:fillRect/>
        </a:stretch>
      </xdr:blipFill>
      <xdr:spPr>
        <a:xfrm>
          <a:off x="95250" y="38100"/>
          <a:ext cx="1809750" cy="5048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219075</xdr:colOff>
      <xdr:row>0</xdr:row>
      <xdr:rowOff>0</xdr:rowOff>
    </xdr:from>
    <xdr:to>
      <xdr:col>12</xdr:col>
      <xdr:colOff>76200</xdr:colOff>
      <xdr:row>3</xdr:row>
      <xdr:rowOff>47625</xdr:rowOff>
    </xdr:to>
    <xdr:pic>
      <xdr:nvPicPr>
        <xdr:cNvPr id="1" name="Imagen 4"/>
        <xdr:cNvPicPr preferRelativeResize="1">
          <a:picLocks noChangeAspect="1"/>
        </xdr:cNvPicPr>
      </xdr:nvPicPr>
      <xdr:blipFill>
        <a:blip r:embed="rId1"/>
        <a:srcRect l="12077" t="39384" r="27461" b="42016"/>
        <a:stretch>
          <a:fillRect/>
        </a:stretch>
      </xdr:blipFill>
      <xdr:spPr>
        <a:xfrm>
          <a:off x="9344025" y="0"/>
          <a:ext cx="2590800" cy="533400"/>
        </a:xfrm>
        <a:prstGeom prst="rect">
          <a:avLst/>
        </a:prstGeom>
        <a:noFill/>
        <a:ln w="9525" cmpd="sng">
          <a:noFill/>
        </a:ln>
      </xdr:spPr>
    </xdr:pic>
    <xdr:clientData/>
  </xdr:twoCellAnchor>
  <xdr:twoCellAnchor editAs="oneCell">
    <xdr:from>
      <xdr:col>0</xdr:col>
      <xdr:colOff>0</xdr:colOff>
      <xdr:row>4</xdr:row>
      <xdr:rowOff>95250</xdr:rowOff>
    </xdr:from>
    <xdr:to>
      <xdr:col>12</xdr:col>
      <xdr:colOff>85725</xdr:colOff>
      <xdr:row>4</xdr:row>
      <xdr:rowOff>161925</xdr:rowOff>
    </xdr:to>
    <xdr:pic>
      <xdr:nvPicPr>
        <xdr:cNvPr id="2" name="Imagen 6"/>
        <xdr:cNvPicPr preferRelativeResize="1">
          <a:picLocks noChangeAspect="0"/>
        </xdr:cNvPicPr>
      </xdr:nvPicPr>
      <xdr:blipFill>
        <a:blip r:embed="rId2"/>
        <a:srcRect l="2815" t="45454" r="978" b="19909"/>
        <a:stretch>
          <a:fillRect/>
        </a:stretch>
      </xdr:blipFill>
      <xdr:spPr>
        <a:xfrm>
          <a:off x="0" y="742950"/>
          <a:ext cx="11934825" cy="66675"/>
        </a:xfrm>
        <a:prstGeom prst="rect">
          <a:avLst/>
        </a:prstGeom>
        <a:noFill/>
        <a:ln w="9525" cmpd="sng">
          <a:noFill/>
        </a:ln>
      </xdr:spPr>
    </xdr:pic>
    <xdr:clientData/>
  </xdr:twoCellAnchor>
  <xdr:twoCellAnchor>
    <xdr:from>
      <xdr:col>0</xdr:col>
      <xdr:colOff>142875</xdr:colOff>
      <xdr:row>0</xdr:row>
      <xdr:rowOff>66675</xdr:rowOff>
    </xdr:from>
    <xdr:to>
      <xdr:col>0</xdr:col>
      <xdr:colOff>1952625</xdr:colOff>
      <xdr:row>3</xdr:row>
      <xdr:rowOff>76200</xdr:rowOff>
    </xdr:to>
    <xdr:pic>
      <xdr:nvPicPr>
        <xdr:cNvPr id="3" name="Imagen 4" descr="Logo_DANE-70años-Gobierno"/>
        <xdr:cNvPicPr preferRelativeResize="1">
          <a:picLocks noChangeAspect="1"/>
        </xdr:cNvPicPr>
      </xdr:nvPicPr>
      <xdr:blipFill>
        <a:blip r:embed="rId3"/>
        <a:stretch>
          <a:fillRect/>
        </a:stretch>
      </xdr:blipFill>
      <xdr:spPr>
        <a:xfrm>
          <a:off x="142875" y="66675"/>
          <a:ext cx="180975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219075</xdr:colOff>
      <xdr:row>0</xdr:row>
      <xdr:rowOff>152400</xdr:rowOff>
    </xdr:from>
    <xdr:to>
      <xdr:col>20</xdr:col>
      <xdr:colOff>1028700</xdr:colOff>
      <xdr:row>2</xdr:row>
      <xdr:rowOff>180975</xdr:rowOff>
    </xdr:to>
    <xdr:pic>
      <xdr:nvPicPr>
        <xdr:cNvPr id="1" name="Imagen 4"/>
        <xdr:cNvPicPr preferRelativeResize="1">
          <a:picLocks noChangeAspect="1"/>
        </xdr:cNvPicPr>
      </xdr:nvPicPr>
      <xdr:blipFill>
        <a:blip r:embed="rId1"/>
        <a:srcRect l="12077" t="39384" r="27461" b="42016"/>
        <a:stretch>
          <a:fillRect/>
        </a:stretch>
      </xdr:blipFill>
      <xdr:spPr>
        <a:xfrm>
          <a:off x="17487900" y="152400"/>
          <a:ext cx="2581275" cy="542925"/>
        </a:xfrm>
        <a:prstGeom prst="rect">
          <a:avLst/>
        </a:prstGeom>
        <a:noFill/>
        <a:ln w="9525" cmpd="sng">
          <a:noFill/>
        </a:ln>
      </xdr:spPr>
    </xdr:pic>
    <xdr:clientData/>
  </xdr:twoCellAnchor>
  <xdr:twoCellAnchor editAs="oneCell">
    <xdr:from>
      <xdr:col>0</xdr:col>
      <xdr:colOff>0</xdr:colOff>
      <xdr:row>3</xdr:row>
      <xdr:rowOff>57150</xdr:rowOff>
    </xdr:from>
    <xdr:to>
      <xdr:col>21</xdr:col>
      <xdr:colOff>152400</xdr:colOff>
      <xdr:row>4</xdr:row>
      <xdr:rowOff>9525</xdr:rowOff>
    </xdr:to>
    <xdr:pic>
      <xdr:nvPicPr>
        <xdr:cNvPr id="2" name="Imagen 6"/>
        <xdr:cNvPicPr preferRelativeResize="1">
          <a:picLocks noChangeAspect="0"/>
        </xdr:cNvPicPr>
      </xdr:nvPicPr>
      <xdr:blipFill>
        <a:blip r:embed="rId2"/>
        <a:srcRect l="2815" t="45454" r="978" b="19909"/>
        <a:stretch>
          <a:fillRect/>
        </a:stretch>
      </xdr:blipFill>
      <xdr:spPr>
        <a:xfrm>
          <a:off x="0" y="828675"/>
          <a:ext cx="20240625" cy="85725"/>
        </a:xfrm>
        <a:prstGeom prst="rect">
          <a:avLst/>
        </a:prstGeom>
        <a:noFill/>
        <a:ln w="9525" cmpd="sng">
          <a:noFill/>
        </a:ln>
      </xdr:spPr>
    </xdr:pic>
    <xdr:clientData/>
  </xdr:twoCellAnchor>
  <xdr:twoCellAnchor>
    <xdr:from>
      <xdr:col>0</xdr:col>
      <xdr:colOff>0</xdr:colOff>
      <xdr:row>0</xdr:row>
      <xdr:rowOff>161925</xdr:rowOff>
    </xdr:from>
    <xdr:to>
      <xdr:col>1</xdr:col>
      <xdr:colOff>333375</xdr:colOff>
      <xdr:row>2</xdr:row>
      <xdr:rowOff>133350</xdr:rowOff>
    </xdr:to>
    <xdr:pic>
      <xdr:nvPicPr>
        <xdr:cNvPr id="3" name="Imagen 4" descr="Logo_DANE-70años-Gobierno"/>
        <xdr:cNvPicPr preferRelativeResize="1">
          <a:picLocks noChangeAspect="1"/>
        </xdr:cNvPicPr>
      </xdr:nvPicPr>
      <xdr:blipFill>
        <a:blip r:embed="rId3"/>
        <a:stretch>
          <a:fillRect/>
        </a:stretch>
      </xdr:blipFill>
      <xdr:spPr>
        <a:xfrm>
          <a:off x="0" y="161925"/>
          <a:ext cx="1809750" cy="4857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0</xdr:row>
      <xdr:rowOff>57150</xdr:rowOff>
    </xdr:from>
    <xdr:to>
      <xdr:col>10</xdr:col>
      <xdr:colOff>0</xdr:colOff>
      <xdr:row>3</xdr:row>
      <xdr:rowOff>114300</xdr:rowOff>
    </xdr:to>
    <xdr:pic>
      <xdr:nvPicPr>
        <xdr:cNvPr id="1" name="Imagen 4"/>
        <xdr:cNvPicPr preferRelativeResize="1">
          <a:picLocks noChangeAspect="1"/>
        </xdr:cNvPicPr>
      </xdr:nvPicPr>
      <xdr:blipFill>
        <a:blip r:embed="rId1"/>
        <a:srcRect l="12077" t="39384" r="27461" b="42016"/>
        <a:stretch>
          <a:fillRect/>
        </a:stretch>
      </xdr:blipFill>
      <xdr:spPr>
        <a:xfrm>
          <a:off x="7381875" y="57150"/>
          <a:ext cx="2600325" cy="542925"/>
        </a:xfrm>
        <a:prstGeom prst="rect">
          <a:avLst/>
        </a:prstGeom>
        <a:noFill/>
        <a:ln w="9525" cmpd="sng">
          <a:noFill/>
        </a:ln>
      </xdr:spPr>
    </xdr:pic>
    <xdr:clientData/>
  </xdr:twoCellAnchor>
  <xdr:twoCellAnchor editAs="oneCell">
    <xdr:from>
      <xdr:col>0</xdr:col>
      <xdr:colOff>0</xdr:colOff>
      <xdr:row>4</xdr:row>
      <xdr:rowOff>133350</xdr:rowOff>
    </xdr:from>
    <xdr:to>
      <xdr:col>10</xdr:col>
      <xdr:colOff>19050</xdr:colOff>
      <xdr:row>5</xdr:row>
      <xdr:rowOff>38100</xdr:rowOff>
    </xdr:to>
    <xdr:pic>
      <xdr:nvPicPr>
        <xdr:cNvPr id="2" name="Imagen 6"/>
        <xdr:cNvPicPr preferRelativeResize="1">
          <a:picLocks noChangeAspect="0"/>
        </xdr:cNvPicPr>
      </xdr:nvPicPr>
      <xdr:blipFill>
        <a:blip r:embed="rId2"/>
        <a:srcRect l="2815" t="45454" r="978" b="19909"/>
        <a:stretch>
          <a:fillRect/>
        </a:stretch>
      </xdr:blipFill>
      <xdr:spPr>
        <a:xfrm>
          <a:off x="0" y="781050"/>
          <a:ext cx="10001250" cy="66675"/>
        </a:xfrm>
        <a:prstGeom prst="rect">
          <a:avLst/>
        </a:prstGeom>
        <a:noFill/>
        <a:ln w="9525" cmpd="sng">
          <a:noFill/>
        </a:ln>
      </xdr:spPr>
    </xdr:pic>
    <xdr:clientData/>
  </xdr:twoCellAnchor>
  <xdr:twoCellAnchor>
    <xdr:from>
      <xdr:col>0</xdr:col>
      <xdr:colOff>0</xdr:colOff>
      <xdr:row>0</xdr:row>
      <xdr:rowOff>123825</xdr:rowOff>
    </xdr:from>
    <xdr:to>
      <xdr:col>0</xdr:col>
      <xdr:colOff>1800225</xdr:colOff>
      <xdr:row>3</xdr:row>
      <xdr:rowOff>123825</xdr:rowOff>
    </xdr:to>
    <xdr:pic>
      <xdr:nvPicPr>
        <xdr:cNvPr id="3" name="Imagen 4" descr="Logo_DANE-70años-Gobierno"/>
        <xdr:cNvPicPr preferRelativeResize="1">
          <a:picLocks noChangeAspect="1"/>
        </xdr:cNvPicPr>
      </xdr:nvPicPr>
      <xdr:blipFill>
        <a:blip r:embed="rId3"/>
        <a:stretch>
          <a:fillRect/>
        </a:stretch>
      </xdr:blipFill>
      <xdr:spPr>
        <a:xfrm>
          <a:off x="0" y="123825"/>
          <a:ext cx="1800225" cy="4857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0</xdr:row>
      <xdr:rowOff>85725</xdr:rowOff>
    </xdr:from>
    <xdr:to>
      <xdr:col>9</xdr:col>
      <xdr:colOff>38100</xdr:colOff>
      <xdr:row>3</xdr:row>
      <xdr:rowOff>133350</xdr:rowOff>
    </xdr:to>
    <xdr:pic>
      <xdr:nvPicPr>
        <xdr:cNvPr id="1" name="Imagen 4"/>
        <xdr:cNvPicPr preferRelativeResize="1">
          <a:picLocks noChangeAspect="1"/>
        </xdr:cNvPicPr>
      </xdr:nvPicPr>
      <xdr:blipFill>
        <a:blip r:embed="rId1"/>
        <a:srcRect l="12077" t="39384" r="27461" b="42016"/>
        <a:stretch>
          <a:fillRect/>
        </a:stretch>
      </xdr:blipFill>
      <xdr:spPr>
        <a:xfrm>
          <a:off x="8153400" y="85725"/>
          <a:ext cx="2571750" cy="533400"/>
        </a:xfrm>
        <a:prstGeom prst="rect">
          <a:avLst/>
        </a:prstGeom>
        <a:noFill/>
        <a:ln w="9525" cmpd="sng">
          <a:noFill/>
        </a:ln>
      </xdr:spPr>
    </xdr:pic>
    <xdr:clientData/>
  </xdr:twoCellAnchor>
  <xdr:twoCellAnchor editAs="oneCell">
    <xdr:from>
      <xdr:col>0</xdr:col>
      <xdr:colOff>0</xdr:colOff>
      <xdr:row>5</xdr:row>
      <xdr:rowOff>66675</xdr:rowOff>
    </xdr:from>
    <xdr:to>
      <xdr:col>9</xdr:col>
      <xdr:colOff>76200</xdr:colOff>
      <xdr:row>5</xdr:row>
      <xdr:rowOff>152400</xdr:rowOff>
    </xdr:to>
    <xdr:pic>
      <xdr:nvPicPr>
        <xdr:cNvPr id="2" name="Imagen 6"/>
        <xdr:cNvPicPr preferRelativeResize="1">
          <a:picLocks noChangeAspect="0"/>
        </xdr:cNvPicPr>
      </xdr:nvPicPr>
      <xdr:blipFill>
        <a:blip r:embed="rId2"/>
        <a:srcRect l="2815" t="45454" r="978" b="19909"/>
        <a:stretch>
          <a:fillRect/>
        </a:stretch>
      </xdr:blipFill>
      <xdr:spPr>
        <a:xfrm>
          <a:off x="0" y="876300"/>
          <a:ext cx="10763250" cy="85725"/>
        </a:xfrm>
        <a:prstGeom prst="rect">
          <a:avLst/>
        </a:prstGeom>
        <a:noFill/>
        <a:ln w="9525" cmpd="sng">
          <a:noFill/>
        </a:ln>
      </xdr:spPr>
    </xdr:pic>
    <xdr:clientData/>
  </xdr:twoCellAnchor>
  <xdr:twoCellAnchor>
    <xdr:from>
      <xdr:col>0</xdr:col>
      <xdr:colOff>0</xdr:colOff>
      <xdr:row>0</xdr:row>
      <xdr:rowOff>85725</xdr:rowOff>
    </xdr:from>
    <xdr:to>
      <xdr:col>0</xdr:col>
      <xdr:colOff>1809750</xdr:colOff>
      <xdr:row>3</xdr:row>
      <xdr:rowOff>85725</xdr:rowOff>
    </xdr:to>
    <xdr:pic>
      <xdr:nvPicPr>
        <xdr:cNvPr id="3" name="Imagen 4" descr="Logo_DANE-70años-Gobierno"/>
        <xdr:cNvPicPr preferRelativeResize="1">
          <a:picLocks noChangeAspect="1"/>
        </xdr:cNvPicPr>
      </xdr:nvPicPr>
      <xdr:blipFill>
        <a:blip r:embed="rId3"/>
        <a:stretch>
          <a:fillRect/>
        </a:stretch>
      </xdr:blipFill>
      <xdr:spPr>
        <a:xfrm>
          <a:off x="0" y="85725"/>
          <a:ext cx="1809750" cy="4857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114300</xdr:colOff>
      <xdr:row>0</xdr:row>
      <xdr:rowOff>47625</xdr:rowOff>
    </xdr:from>
    <xdr:to>
      <xdr:col>13</xdr:col>
      <xdr:colOff>19050</xdr:colOff>
      <xdr:row>3</xdr:row>
      <xdr:rowOff>104775</xdr:rowOff>
    </xdr:to>
    <xdr:pic>
      <xdr:nvPicPr>
        <xdr:cNvPr id="1" name="Imagen 4"/>
        <xdr:cNvPicPr preferRelativeResize="1">
          <a:picLocks noChangeAspect="1"/>
        </xdr:cNvPicPr>
      </xdr:nvPicPr>
      <xdr:blipFill>
        <a:blip r:embed="rId1"/>
        <a:srcRect l="12077" t="39384" r="27461" b="42016"/>
        <a:stretch>
          <a:fillRect/>
        </a:stretch>
      </xdr:blipFill>
      <xdr:spPr>
        <a:xfrm>
          <a:off x="11363325" y="47625"/>
          <a:ext cx="2600325" cy="542925"/>
        </a:xfrm>
        <a:prstGeom prst="rect">
          <a:avLst/>
        </a:prstGeom>
        <a:noFill/>
        <a:ln w="9525" cmpd="sng">
          <a:noFill/>
        </a:ln>
      </xdr:spPr>
    </xdr:pic>
    <xdr:clientData/>
  </xdr:twoCellAnchor>
  <xdr:twoCellAnchor editAs="oneCell">
    <xdr:from>
      <xdr:col>0</xdr:col>
      <xdr:colOff>0</xdr:colOff>
      <xdr:row>4</xdr:row>
      <xdr:rowOff>95250</xdr:rowOff>
    </xdr:from>
    <xdr:to>
      <xdr:col>13</xdr:col>
      <xdr:colOff>95250</xdr:colOff>
      <xdr:row>4</xdr:row>
      <xdr:rowOff>152400</xdr:rowOff>
    </xdr:to>
    <xdr:pic>
      <xdr:nvPicPr>
        <xdr:cNvPr id="2" name="Imagen 6"/>
        <xdr:cNvPicPr preferRelativeResize="1">
          <a:picLocks noChangeAspect="0"/>
        </xdr:cNvPicPr>
      </xdr:nvPicPr>
      <xdr:blipFill>
        <a:blip r:embed="rId2"/>
        <a:srcRect l="2815" t="45454" r="978" b="19909"/>
        <a:stretch>
          <a:fillRect/>
        </a:stretch>
      </xdr:blipFill>
      <xdr:spPr>
        <a:xfrm>
          <a:off x="0" y="742950"/>
          <a:ext cx="14039850" cy="57150"/>
        </a:xfrm>
        <a:prstGeom prst="rect">
          <a:avLst/>
        </a:prstGeom>
        <a:noFill/>
        <a:ln w="9525" cmpd="sng">
          <a:noFill/>
        </a:ln>
      </xdr:spPr>
    </xdr:pic>
    <xdr:clientData/>
  </xdr:twoCellAnchor>
  <xdr:twoCellAnchor>
    <xdr:from>
      <xdr:col>0</xdr:col>
      <xdr:colOff>66675</xdr:colOff>
      <xdr:row>0</xdr:row>
      <xdr:rowOff>0</xdr:rowOff>
    </xdr:from>
    <xdr:to>
      <xdr:col>1</xdr:col>
      <xdr:colOff>1009650</xdr:colOff>
      <xdr:row>3</xdr:row>
      <xdr:rowOff>9525</xdr:rowOff>
    </xdr:to>
    <xdr:pic>
      <xdr:nvPicPr>
        <xdr:cNvPr id="3" name="Imagen 4" descr="Logo_DANE-70años-Gobierno"/>
        <xdr:cNvPicPr preferRelativeResize="1">
          <a:picLocks noChangeAspect="1"/>
        </xdr:cNvPicPr>
      </xdr:nvPicPr>
      <xdr:blipFill>
        <a:blip r:embed="rId3"/>
        <a:stretch>
          <a:fillRect/>
        </a:stretch>
      </xdr:blipFill>
      <xdr:spPr>
        <a:xfrm>
          <a:off x="66675" y="0"/>
          <a:ext cx="18097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228600</xdr:colOff>
      <xdr:row>0</xdr:row>
      <xdr:rowOff>104775</xdr:rowOff>
    </xdr:from>
    <xdr:to>
      <xdr:col>20</xdr:col>
      <xdr:colOff>38100</xdr:colOff>
      <xdr:row>4</xdr:row>
      <xdr:rowOff>19050</xdr:rowOff>
    </xdr:to>
    <xdr:pic>
      <xdr:nvPicPr>
        <xdr:cNvPr id="1" name="Imagen 4"/>
        <xdr:cNvPicPr preferRelativeResize="1">
          <a:picLocks noChangeAspect="1"/>
        </xdr:cNvPicPr>
      </xdr:nvPicPr>
      <xdr:blipFill>
        <a:blip r:embed="rId1"/>
        <a:srcRect l="12077" t="39384" r="27461" b="42016"/>
        <a:stretch>
          <a:fillRect/>
        </a:stretch>
      </xdr:blipFill>
      <xdr:spPr>
        <a:xfrm>
          <a:off x="13782675" y="104775"/>
          <a:ext cx="2590800" cy="561975"/>
        </a:xfrm>
        <a:prstGeom prst="rect">
          <a:avLst/>
        </a:prstGeom>
        <a:noFill/>
        <a:ln w="9525" cmpd="sng">
          <a:noFill/>
        </a:ln>
      </xdr:spPr>
    </xdr:pic>
    <xdr:clientData/>
  </xdr:twoCellAnchor>
  <xdr:twoCellAnchor editAs="oneCell">
    <xdr:from>
      <xdr:col>0</xdr:col>
      <xdr:colOff>0</xdr:colOff>
      <xdr:row>4</xdr:row>
      <xdr:rowOff>123825</xdr:rowOff>
    </xdr:from>
    <xdr:to>
      <xdr:col>20</xdr:col>
      <xdr:colOff>47625</xdr:colOff>
      <xdr:row>4</xdr:row>
      <xdr:rowOff>171450</xdr:rowOff>
    </xdr:to>
    <xdr:pic>
      <xdr:nvPicPr>
        <xdr:cNvPr id="2" name="Imagen 6"/>
        <xdr:cNvPicPr preferRelativeResize="1">
          <a:picLocks noChangeAspect="0"/>
        </xdr:cNvPicPr>
      </xdr:nvPicPr>
      <xdr:blipFill>
        <a:blip r:embed="rId2"/>
        <a:srcRect l="2815" t="45454" r="978" b="19909"/>
        <a:stretch>
          <a:fillRect/>
        </a:stretch>
      </xdr:blipFill>
      <xdr:spPr>
        <a:xfrm>
          <a:off x="0" y="771525"/>
          <a:ext cx="16383000" cy="47625"/>
        </a:xfrm>
        <a:prstGeom prst="rect">
          <a:avLst/>
        </a:prstGeom>
        <a:noFill/>
        <a:ln w="9525" cmpd="sng">
          <a:noFill/>
        </a:ln>
      </xdr:spPr>
    </xdr:pic>
    <xdr:clientData/>
  </xdr:twoCellAnchor>
  <xdr:twoCellAnchor>
    <xdr:from>
      <xdr:col>0</xdr:col>
      <xdr:colOff>133350</xdr:colOff>
      <xdr:row>0</xdr:row>
      <xdr:rowOff>133350</xdr:rowOff>
    </xdr:from>
    <xdr:to>
      <xdr:col>1</xdr:col>
      <xdr:colOff>28575</xdr:colOff>
      <xdr:row>3</xdr:row>
      <xdr:rowOff>152400</xdr:rowOff>
    </xdr:to>
    <xdr:pic>
      <xdr:nvPicPr>
        <xdr:cNvPr id="3" name="Imagen 4" descr="Logo_DANE-70años-Gobierno"/>
        <xdr:cNvPicPr preferRelativeResize="1">
          <a:picLocks noChangeAspect="1"/>
        </xdr:cNvPicPr>
      </xdr:nvPicPr>
      <xdr:blipFill>
        <a:blip r:embed="rId3"/>
        <a:stretch>
          <a:fillRect/>
        </a:stretch>
      </xdr:blipFill>
      <xdr:spPr>
        <a:xfrm>
          <a:off x="133350" y="133350"/>
          <a:ext cx="18097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152400</xdr:colOff>
      <xdr:row>0</xdr:row>
      <xdr:rowOff>0</xdr:rowOff>
    </xdr:from>
    <xdr:to>
      <xdr:col>11</xdr:col>
      <xdr:colOff>19050</xdr:colOff>
      <xdr:row>3</xdr:row>
      <xdr:rowOff>76200</xdr:rowOff>
    </xdr:to>
    <xdr:pic>
      <xdr:nvPicPr>
        <xdr:cNvPr id="1" name="Imagen 4"/>
        <xdr:cNvPicPr preferRelativeResize="1">
          <a:picLocks noChangeAspect="1"/>
        </xdr:cNvPicPr>
      </xdr:nvPicPr>
      <xdr:blipFill>
        <a:blip r:embed="rId1"/>
        <a:srcRect l="12077" t="39384" r="27461" b="42016"/>
        <a:stretch>
          <a:fillRect/>
        </a:stretch>
      </xdr:blipFill>
      <xdr:spPr>
        <a:xfrm>
          <a:off x="6648450" y="0"/>
          <a:ext cx="2590800" cy="561975"/>
        </a:xfrm>
        <a:prstGeom prst="rect">
          <a:avLst/>
        </a:prstGeom>
        <a:noFill/>
        <a:ln w="9525" cmpd="sng">
          <a:noFill/>
        </a:ln>
      </xdr:spPr>
    </xdr:pic>
    <xdr:clientData/>
  </xdr:twoCellAnchor>
  <xdr:twoCellAnchor editAs="oneCell">
    <xdr:from>
      <xdr:col>0</xdr:col>
      <xdr:colOff>0</xdr:colOff>
      <xdr:row>4</xdr:row>
      <xdr:rowOff>95250</xdr:rowOff>
    </xdr:from>
    <xdr:to>
      <xdr:col>11</xdr:col>
      <xdr:colOff>57150</xdr:colOff>
      <xdr:row>4</xdr:row>
      <xdr:rowOff>161925</xdr:rowOff>
    </xdr:to>
    <xdr:pic>
      <xdr:nvPicPr>
        <xdr:cNvPr id="2" name="Imagen 6"/>
        <xdr:cNvPicPr preferRelativeResize="1">
          <a:picLocks noChangeAspect="0"/>
        </xdr:cNvPicPr>
      </xdr:nvPicPr>
      <xdr:blipFill>
        <a:blip r:embed="rId2"/>
        <a:srcRect l="2815" t="45454" r="978" b="19909"/>
        <a:stretch>
          <a:fillRect/>
        </a:stretch>
      </xdr:blipFill>
      <xdr:spPr>
        <a:xfrm>
          <a:off x="0" y="742950"/>
          <a:ext cx="9277350" cy="66675"/>
        </a:xfrm>
        <a:prstGeom prst="rect">
          <a:avLst/>
        </a:prstGeom>
        <a:noFill/>
        <a:ln w="9525" cmpd="sng">
          <a:noFill/>
        </a:ln>
      </xdr:spPr>
    </xdr:pic>
    <xdr:clientData/>
  </xdr:twoCellAnchor>
  <xdr:twoCellAnchor>
    <xdr:from>
      <xdr:col>0</xdr:col>
      <xdr:colOff>0</xdr:colOff>
      <xdr:row>0</xdr:row>
      <xdr:rowOff>57150</xdr:rowOff>
    </xdr:from>
    <xdr:to>
      <xdr:col>0</xdr:col>
      <xdr:colOff>1809750</xdr:colOff>
      <xdr:row>3</xdr:row>
      <xdr:rowOff>85725</xdr:rowOff>
    </xdr:to>
    <xdr:pic>
      <xdr:nvPicPr>
        <xdr:cNvPr id="3" name="Imagen 4" descr="Logo_DANE-70años-Gobierno"/>
        <xdr:cNvPicPr preferRelativeResize="1">
          <a:picLocks noChangeAspect="1"/>
        </xdr:cNvPicPr>
      </xdr:nvPicPr>
      <xdr:blipFill>
        <a:blip r:embed="rId3"/>
        <a:stretch>
          <a:fillRect/>
        </a:stretch>
      </xdr:blipFill>
      <xdr:spPr>
        <a:xfrm>
          <a:off x="0" y="57150"/>
          <a:ext cx="18097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742950</xdr:colOff>
      <xdr:row>0</xdr:row>
      <xdr:rowOff>0</xdr:rowOff>
    </xdr:from>
    <xdr:to>
      <xdr:col>12</xdr:col>
      <xdr:colOff>0</xdr:colOff>
      <xdr:row>3</xdr:row>
      <xdr:rowOff>66675</xdr:rowOff>
    </xdr:to>
    <xdr:pic>
      <xdr:nvPicPr>
        <xdr:cNvPr id="1" name="Imagen 4"/>
        <xdr:cNvPicPr preferRelativeResize="1">
          <a:picLocks noChangeAspect="1"/>
        </xdr:cNvPicPr>
      </xdr:nvPicPr>
      <xdr:blipFill>
        <a:blip r:embed="rId1"/>
        <a:srcRect l="12077" t="39384" r="27461" b="42016"/>
        <a:stretch>
          <a:fillRect/>
        </a:stretch>
      </xdr:blipFill>
      <xdr:spPr>
        <a:xfrm>
          <a:off x="8296275" y="0"/>
          <a:ext cx="2581275" cy="552450"/>
        </a:xfrm>
        <a:prstGeom prst="rect">
          <a:avLst/>
        </a:prstGeom>
        <a:noFill/>
        <a:ln w="9525" cmpd="sng">
          <a:noFill/>
        </a:ln>
      </xdr:spPr>
    </xdr:pic>
    <xdr:clientData/>
  </xdr:twoCellAnchor>
  <xdr:twoCellAnchor editAs="oneCell">
    <xdr:from>
      <xdr:col>0</xdr:col>
      <xdr:colOff>0</xdr:colOff>
      <xdr:row>4</xdr:row>
      <xdr:rowOff>95250</xdr:rowOff>
    </xdr:from>
    <xdr:to>
      <xdr:col>12</xdr:col>
      <xdr:colOff>66675</xdr:colOff>
      <xdr:row>4</xdr:row>
      <xdr:rowOff>161925</xdr:rowOff>
    </xdr:to>
    <xdr:pic>
      <xdr:nvPicPr>
        <xdr:cNvPr id="2" name="Imagen 6"/>
        <xdr:cNvPicPr preferRelativeResize="1">
          <a:picLocks noChangeAspect="0"/>
        </xdr:cNvPicPr>
      </xdr:nvPicPr>
      <xdr:blipFill>
        <a:blip r:embed="rId2"/>
        <a:srcRect l="2815" t="45454" r="978" b="19909"/>
        <a:stretch>
          <a:fillRect/>
        </a:stretch>
      </xdr:blipFill>
      <xdr:spPr>
        <a:xfrm>
          <a:off x="0" y="742950"/>
          <a:ext cx="10944225" cy="66675"/>
        </a:xfrm>
        <a:prstGeom prst="rect">
          <a:avLst/>
        </a:prstGeom>
        <a:noFill/>
        <a:ln w="9525" cmpd="sng">
          <a:noFill/>
        </a:ln>
      </xdr:spPr>
    </xdr:pic>
    <xdr:clientData/>
  </xdr:twoCellAnchor>
  <xdr:twoCellAnchor>
    <xdr:from>
      <xdr:col>0</xdr:col>
      <xdr:colOff>152400</xdr:colOff>
      <xdr:row>0</xdr:row>
      <xdr:rowOff>47625</xdr:rowOff>
    </xdr:from>
    <xdr:to>
      <xdr:col>0</xdr:col>
      <xdr:colOff>1962150</xdr:colOff>
      <xdr:row>3</xdr:row>
      <xdr:rowOff>57150</xdr:rowOff>
    </xdr:to>
    <xdr:pic>
      <xdr:nvPicPr>
        <xdr:cNvPr id="3" name="Imagen 4" descr="Logo_DANE-70años-Gobierno"/>
        <xdr:cNvPicPr preferRelativeResize="1">
          <a:picLocks noChangeAspect="1"/>
        </xdr:cNvPicPr>
      </xdr:nvPicPr>
      <xdr:blipFill>
        <a:blip r:embed="rId3"/>
        <a:stretch>
          <a:fillRect/>
        </a:stretch>
      </xdr:blipFill>
      <xdr:spPr>
        <a:xfrm>
          <a:off x="152400" y="47625"/>
          <a:ext cx="18097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447675</xdr:colOff>
      <xdr:row>0</xdr:row>
      <xdr:rowOff>0</xdr:rowOff>
    </xdr:from>
    <xdr:to>
      <xdr:col>12</xdr:col>
      <xdr:colOff>57150</xdr:colOff>
      <xdr:row>3</xdr:row>
      <xdr:rowOff>47625</xdr:rowOff>
    </xdr:to>
    <xdr:pic>
      <xdr:nvPicPr>
        <xdr:cNvPr id="1" name="Imagen 4"/>
        <xdr:cNvPicPr preferRelativeResize="1">
          <a:picLocks noChangeAspect="1"/>
        </xdr:cNvPicPr>
      </xdr:nvPicPr>
      <xdr:blipFill>
        <a:blip r:embed="rId1"/>
        <a:srcRect l="12077" t="39384" r="27461" b="42016"/>
        <a:stretch>
          <a:fillRect/>
        </a:stretch>
      </xdr:blipFill>
      <xdr:spPr>
        <a:xfrm>
          <a:off x="9429750" y="0"/>
          <a:ext cx="2571750" cy="533400"/>
        </a:xfrm>
        <a:prstGeom prst="rect">
          <a:avLst/>
        </a:prstGeom>
        <a:noFill/>
        <a:ln w="9525" cmpd="sng">
          <a:noFill/>
        </a:ln>
      </xdr:spPr>
    </xdr:pic>
    <xdr:clientData/>
  </xdr:twoCellAnchor>
  <xdr:twoCellAnchor editAs="oneCell">
    <xdr:from>
      <xdr:col>0</xdr:col>
      <xdr:colOff>0</xdr:colOff>
      <xdr:row>5</xdr:row>
      <xdr:rowOff>9525</xdr:rowOff>
    </xdr:from>
    <xdr:to>
      <xdr:col>12</xdr:col>
      <xdr:colOff>47625</xdr:colOff>
      <xdr:row>5</xdr:row>
      <xdr:rowOff>57150</xdr:rowOff>
    </xdr:to>
    <xdr:pic>
      <xdr:nvPicPr>
        <xdr:cNvPr id="2" name="Imagen 6"/>
        <xdr:cNvPicPr preferRelativeResize="1">
          <a:picLocks noChangeAspect="0"/>
        </xdr:cNvPicPr>
      </xdr:nvPicPr>
      <xdr:blipFill>
        <a:blip r:embed="rId2"/>
        <a:srcRect l="2815" t="19909" r="978" b="45454"/>
        <a:stretch>
          <a:fillRect/>
        </a:stretch>
      </xdr:blipFill>
      <xdr:spPr>
        <a:xfrm>
          <a:off x="0" y="819150"/>
          <a:ext cx="11991975" cy="47625"/>
        </a:xfrm>
        <a:prstGeom prst="rect">
          <a:avLst/>
        </a:prstGeom>
        <a:noFill/>
        <a:ln w="9525" cmpd="sng">
          <a:noFill/>
        </a:ln>
      </xdr:spPr>
    </xdr:pic>
    <xdr:clientData/>
  </xdr:twoCellAnchor>
  <xdr:twoCellAnchor>
    <xdr:from>
      <xdr:col>0</xdr:col>
      <xdr:colOff>0</xdr:colOff>
      <xdr:row>0</xdr:row>
      <xdr:rowOff>114300</xdr:rowOff>
    </xdr:from>
    <xdr:to>
      <xdr:col>0</xdr:col>
      <xdr:colOff>2209800</xdr:colOff>
      <xdr:row>4</xdr:row>
      <xdr:rowOff>47625</xdr:rowOff>
    </xdr:to>
    <xdr:pic>
      <xdr:nvPicPr>
        <xdr:cNvPr id="3" name="Imagen 4" descr="Logo_DANE-70años-Gobierno"/>
        <xdr:cNvPicPr preferRelativeResize="1">
          <a:picLocks noChangeAspect="1"/>
        </xdr:cNvPicPr>
      </xdr:nvPicPr>
      <xdr:blipFill>
        <a:blip r:embed="rId3"/>
        <a:stretch>
          <a:fillRect/>
        </a:stretch>
      </xdr:blipFill>
      <xdr:spPr>
        <a:xfrm>
          <a:off x="0" y="114300"/>
          <a:ext cx="22098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19050</xdr:colOff>
      <xdr:row>0</xdr:row>
      <xdr:rowOff>0</xdr:rowOff>
    </xdr:from>
    <xdr:to>
      <xdr:col>21</xdr:col>
      <xdr:colOff>38100</xdr:colOff>
      <xdr:row>3</xdr:row>
      <xdr:rowOff>57150</xdr:rowOff>
    </xdr:to>
    <xdr:pic>
      <xdr:nvPicPr>
        <xdr:cNvPr id="1" name="Imagen 4"/>
        <xdr:cNvPicPr preferRelativeResize="1">
          <a:picLocks noChangeAspect="1"/>
        </xdr:cNvPicPr>
      </xdr:nvPicPr>
      <xdr:blipFill>
        <a:blip r:embed="rId1"/>
        <a:srcRect l="12077" t="39384" r="27461" b="42016"/>
        <a:stretch>
          <a:fillRect/>
        </a:stretch>
      </xdr:blipFill>
      <xdr:spPr>
        <a:xfrm>
          <a:off x="14658975" y="0"/>
          <a:ext cx="2590800" cy="542925"/>
        </a:xfrm>
        <a:prstGeom prst="rect">
          <a:avLst/>
        </a:prstGeom>
        <a:noFill/>
        <a:ln w="9525" cmpd="sng">
          <a:noFill/>
        </a:ln>
      </xdr:spPr>
    </xdr:pic>
    <xdr:clientData/>
  </xdr:twoCellAnchor>
  <xdr:twoCellAnchor editAs="oneCell">
    <xdr:from>
      <xdr:col>0</xdr:col>
      <xdr:colOff>0</xdr:colOff>
      <xdr:row>4</xdr:row>
      <xdr:rowOff>123825</xdr:rowOff>
    </xdr:from>
    <xdr:to>
      <xdr:col>21</xdr:col>
      <xdr:colOff>114300</xdr:colOff>
      <xdr:row>5</xdr:row>
      <xdr:rowOff>9525</xdr:rowOff>
    </xdr:to>
    <xdr:pic>
      <xdr:nvPicPr>
        <xdr:cNvPr id="2" name="Imagen 6"/>
        <xdr:cNvPicPr preferRelativeResize="1">
          <a:picLocks noChangeAspect="0"/>
        </xdr:cNvPicPr>
      </xdr:nvPicPr>
      <xdr:blipFill>
        <a:blip r:embed="rId2"/>
        <a:srcRect l="2815" t="45454" r="978" b="19909"/>
        <a:stretch>
          <a:fillRect/>
        </a:stretch>
      </xdr:blipFill>
      <xdr:spPr>
        <a:xfrm>
          <a:off x="0" y="771525"/>
          <a:ext cx="17325975" cy="47625"/>
        </a:xfrm>
        <a:prstGeom prst="rect">
          <a:avLst/>
        </a:prstGeom>
        <a:noFill/>
        <a:ln w="9525" cmpd="sng">
          <a:noFill/>
        </a:ln>
      </xdr:spPr>
    </xdr:pic>
    <xdr:clientData/>
  </xdr:twoCellAnchor>
  <xdr:twoCellAnchor>
    <xdr:from>
      <xdr:col>0</xdr:col>
      <xdr:colOff>0</xdr:colOff>
      <xdr:row>0</xdr:row>
      <xdr:rowOff>57150</xdr:rowOff>
    </xdr:from>
    <xdr:to>
      <xdr:col>1</xdr:col>
      <xdr:colOff>228600</xdr:colOff>
      <xdr:row>3</xdr:row>
      <xdr:rowOff>57150</xdr:rowOff>
    </xdr:to>
    <xdr:pic>
      <xdr:nvPicPr>
        <xdr:cNvPr id="3" name="Imagen 4" descr="Logo_DANE-70años-Gobierno"/>
        <xdr:cNvPicPr preferRelativeResize="1">
          <a:picLocks noChangeAspect="1"/>
        </xdr:cNvPicPr>
      </xdr:nvPicPr>
      <xdr:blipFill>
        <a:blip r:embed="rId3"/>
        <a:stretch>
          <a:fillRect/>
        </a:stretch>
      </xdr:blipFill>
      <xdr:spPr>
        <a:xfrm>
          <a:off x="0" y="57150"/>
          <a:ext cx="18097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314325</xdr:colOff>
      <xdr:row>0</xdr:row>
      <xdr:rowOff>9525</xdr:rowOff>
    </xdr:from>
    <xdr:to>
      <xdr:col>10</xdr:col>
      <xdr:colOff>38100</xdr:colOff>
      <xdr:row>3</xdr:row>
      <xdr:rowOff>47625</xdr:rowOff>
    </xdr:to>
    <xdr:pic>
      <xdr:nvPicPr>
        <xdr:cNvPr id="1" name="Imagen 4"/>
        <xdr:cNvPicPr preferRelativeResize="1">
          <a:picLocks noChangeAspect="1"/>
        </xdr:cNvPicPr>
      </xdr:nvPicPr>
      <xdr:blipFill>
        <a:blip r:embed="rId1"/>
        <a:srcRect l="12077" t="39384" r="27461" b="42016"/>
        <a:stretch>
          <a:fillRect/>
        </a:stretch>
      </xdr:blipFill>
      <xdr:spPr>
        <a:xfrm>
          <a:off x="7038975" y="9525"/>
          <a:ext cx="2590800" cy="523875"/>
        </a:xfrm>
        <a:prstGeom prst="rect">
          <a:avLst/>
        </a:prstGeom>
        <a:noFill/>
        <a:ln w="9525" cmpd="sng">
          <a:noFill/>
        </a:ln>
      </xdr:spPr>
    </xdr:pic>
    <xdr:clientData/>
  </xdr:twoCellAnchor>
  <xdr:twoCellAnchor editAs="oneCell">
    <xdr:from>
      <xdr:col>0</xdr:col>
      <xdr:colOff>0</xdr:colOff>
      <xdr:row>4</xdr:row>
      <xdr:rowOff>114300</xdr:rowOff>
    </xdr:from>
    <xdr:to>
      <xdr:col>10</xdr:col>
      <xdr:colOff>114300</xdr:colOff>
      <xdr:row>5</xdr:row>
      <xdr:rowOff>9525</xdr:rowOff>
    </xdr:to>
    <xdr:pic>
      <xdr:nvPicPr>
        <xdr:cNvPr id="2" name="Imagen 6"/>
        <xdr:cNvPicPr preferRelativeResize="1">
          <a:picLocks noChangeAspect="0"/>
        </xdr:cNvPicPr>
      </xdr:nvPicPr>
      <xdr:blipFill>
        <a:blip r:embed="rId2"/>
        <a:srcRect l="2815" t="45454" r="978" b="19909"/>
        <a:stretch>
          <a:fillRect/>
        </a:stretch>
      </xdr:blipFill>
      <xdr:spPr>
        <a:xfrm>
          <a:off x="0" y="762000"/>
          <a:ext cx="9705975" cy="57150"/>
        </a:xfrm>
        <a:prstGeom prst="rect">
          <a:avLst/>
        </a:prstGeom>
        <a:noFill/>
        <a:ln w="9525" cmpd="sng">
          <a:noFill/>
        </a:ln>
      </xdr:spPr>
    </xdr:pic>
    <xdr:clientData/>
  </xdr:twoCellAnchor>
  <xdr:twoCellAnchor>
    <xdr:from>
      <xdr:col>0</xdr:col>
      <xdr:colOff>114300</xdr:colOff>
      <xdr:row>0</xdr:row>
      <xdr:rowOff>133350</xdr:rowOff>
    </xdr:from>
    <xdr:to>
      <xdr:col>1</xdr:col>
      <xdr:colOff>342900</xdr:colOff>
      <xdr:row>3</xdr:row>
      <xdr:rowOff>123825</xdr:rowOff>
    </xdr:to>
    <xdr:pic>
      <xdr:nvPicPr>
        <xdr:cNvPr id="3" name="Imagen 4" descr="Logo_DANE-70años-Gobierno"/>
        <xdr:cNvPicPr preferRelativeResize="1">
          <a:picLocks noChangeAspect="1"/>
        </xdr:cNvPicPr>
      </xdr:nvPicPr>
      <xdr:blipFill>
        <a:blip r:embed="rId3"/>
        <a:stretch>
          <a:fillRect/>
        </a:stretch>
      </xdr:blipFill>
      <xdr:spPr>
        <a:xfrm>
          <a:off x="114300" y="133350"/>
          <a:ext cx="180975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923925</xdr:colOff>
      <xdr:row>0</xdr:row>
      <xdr:rowOff>0</xdr:rowOff>
    </xdr:from>
    <xdr:to>
      <xdr:col>9</xdr:col>
      <xdr:colOff>19050</xdr:colOff>
      <xdr:row>3</xdr:row>
      <xdr:rowOff>57150</xdr:rowOff>
    </xdr:to>
    <xdr:pic>
      <xdr:nvPicPr>
        <xdr:cNvPr id="1" name="Imagen 4"/>
        <xdr:cNvPicPr preferRelativeResize="1">
          <a:picLocks noChangeAspect="1"/>
        </xdr:cNvPicPr>
      </xdr:nvPicPr>
      <xdr:blipFill>
        <a:blip r:embed="rId1"/>
        <a:srcRect l="12077" t="39384" r="27461" b="42016"/>
        <a:stretch>
          <a:fillRect/>
        </a:stretch>
      </xdr:blipFill>
      <xdr:spPr>
        <a:xfrm>
          <a:off x="6810375" y="0"/>
          <a:ext cx="2590800" cy="542925"/>
        </a:xfrm>
        <a:prstGeom prst="rect">
          <a:avLst/>
        </a:prstGeom>
        <a:noFill/>
        <a:ln w="9525" cmpd="sng">
          <a:noFill/>
        </a:ln>
      </xdr:spPr>
    </xdr:pic>
    <xdr:clientData/>
  </xdr:twoCellAnchor>
  <xdr:twoCellAnchor editAs="oneCell">
    <xdr:from>
      <xdr:col>0</xdr:col>
      <xdr:colOff>0</xdr:colOff>
      <xdr:row>4</xdr:row>
      <xdr:rowOff>28575</xdr:rowOff>
    </xdr:from>
    <xdr:to>
      <xdr:col>8</xdr:col>
      <xdr:colOff>742950</xdr:colOff>
      <xdr:row>4</xdr:row>
      <xdr:rowOff>95250</xdr:rowOff>
    </xdr:to>
    <xdr:pic>
      <xdr:nvPicPr>
        <xdr:cNvPr id="2" name="Imagen 6"/>
        <xdr:cNvPicPr preferRelativeResize="1">
          <a:picLocks noChangeAspect="0"/>
        </xdr:cNvPicPr>
      </xdr:nvPicPr>
      <xdr:blipFill>
        <a:blip r:embed="rId2"/>
        <a:srcRect l="2815" t="45454" r="978" b="19909"/>
        <a:stretch>
          <a:fillRect/>
        </a:stretch>
      </xdr:blipFill>
      <xdr:spPr>
        <a:xfrm>
          <a:off x="0" y="676275"/>
          <a:ext cx="9277350" cy="66675"/>
        </a:xfrm>
        <a:prstGeom prst="rect">
          <a:avLst/>
        </a:prstGeom>
        <a:noFill/>
        <a:ln w="9525" cmpd="sng">
          <a:noFill/>
        </a:ln>
      </xdr:spPr>
    </xdr:pic>
    <xdr:clientData/>
  </xdr:twoCellAnchor>
  <xdr:twoCellAnchor>
    <xdr:from>
      <xdr:col>0</xdr:col>
      <xdr:colOff>85725</xdr:colOff>
      <xdr:row>0</xdr:row>
      <xdr:rowOff>28575</xdr:rowOff>
    </xdr:from>
    <xdr:to>
      <xdr:col>0</xdr:col>
      <xdr:colOff>1895475</xdr:colOff>
      <xdr:row>3</xdr:row>
      <xdr:rowOff>38100</xdr:rowOff>
    </xdr:to>
    <xdr:pic>
      <xdr:nvPicPr>
        <xdr:cNvPr id="3" name="Imagen 4" descr="Logo_DANE-70años-Gobierno"/>
        <xdr:cNvPicPr preferRelativeResize="1">
          <a:picLocks noChangeAspect="1"/>
        </xdr:cNvPicPr>
      </xdr:nvPicPr>
      <xdr:blipFill>
        <a:blip r:embed="rId3"/>
        <a:stretch>
          <a:fillRect/>
        </a:stretch>
      </xdr:blipFill>
      <xdr:spPr>
        <a:xfrm>
          <a:off x="85725" y="28575"/>
          <a:ext cx="18097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304800</xdr:colOff>
      <xdr:row>0</xdr:row>
      <xdr:rowOff>0</xdr:rowOff>
    </xdr:from>
    <xdr:to>
      <xdr:col>13</xdr:col>
      <xdr:colOff>47625</xdr:colOff>
      <xdr:row>3</xdr:row>
      <xdr:rowOff>47625</xdr:rowOff>
    </xdr:to>
    <xdr:pic>
      <xdr:nvPicPr>
        <xdr:cNvPr id="1" name="Imagen 4"/>
        <xdr:cNvPicPr preferRelativeResize="1">
          <a:picLocks noChangeAspect="1"/>
        </xdr:cNvPicPr>
      </xdr:nvPicPr>
      <xdr:blipFill>
        <a:blip r:embed="rId1"/>
        <a:srcRect l="12077" t="39384" r="27461" b="42016"/>
        <a:stretch>
          <a:fillRect/>
        </a:stretch>
      </xdr:blipFill>
      <xdr:spPr>
        <a:xfrm>
          <a:off x="10925175" y="0"/>
          <a:ext cx="2590800" cy="533400"/>
        </a:xfrm>
        <a:prstGeom prst="rect">
          <a:avLst/>
        </a:prstGeom>
        <a:noFill/>
        <a:ln w="9525" cmpd="sng">
          <a:noFill/>
        </a:ln>
      </xdr:spPr>
    </xdr:pic>
    <xdr:clientData/>
  </xdr:twoCellAnchor>
  <xdr:twoCellAnchor editAs="oneCell">
    <xdr:from>
      <xdr:col>0</xdr:col>
      <xdr:colOff>0</xdr:colOff>
      <xdr:row>4</xdr:row>
      <xdr:rowOff>76200</xdr:rowOff>
    </xdr:from>
    <xdr:to>
      <xdr:col>13</xdr:col>
      <xdr:colOff>47625</xdr:colOff>
      <xdr:row>4</xdr:row>
      <xdr:rowOff>123825</xdr:rowOff>
    </xdr:to>
    <xdr:pic>
      <xdr:nvPicPr>
        <xdr:cNvPr id="2" name="Imagen 6"/>
        <xdr:cNvPicPr preferRelativeResize="1">
          <a:picLocks noChangeAspect="0"/>
        </xdr:cNvPicPr>
      </xdr:nvPicPr>
      <xdr:blipFill>
        <a:blip r:embed="rId2"/>
        <a:srcRect l="2815" t="19909" r="978" b="45454"/>
        <a:stretch>
          <a:fillRect/>
        </a:stretch>
      </xdr:blipFill>
      <xdr:spPr>
        <a:xfrm>
          <a:off x="0" y="723900"/>
          <a:ext cx="13515975" cy="47625"/>
        </a:xfrm>
        <a:prstGeom prst="rect">
          <a:avLst/>
        </a:prstGeom>
        <a:noFill/>
        <a:ln w="9525" cmpd="sng">
          <a:noFill/>
        </a:ln>
      </xdr:spPr>
    </xdr:pic>
    <xdr:clientData/>
  </xdr:twoCellAnchor>
  <xdr:twoCellAnchor>
    <xdr:from>
      <xdr:col>0</xdr:col>
      <xdr:colOff>0</xdr:colOff>
      <xdr:row>0</xdr:row>
      <xdr:rowOff>76200</xdr:rowOff>
    </xdr:from>
    <xdr:to>
      <xdr:col>1</xdr:col>
      <xdr:colOff>781050</xdr:colOff>
      <xdr:row>3</xdr:row>
      <xdr:rowOff>76200</xdr:rowOff>
    </xdr:to>
    <xdr:pic>
      <xdr:nvPicPr>
        <xdr:cNvPr id="3" name="Imagen 4" descr="Logo_DANE-70años-Gobierno"/>
        <xdr:cNvPicPr preferRelativeResize="1">
          <a:picLocks noChangeAspect="1"/>
        </xdr:cNvPicPr>
      </xdr:nvPicPr>
      <xdr:blipFill>
        <a:blip r:embed="rId3"/>
        <a:stretch>
          <a:fillRect/>
        </a:stretch>
      </xdr:blipFill>
      <xdr:spPr>
        <a:xfrm>
          <a:off x="0" y="76200"/>
          <a:ext cx="180022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TALIA\Bolet&#237;n%202015\05.may\Anexos\Anexo%20Estad&#237;stico%20Movimiento_mayo2015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ausecheg\Desktop\Bases%20Definitivas\Anexo%20Estad&#237;stico%20Movimi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1"/>
      <sheetName val="Cuadro S.3"/>
      <sheetName val="Cuadro S.3.1"/>
      <sheetName val="Cuadro S.4"/>
      <sheetName val="Cuadro S.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
      <sheetName val="Cuadro S.2.1"/>
      <sheetName val="Cuadro S.3"/>
      <sheetName val="Cuadro S.3.1"/>
      <sheetName val="Cuadro S.4"/>
      <sheetName val="Cuadro S.5"/>
      <sheetName val="Cuadro S.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
      <selection activeCell="B20" sqref="B20"/>
    </sheetView>
  </sheetViews>
  <sheetFormatPr defaultColWidth="11.421875" defaultRowHeight="12.75"/>
  <cols>
    <col min="1" max="1" width="13.7109375" style="117" customWidth="1"/>
    <col min="2" max="2" width="64.00390625" style="117" customWidth="1"/>
    <col min="3" max="5" width="11.421875" style="117" customWidth="1"/>
    <col min="6" max="6" width="16.421875" style="117" bestFit="1" customWidth="1"/>
    <col min="7" max="16384" width="11.421875" style="117" customWidth="1"/>
  </cols>
  <sheetData>
    <row r="1" spans="1:3" ht="17.25">
      <c r="A1" s="405"/>
      <c r="B1" s="405"/>
      <c r="C1" s="265"/>
    </row>
    <row r="2" spans="1:3" ht="17.25">
      <c r="A2" s="405"/>
      <c r="B2" s="405"/>
      <c r="C2" s="265"/>
    </row>
    <row r="3" spans="1:3" ht="17.25">
      <c r="A3" s="405"/>
      <c r="B3" s="405"/>
      <c r="C3" s="265"/>
    </row>
    <row r="4" spans="1:3" ht="18.75">
      <c r="A4" s="405"/>
      <c r="B4" s="405"/>
      <c r="C4" s="265"/>
    </row>
    <row r="5" spans="1:3" ht="18" thickBot="1">
      <c r="A5" s="406"/>
      <c r="B5" s="406"/>
      <c r="C5" s="265"/>
    </row>
    <row r="6" spans="1:3" ht="20.25">
      <c r="A6" s="399" t="s">
        <v>50</v>
      </c>
      <c r="B6" s="400"/>
      <c r="C6" s="265"/>
    </row>
    <row r="7" spans="1:3" ht="20.25">
      <c r="A7" s="401" t="s">
        <v>51</v>
      </c>
      <c r="B7" s="402"/>
      <c r="C7" s="265"/>
    </row>
    <row r="8" spans="1:3" ht="21.75" thickBot="1">
      <c r="A8" s="403" t="s">
        <v>157</v>
      </c>
      <c r="B8" s="404"/>
      <c r="C8" s="265"/>
    </row>
    <row r="9" spans="1:3" ht="19.5" thickTop="1">
      <c r="A9" s="113"/>
      <c r="B9" s="114"/>
      <c r="C9" s="265"/>
    </row>
    <row r="10" spans="1:3" ht="15">
      <c r="A10" s="115" t="s">
        <v>9</v>
      </c>
      <c r="B10" s="111" t="s">
        <v>3</v>
      </c>
      <c r="C10" s="118"/>
    </row>
    <row r="11" spans="1:3" ht="15">
      <c r="A11" s="115" t="s">
        <v>73</v>
      </c>
      <c r="B11" s="323" t="s">
        <v>158</v>
      </c>
      <c r="C11" s="118"/>
    </row>
    <row r="12" spans="1:3" ht="15">
      <c r="A12" s="115" t="s">
        <v>41</v>
      </c>
      <c r="B12" s="111" t="s">
        <v>52</v>
      </c>
      <c r="C12" s="118"/>
    </row>
    <row r="13" spans="1:3" ht="15">
      <c r="A13" s="115" t="s">
        <v>29</v>
      </c>
      <c r="B13" s="111" t="s">
        <v>53</v>
      </c>
      <c r="C13" s="118"/>
    </row>
    <row r="14" spans="1:3" ht="15">
      <c r="A14" s="115" t="s">
        <v>55</v>
      </c>
      <c r="B14" s="111" t="s">
        <v>56</v>
      </c>
      <c r="C14" s="118"/>
    </row>
    <row r="15" spans="1:3" ht="15">
      <c r="A15" s="115" t="s">
        <v>35</v>
      </c>
      <c r="B15" s="111" t="s">
        <v>10</v>
      </c>
      <c r="C15" s="118"/>
    </row>
    <row r="16" spans="1:3" ht="15">
      <c r="A16" s="115" t="s">
        <v>4</v>
      </c>
      <c r="B16" s="111" t="s">
        <v>20</v>
      </c>
      <c r="C16" s="118"/>
    </row>
    <row r="17" spans="1:3" ht="15">
      <c r="A17" s="115" t="s">
        <v>19</v>
      </c>
      <c r="B17" s="111" t="s">
        <v>30</v>
      </c>
      <c r="C17" s="118"/>
    </row>
    <row r="18" spans="1:3" ht="15">
      <c r="A18" s="115" t="s">
        <v>5</v>
      </c>
      <c r="B18" s="111" t="s">
        <v>6</v>
      </c>
      <c r="C18" s="118"/>
    </row>
    <row r="19" spans="1:3" ht="15">
      <c r="A19" s="115" t="s">
        <v>74</v>
      </c>
      <c r="B19" s="111" t="s">
        <v>159</v>
      </c>
      <c r="C19" s="118"/>
    </row>
    <row r="20" spans="1:6" ht="16.5">
      <c r="A20" s="115" t="s">
        <v>44</v>
      </c>
      <c r="B20" s="111" t="s">
        <v>8</v>
      </c>
      <c r="C20" s="118"/>
      <c r="F20" s="266"/>
    </row>
    <row r="21" spans="1:6" ht="15">
      <c r="A21" s="115" t="s">
        <v>32</v>
      </c>
      <c r="B21" s="111" t="s">
        <v>8</v>
      </c>
      <c r="C21" s="118"/>
      <c r="F21" s="267"/>
    </row>
    <row r="22" spans="1:6" ht="15">
      <c r="A22" s="115" t="s">
        <v>62</v>
      </c>
      <c r="B22" s="111" t="s">
        <v>63</v>
      </c>
      <c r="C22" s="118"/>
      <c r="F22" s="267"/>
    </row>
    <row r="23" spans="1:3" ht="15">
      <c r="A23" s="115" t="s">
        <v>36</v>
      </c>
      <c r="B23" s="111" t="s">
        <v>26</v>
      </c>
      <c r="C23" s="118"/>
    </row>
    <row r="24" spans="1:3" ht="15">
      <c r="A24" s="115" t="s">
        <v>24</v>
      </c>
      <c r="B24" s="111" t="s">
        <v>27</v>
      </c>
      <c r="C24" s="118"/>
    </row>
    <row r="25" spans="1:3" ht="15" thickBot="1">
      <c r="A25" s="116" t="s">
        <v>25</v>
      </c>
      <c r="B25" s="112" t="s">
        <v>33</v>
      </c>
      <c r="C25" s="118"/>
    </row>
    <row r="26" spans="2:3" ht="15">
      <c r="B26" s="118"/>
      <c r="C26" s="118"/>
    </row>
    <row r="27" spans="1:3" ht="15">
      <c r="A27" s="264"/>
      <c r="B27" s="118"/>
      <c r="C27" s="118"/>
    </row>
  </sheetData>
  <sheetProtection/>
  <mergeCells count="4">
    <mergeCell ref="A6:B6"/>
    <mergeCell ref="A7:B7"/>
    <mergeCell ref="A8:B8"/>
    <mergeCell ref="A1:B5"/>
  </mergeCells>
  <hyperlinks>
    <hyperlink ref="B10" location="'Cuadro I.1'!A1" display="Ingresos totales, según  tipo de operación  "/>
    <hyperlink ref="B12" location="'Cuadro I.2'!A1" display="Ingresos totales, según Zonas Francas - Miles de dólares CIF "/>
    <hyperlink ref="B13" location="'Cuadro I.2.1'!A1" display="Ingresos totales, según Zonas Francas  - Toneladas métricas"/>
    <hyperlink ref="B15" location="'Cuadro I.4'!A1" display="Ingresos desde el Resto del Mundo,  según país de origen"/>
    <hyperlink ref="B16" location="'Cuadro I.5'!A1" display="Ingresos por zonas francas, según tipo de operación "/>
    <hyperlink ref="B17" location="'Cuadro I.6'!A1" display="Ingresos por tipo de operación, según códigos de operación "/>
    <hyperlink ref="B18" location="'Cuadro S.1'!A1" display="Salidas totales, según  tipo de operación  "/>
    <hyperlink ref="B20" location="'Cuadro S.2'!A1" display="Salidas totales, según Zonas Francas  "/>
    <hyperlink ref="B21" location="'Cuadro S.2.1'!A1" display="Salidas totales, según Zonas Francas  "/>
    <hyperlink ref="B23" location="'Cuadro S.4'!A1" display="Salidas hacia el Resto del Mundo, según país de destino"/>
    <hyperlink ref="B24" location="'Cuadro S.5'!A1" display="Salidas por zonas francas, según tipo de operación "/>
    <hyperlink ref="B25" location="'Cuadro S.6'!A1" display="Salidas por tipo de operación, según códigos de operación "/>
    <hyperlink ref="B14" location="'Cuadro I.3.1'!A1" display="Ingresos totales, según sección CIIU Rev 4 "/>
    <hyperlink ref="B22" location="'Cuadro S.3.1'!A1" display="Salidas totales, según sección CIIU Rev 4"/>
    <hyperlink ref="B11" location="'Cuadro I.1.1'!A1" display="Ingresos totales,según tipo de operación 2019-2021"/>
    <hyperlink ref="B19" location="'Cuadro S.1.1'!A1" display="Salidas totales, según  tipo de operación  2019-2021"/>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7:T29"/>
  <sheetViews>
    <sheetView tabSelected="1" zoomScalePageLayoutView="0" workbookViewId="0" topLeftCell="A1">
      <selection activeCell="A9" sqref="A9:T13"/>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8" width="12.8515625" style="2" bestFit="1" customWidth="1"/>
    <col min="9" max="9" width="11.7109375" style="2" customWidth="1"/>
    <col min="10" max="10" width="12.7109375" style="2" bestFit="1" customWidth="1"/>
    <col min="11" max="11" width="1.57421875" style="2" customWidth="1"/>
    <col min="12" max="15" width="11.421875" style="2" customWidth="1"/>
    <col min="16" max="16" width="1.28515625" style="2" customWidth="1"/>
    <col min="17" max="16384" width="11.421875" style="2" customWidth="1"/>
  </cols>
  <sheetData>
    <row r="1" ht="12.75" customHeight="1"/>
    <row r="2" ht="12.75"/>
    <row r="3" ht="12.75"/>
    <row r="4" ht="12.75"/>
    <row r="6" ht="7.5" customHeight="1"/>
    <row r="7" spans="1:20" ht="14.25" customHeight="1">
      <c r="A7" s="407" t="s">
        <v>50</v>
      </c>
      <c r="B7" s="407"/>
      <c r="C7" s="407"/>
      <c r="D7" s="407"/>
      <c r="E7" s="407"/>
      <c r="F7" s="407"/>
      <c r="G7" s="407"/>
      <c r="H7" s="407"/>
      <c r="I7" s="407"/>
      <c r="J7" s="407"/>
      <c r="K7" s="407"/>
      <c r="L7" s="407"/>
      <c r="M7" s="407"/>
      <c r="N7" s="407"/>
      <c r="O7" s="407"/>
      <c r="P7" s="407"/>
      <c r="Q7" s="407"/>
      <c r="R7" s="407"/>
      <c r="S7" s="407"/>
      <c r="T7" s="407"/>
    </row>
    <row r="8" spans="1:20" ht="14.25" customHeight="1">
      <c r="A8" s="407"/>
      <c r="B8" s="407"/>
      <c r="C8" s="407"/>
      <c r="D8" s="407"/>
      <c r="E8" s="407"/>
      <c r="F8" s="407"/>
      <c r="G8" s="407"/>
      <c r="H8" s="407"/>
      <c r="I8" s="407"/>
      <c r="J8" s="407"/>
      <c r="K8" s="407"/>
      <c r="L8" s="407"/>
      <c r="M8" s="407"/>
      <c r="N8" s="407"/>
      <c r="O8" s="407"/>
      <c r="P8" s="407"/>
      <c r="Q8" s="407"/>
      <c r="R8" s="407"/>
      <c r="S8" s="407"/>
      <c r="T8" s="407"/>
    </row>
    <row r="9" spans="1:20" ht="12.75" customHeight="1">
      <c r="A9" s="408" t="s">
        <v>176</v>
      </c>
      <c r="B9" s="408"/>
      <c r="C9" s="408"/>
      <c r="D9" s="408"/>
      <c r="E9" s="408"/>
      <c r="F9" s="408"/>
      <c r="G9" s="408"/>
      <c r="H9" s="408"/>
      <c r="I9" s="408"/>
      <c r="J9" s="408"/>
      <c r="K9" s="408"/>
      <c r="L9" s="408"/>
      <c r="M9" s="408"/>
      <c r="N9" s="408"/>
      <c r="O9" s="408"/>
      <c r="P9" s="408"/>
      <c r="Q9" s="408"/>
      <c r="R9" s="408"/>
      <c r="S9" s="408"/>
      <c r="T9" s="408"/>
    </row>
    <row r="10" spans="1:20" ht="12.75">
      <c r="A10" s="408"/>
      <c r="B10" s="408"/>
      <c r="C10" s="408"/>
      <c r="D10" s="408"/>
      <c r="E10" s="408"/>
      <c r="F10" s="408"/>
      <c r="G10" s="408"/>
      <c r="H10" s="408"/>
      <c r="I10" s="408"/>
      <c r="J10" s="408"/>
      <c r="K10" s="408"/>
      <c r="L10" s="408"/>
      <c r="M10" s="408"/>
      <c r="N10" s="408"/>
      <c r="O10" s="408"/>
      <c r="P10" s="408"/>
      <c r="Q10" s="408"/>
      <c r="R10" s="408"/>
      <c r="S10" s="408"/>
      <c r="T10" s="408"/>
    </row>
    <row r="11" spans="1:20" ht="12.75">
      <c r="A11" s="408"/>
      <c r="B11" s="408"/>
      <c r="C11" s="408"/>
      <c r="D11" s="408"/>
      <c r="E11" s="408"/>
      <c r="F11" s="408"/>
      <c r="G11" s="408"/>
      <c r="H11" s="408"/>
      <c r="I11" s="408"/>
      <c r="J11" s="408"/>
      <c r="K11" s="408"/>
      <c r="L11" s="408"/>
      <c r="M11" s="408"/>
      <c r="N11" s="408"/>
      <c r="O11" s="408"/>
      <c r="P11" s="408"/>
      <c r="Q11" s="408"/>
      <c r="R11" s="408"/>
      <c r="S11" s="408"/>
      <c r="T11" s="408"/>
    </row>
    <row r="12" spans="1:20" ht="12.75">
      <c r="A12" s="408"/>
      <c r="B12" s="408"/>
      <c r="C12" s="408"/>
      <c r="D12" s="408"/>
      <c r="E12" s="408"/>
      <c r="F12" s="408"/>
      <c r="G12" s="408"/>
      <c r="H12" s="408"/>
      <c r="I12" s="408"/>
      <c r="J12" s="408"/>
      <c r="K12" s="408"/>
      <c r="L12" s="408"/>
      <c r="M12" s="408"/>
      <c r="N12" s="408"/>
      <c r="O12" s="408"/>
      <c r="P12" s="408"/>
      <c r="Q12" s="408"/>
      <c r="R12" s="408"/>
      <c r="S12" s="408"/>
      <c r="T12" s="408"/>
    </row>
    <row r="13" spans="1:20" ht="12.75">
      <c r="A13" s="408"/>
      <c r="B13" s="408"/>
      <c r="C13" s="408"/>
      <c r="D13" s="408"/>
      <c r="E13" s="408"/>
      <c r="F13" s="408"/>
      <c r="G13" s="408"/>
      <c r="H13" s="408"/>
      <c r="I13" s="408"/>
      <c r="J13" s="408"/>
      <c r="K13" s="408"/>
      <c r="L13" s="408"/>
      <c r="M13" s="408"/>
      <c r="N13" s="408"/>
      <c r="O13" s="408"/>
      <c r="P13" s="408"/>
      <c r="Q13" s="408"/>
      <c r="R13" s="408"/>
      <c r="S13" s="408"/>
      <c r="T13" s="408"/>
    </row>
    <row r="14" spans="1:11" ht="14.25" thickBot="1">
      <c r="A14" s="118"/>
      <c r="B14" s="118"/>
      <c r="C14" s="118"/>
      <c r="D14" s="118"/>
      <c r="E14" s="118"/>
      <c r="F14" s="118"/>
      <c r="G14" s="118"/>
      <c r="H14" s="118"/>
      <c r="I14" s="118"/>
      <c r="J14" s="118"/>
      <c r="K14" s="118"/>
    </row>
    <row r="15" spans="1:20" s="1" customFormat="1" ht="14.25" thickBot="1">
      <c r="A15" s="269"/>
      <c r="B15" s="409" t="s">
        <v>160</v>
      </c>
      <c r="C15" s="409"/>
      <c r="D15" s="409"/>
      <c r="E15" s="409"/>
      <c r="F15" s="409"/>
      <c r="G15" s="409"/>
      <c r="H15" s="409"/>
      <c r="I15" s="409"/>
      <c r="J15" s="409"/>
      <c r="K15" s="119"/>
      <c r="L15" s="409" t="s">
        <v>166</v>
      </c>
      <c r="M15" s="409"/>
      <c r="N15" s="409"/>
      <c r="O15" s="409"/>
      <c r="P15" s="409"/>
      <c r="Q15" s="409"/>
      <c r="R15" s="409"/>
      <c r="S15" s="409"/>
      <c r="T15" s="409"/>
    </row>
    <row r="16" spans="1:20" s="1" customFormat="1" ht="14.25" thickBot="1">
      <c r="A16" s="411" t="s">
        <v>37</v>
      </c>
      <c r="B16" s="409" t="s">
        <v>7</v>
      </c>
      <c r="C16" s="409"/>
      <c r="D16" s="409"/>
      <c r="E16" s="409"/>
      <c r="F16" s="439"/>
      <c r="G16" s="409" t="s">
        <v>22</v>
      </c>
      <c r="H16" s="409"/>
      <c r="I16" s="409"/>
      <c r="J16" s="409"/>
      <c r="K16" s="119"/>
      <c r="L16" s="409" t="s">
        <v>7</v>
      </c>
      <c r="M16" s="409"/>
      <c r="N16" s="409"/>
      <c r="O16" s="409"/>
      <c r="P16" s="439"/>
      <c r="Q16" s="409" t="s">
        <v>22</v>
      </c>
      <c r="R16" s="409"/>
      <c r="S16" s="409"/>
      <c r="T16" s="409"/>
    </row>
    <row r="17" spans="1:20" s="1" customFormat="1" ht="27" thickBot="1">
      <c r="A17" s="412"/>
      <c r="B17" s="242">
        <v>2022</v>
      </c>
      <c r="C17" s="242">
        <v>2023</v>
      </c>
      <c r="D17" s="184" t="s">
        <v>45</v>
      </c>
      <c r="E17" s="184" t="s">
        <v>46</v>
      </c>
      <c r="F17" s="125"/>
      <c r="G17" s="242">
        <v>2022</v>
      </c>
      <c r="H17" s="242">
        <v>2023</v>
      </c>
      <c r="I17" s="184" t="s">
        <v>45</v>
      </c>
      <c r="J17" s="184" t="s">
        <v>46</v>
      </c>
      <c r="K17" s="119"/>
      <c r="L17" s="277">
        <v>2022</v>
      </c>
      <c r="M17" s="277">
        <v>2023</v>
      </c>
      <c r="N17" s="184" t="s">
        <v>45</v>
      </c>
      <c r="O17" s="184" t="s">
        <v>46</v>
      </c>
      <c r="P17" s="125"/>
      <c r="Q17" s="277">
        <v>2022</v>
      </c>
      <c r="R17" s="277">
        <v>2023</v>
      </c>
      <c r="S17" s="184" t="s">
        <v>45</v>
      </c>
      <c r="T17" s="184" t="s">
        <v>46</v>
      </c>
    </row>
    <row r="18" spans="1:20" s="5" customFormat="1" ht="13.5">
      <c r="A18" s="185" t="s">
        <v>1</v>
      </c>
      <c r="B18" s="186">
        <v>2581379.5128923003</v>
      </c>
      <c r="C18" s="186">
        <v>2686064.240230316</v>
      </c>
      <c r="D18" s="186">
        <v>4.055379180596419</v>
      </c>
      <c r="E18" s="186"/>
      <c r="F18" s="186"/>
      <c r="G18" s="186">
        <v>1941287.953671993</v>
      </c>
      <c r="H18" s="186">
        <v>2315733.642148993</v>
      </c>
      <c r="I18" s="186">
        <v>19.288518623356566</v>
      </c>
      <c r="J18" s="186"/>
      <c r="K18" s="186"/>
      <c r="L18" s="186">
        <v>5318213.704329867</v>
      </c>
      <c r="M18" s="186">
        <v>5319157.816732325</v>
      </c>
      <c r="N18" s="186">
        <v>0.017752434462892097</v>
      </c>
      <c r="O18" s="186"/>
      <c r="P18" s="186"/>
      <c r="Q18" s="186">
        <v>4565677.075046012</v>
      </c>
      <c r="R18" s="186">
        <v>4589924.647678026</v>
      </c>
      <c r="S18" s="186">
        <v>0.5310838290456532</v>
      </c>
      <c r="T18" s="186"/>
    </row>
    <row r="19" spans="1:20" ht="13.5">
      <c r="A19" s="187" t="s">
        <v>16</v>
      </c>
      <c r="B19" s="188">
        <v>215845.55464413887</v>
      </c>
      <c r="C19" s="188">
        <v>411627.98798563005</v>
      </c>
      <c r="D19" s="188">
        <v>90.70487166820487</v>
      </c>
      <c r="E19" s="188">
        <v>7.584411062522428</v>
      </c>
      <c r="F19" s="190"/>
      <c r="G19" s="188">
        <v>204424.25912300005</v>
      </c>
      <c r="H19" s="188">
        <v>499023.9889879999</v>
      </c>
      <c r="I19" s="188">
        <v>144.11192249337793</v>
      </c>
      <c r="J19" s="188">
        <v>15.175478182294256</v>
      </c>
      <c r="K19" s="190"/>
      <c r="L19" s="188">
        <v>396947.47519491316</v>
      </c>
      <c r="M19" s="188">
        <v>761986.3736301938</v>
      </c>
      <c r="N19" s="188">
        <v>91.96151159697779</v>
      </c>
      <c r="O19" s="188">
        <v>6.863938132799763</v>
      </c>
      <c r="P19" s="190"/>
      <c r="Q19" s="188">
        <v>431696.0744629998</v>
      </c>
      <c r="R19" s="188">
        <v>989258.8026230001</v>
      </c>
      <c r="S19" s="188">
        <v>129.15631184591382</v>
      </c>
      <c r="T19" s="188">
        <v>12.212049143978962</v>
      </c>
    </row>
    <row r="20" spans="1:20" ht="13.5">
      <c r="A20" s="189" t="s">
        <v>54</v>
      </c>
      <c r="B20" s="190">
        <v>2287220.9464979186</v>
      </c>
      <c r="C20" s="190">
        <v>2201183.8194695176</v>
      </c>
      <c r="D20" s="190">
        <v>-3.7616447663325614</v>
      </c>
      <c r="E20" s="190">
        <v>-3.3329902324978526</v>
      </c>
      <c r="F20" s="190"/>
      <c r="G20" s="190">
        <v>1520668.0876249927</v>
      </c>
      <c r="H20" s="190">
        <v>1608990.0127709927</v>
      </c>
      <c r="I20" s="190">
        <v>5.808100128144522</v>
      </c>
      <c r="J20" s="190">
        <v>4.549656066166636</v>
      </c>
      <c r="K20" s="190"/>
      <c r="L20" s="190">
        <v>4748559.545398762</v>
      </c>
      <c r="M20" s="190">
        <v>4395573.021490838</v>
      </c>
      <c r="N20" s="190">
        <v>-7.43354949081263</v>
      </c>
      <c r="O20" s="190">
        <v>-6.637313645755477</v>
      </c>
      <c r="P20" s="190"/>
      <c r="Q20" s="190">
        <v>3546306.7726480123</v>
      </c>
      <c r="R20" s="190">
        <v>3163405.2813480264</v>
      </c>
      <c r="S20" s="190">
        <v>-10.797190312277326</v>
      </c>
      <c r="T20" s="190">
        <v>-8.386521539001466</v>
      </c>
    </row>
    <row r="21" spans="1:20" ht="13.5">
      <c r="A21" s="187" t="s">
        <v>13</v>
      </c>
      <c r="B21" s="188">
        <v>49295.95983104696</v>
      </c>
      <c r="C21" s="188">
        <v>48326.67808063597</v>
      </c>
      <c r="D21" s="188">
        <v>-1.9662498787588856</v>
      </c>
      <c r="E21" s="188">
        <v>-0.037548982843090835</v>
      </c>
      <c r="F21" s="190"/>
      <c r="G21" s="188">
        <v>44080.336083999995</v>
      </c>
      <c r="H21" s="188">
        <v>37892.471389999984</v>
      </c>
      <c r="I21" s="188">
        <v>-14.03769853797926</v>
      </c>
      <c r="J21" s="188">
        <v>-0.3187504812099367</v>
      </c>
      <c r="K21" s="190"/>
      <c r="L21" s="188">
        <v>100302.96180665397</v>
      </c>
      <c r="M21" s="188">
        <v>103716.723699556</v>
      </c>
      <c r="N21" s="188">
        <v>3.403450737060454</v>
      </c>
      <c r="O21" s="188">
        <v>0.06419000970424867</v>
      </c>
      <c r="P21" s="190"/>
      <c r="Q21" s="188">
        <v>90253.10535499995</v>
      </c>
      <c r="R21" s="188">
        <v>82140.92939700009</v>
      </c>
      <c r="S21" s="188">
        <v>-8.98825134724348</v>
      </c>
      <c r="T21" s="188">
        <v>-0.17767739208577532</v>
      </c>
    </row>
    <row r="22" spans="1:20" ht="14.25" thickBot="1">
      <c r="A22" s="191" t="s">
        <v>48</v>
      </c>
      <c r="B22" s="192">
        <v>29017.051919196005</v>
      </c>
      <c r="C22" s="192">
        <v>24925.75469453199</v>
      </c>
      <c r="D22" s="192">
        <v>-14.099630920663763</v>
      </c>
      <c r="E22" s="192">
        <v>-0.15849266658508238</v>
      </c>
      <c r="F22" s="192"/>
      <c r="G22" s="192">
        <v>172115.27084000004</v>
      </c>
      <c r="H22" s="192">
        <v>169827.16900000005</v>
      </c>
      <c r="I22" s="192">
        <v>-1.3294008305207439</v>
      </c>
      <c r="J22" s="192">
        <v>-0.11786514389439179</v>
      </c>
      <c r="K22" s="192"/>
      <c r="L22" s="192">
        <v>72403.721929537</v>
      </c>
      <c r="M22" s="192">
        <v>57881.69791173698</v>
      </c>
      <c r="N22" s="192">
        <v>-20.057013135226388</v>
      </c>
      <c r="O22" s="192">
        <v>-0.27306206228562796</v>
      </c>
      <c r="P22" s="192"/>
      <c r="Q22" s="192">
        <v>497421.12258000043</v>
      </c>
      <c r="R22" s="192">
        <v>355119.6343099999</v>
      </c>
      <c r="S22" s="192">
        <v>-28.60784993044081</v>
      </c>
      <c r="T22" s="192">
        <v>-3.116766383846069</v>
      </c>
    </row>
    <row r="23" spans="1:11" s="1" customFormat="1" ht="12.75">
      <c r="A23" s="243" t="s">
        <v>70</v>
      </c>
      <c r="B23" s="75"/>
      <c r="C23" s="75"/>
      <c r="D23" s="75"/>
      <c r="E23" s="75"/>
      <c r="F23" s="75"/>
      <c r="G23" s="75"/>
      <c r="H23" s="75"/>
      <c r="I23" s="75"/>
      <c r="J23" s="75"/>
      <c r="K23" s="75"/>
    </row>
    <row r="24" spans="1:11" s="1" customFormat="1" ht="12.75">
      <c r="A24" s="243" t="str">
        <f>+'Cuadro I.6'!A44</f>
        <v>Actualizado: 21 de abril de 2023</v>
      </c>
      <c r="B24" s="75"/>
      <c r="C24" s="75"/>
      <c r="D24" s="75"/>
      <c r="E24" s="75"/>
      <c r="F24" s="75"/>
      <c r="G24" s="75"/>
      <c r="H24" s="75"/>
      <c r="I24" s="75"/>
      <c r="J24" s="75"/>
      <c r="K24" s="75"/>
    </row>
    <row r="25" ht="12.75">
      <c r="A25" s="243" t="s">
        <v>71</v>
      </c>
    </row>
    <row r="26" spans="1:3" ht="12.75">
      <c r="A26" s="96"/>
      <c r="C26" s="53"/>
    </row>
    <row r="27" ht="12.75">
      <c r="C27" s="53"/>
    </row>
    <row r="28" ht="12.75">
      <c r="C28" s="53"/>
    </row>
    <row r="29" ht="12.75">
      <c r="C29" s="53"/>
    </row>
  </sheetData>
  <sheetProtection/>
  <mergeCells count="9">
    <mergeCell ref="L15:T15"/>
    <mergeCell ref="L16:P16"/>
    <mergeCell ref="Q16:T16"/>
    <mergeCell ref="A9:T13"/>
    <mergeCell ref="A7:T8"/>
    <mergeCell ref="A16:A17"/>
    <mergeCell ref="B16:F16"/>
    <mergeCell ref="G16:J16"/>
    <mergeCell ref="B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11.xml><?xml version="1.0" encoding="utf-8"?>
<worksheet xmlns="http://schemas.openxmlformats.org/spreadsheetml/2006/main" xmlns:r="http://schemas.openxmlformats.org/officeDocument/2006/relationships">
  <dimension ref="A7:R29"/>
  <sheetViews>
    <sheetView showGridLines="0" zoomScalePageLayoutView="0" workbookViewId="0" topLeftCell="A1">
      <selection activeCell="C25" sqref="C25"/>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7" width="13.7109375" style="2" bestFit="1" customWidth="1"/>
    <col min="8" max="8" width="12.8515625" style="2" bestFit="1" customWidth="1"/>
    <col min="9" max="9" width="11.7109375" style="2" customWidth="1"/>
    <col min="10" max="10" width="12.7109375" style="2" bestFit="1" customWidth="1"/>
    <col min="11" max="11" width="1.57421875" style="2" customWidth="1"/>
    <col min="12" max="13" width="11.421875" style="2" customWidth="1"/>
    <col min="14" max="14" width="1.28515625" style="2" customWidth="1"/>
    <col min="15" max="16384" width="11.421875" style="2" customWidth="1"/>
  </cols>
  <sheetData>
    <row r="1" ht="12.75" customHeight="1"/>
    <row r="2" ht="12.75"/>
    <row r="3" ht="12.75"/>
    <row r="4" ht="12.75"/>
    <row r="6" ht="7.5" customHeight="1"/>
    <row r="7" spans="1:18" ht="14.25" customHeight="1">
      <c r="A7" s="316" t="s">
        <v>50</v>
      </c>
      <c r="B7" s="316"/>
      <c r="C7" s="316"/>
      <c r="D7" s="316"/>
      <c r="E7" s="316"/>
      <c r="F7" s="316"/>
      <c r="G7" s="316"/>
      <c r="H7" s="316"/>
      <c r="I7" s="316"/>
      <c r="J7" s="316"/>
      <c r="K7" s="316"/>
      <c r="L7" s="359"/>
      <c r="M7" s="359"/>
      <c r="N7" s="359"/>
      <c r="O7" s="359"/>
      <c r="P7" s="359"/>
      <c r="Q7" s="359"/>
      <c r="R7" s="359"/>
    </row>
    <row r="8" spans="1:18" ht="14.25" customHeight="1">
      <c r="A8" s="316"/>
      <c r="B8" s="316"/>
      <c r="C8" s="316"/>
      <c r="D8" s="316"/>
      <c r="E8" s="316"/>
      <c r="F8" s="316"/>
      <c r="G8" s="316"/>
      <c r="H8" s="316"/>
      <c r="I8" s="316"/>
      <c r="J8" s="316"/>
      <c r="K8" s="316"/>
      <c r="L8" s="359"/>
      <c r="M8" s="359"/>
      <c r="N8" s="359"/>
      <c r="O8" s="359"/>
      <c r="P8" s="359"/>
      <c r="Q8" s="359"/>
      <c r="R8" s="359"/>
    </row>
    <row r="9" spans="1:18" ht="12.75" customHeight="1">
      <c r="A9" s="408" t="s">
        <v>177</v>
      </c>
      <c r="B9" s="408"/>
      <c r="C9" s="408"/>
      <c r="D9" s="408"/>
      <c r="E9" s="408"/>
      <c r="F9" s="408"/>
      <c r="G9" s="408"/>
      <c r="H9" s="408"/>
      <c r="I9" s="408"/>
      <c r="J9" s="408"/>
      <c r="K9" s="408"/>
      <c r="L9" s="360"/>
      <c r="M9" s="360"/>
      <c r="N9" s="360"/>
      <c r="O9" s="360"/>
      <c r="P9" s="360"/>
      <c r="Q9" s="360"/>
      <c r="R9" s="360"/>
    </row>
    <row r="10" spans="1:18" ht="12.75">
      <c r="A10" s="408"/>
      <c r="B10" s="408"/>
      <c r="C10" s="408"/>
      <c r="D10" s="408"/>
      <c r="E10" s="408"/>
      <c r="F10" s="408"/>
      <c r="G10" s="408"/>
      <c r="H10" s="408"/>
      <c r="I10" s="408"/>
      <c r="J10" s="408"/>
      <c r="K10" s="408"/>
      <c r="L10" s="360"/>
      <c r="M10" s="360"/>
      <c r="N10" s="360"/>
      <c r="O10" s="360"/>
      <c r="P10" s="360"/>
      <c r="Q10" s="360"/>
      <c r="R10" s="360"/>
    </row>
    <row r="11" spans="1:18" ht="12.75">
      <c r="A11" s="408"/>
      <c r="B11" s="408"/>
      <c r="C11" s="408"/>
      <c r="D11" s="408"/>
      <c r="E11" s="408"/>
      <c r="F11" s="408"/>
      <c r="G11" s="408"/>
      <c r="H11" s="408"/>
      <c r="I11" s="408"/>
      <c r="J11" s="408"/>
      <c r="K11" s="408"/>
      <c r="L11" s="360"/>
      <c r="M11" s="360"/>
      <c r="N11" s="360"/>
      <c r="O11" s="360"/>
      <c r="P11" s="360"/>
      <c r="Q11" s="360"/>
      <c r="R11" s="360"/>
    </row>
    <row r="12" spans="1:18" ht="12.75">
      <c r="A12" s="408"/>
      <c r="B12" s="408"/>
      <c r="C12" s="408"/>
      <c r="D12" s="408"/>
      <c r="E12" s="408"/>
      <c r="F12" s="408"/>
      <c r="G12" s="408"/>
      <c r="H12" s="408"/>
      <c r="I12" s="408"/>
      <c r="J12" s="408"/>
      <c r="K12" s="408"/>
      <c r="L12" s="360"/>
      <c r="M12" s="360"/>
      <c r="N12" s="360"/>
      <c r="O12" s="360"/>
      <c r="P12" s="360"/>
      <c r="Q12" s="360"/>
      <c r="R12" s="360"/>
    </row>
    <row r="13" spans="1:18" ht="12.75">
      <c r="A13" s="408"/>
      <c r="B13" s="408"/>
      <c r="C13" s="408"/>
      <c r="D13" s="408"/>
      <c r="E13" s="408"/>
      <c r="F13" s="408"/>
      <c r="G13" s="408"/>
      <c r="H13" s="408"/>
      <c r="I13" s="408"/>
      <c r="J13" s="408"/>
      <c r="K13" s="408"/>
      <c r="L13" s="360"/>
      <c r="M13" s="360"/>
      <c r="N13" s="360"/>
      <c r="O13" s="360"/>
      <c r="P13" s="360"/>
      <c r="Q13" s="360"/>
      <c r="R13" s="360"/>
    </row>
    <row r="14" spans="1:18" ht="14.25" thickBot="1">
      <c r="A14" s="118"/>
      <c r="B14" s="118"/>
      <c r="C14" s="118"/>
      <c r="D14" s="118"/>
      <c r="E14" s="118"/>
      <c r="F14" s="118"/>
      <c r="G14" s="118"/>
      <c r="H14" s="118"/>
      <c r="I14" s="118"/>
      <c r="J14" s="118"/>
      <c r="K14" s="118"/>
      <c r="L14" s="361"/>
      <c r="M14" s="361"/>
      <c r="N14" s="361"/>
      <c r="O14" s="361"/>
      <c r="P14" s="361"/>
      <c r="Q14" s="361"/>
      <c r="R14" s="361"/>
    </row>
    <row r="15" spans="1:18" s="1" customFormat="1" ht="14.25" thickBot="1">
      <c r="A15" s="269"/>
      <c r="B15" s="409" t="s">
        <v>160</v>
      </c>
      <c r="C15" s="409"/>
      <c r="D15" s="409"/>
      <c r="E15" s="409"/>
      <c r="F15" s="409"/>
      <c r="G15" s="409"/>
      <c r="H15" s="409"/>
      <c r="I15" s="409"/>
      <c r="J15" s="409"/>
      <c r="K15" s="119"/>
      <c r="L15" s="361"/>
      <c r="M15" s="361"/>
      <c r="N15" s="361"/>
      <c r="O15" s="361"/>
      <c r="P15" s="361"/>
      <c r="Q15" s="361"/>
      <c r="R15" s="361"/>
    </row>
    <row r="16" spans="1:18" s="1" customFormat="1" ht="14.25" thickBot="1">
      <c r="A16" s="411" t="s">
        <v>37</v>
      </c>
      <c r="B16" s="409" t="s">
        <v>7</v>
      </c>
      <c r="C16" s="409"/>
      <c r="D16" s="409"/>
      <c r="E16" s="409"/>
      <c r="F16" s="439"/>
      <c r="G16" s="409" t="s">
        <v>22</v>
      </c>
      <c r="H16" s="409"/>
      <c r="I16" s="409"/>
      <c r="J16" s="409"/>
      <c r="K16" s="119"/>
      <c r="L16" s="361"/>
      <c r="M16" s="361"/>
      <c r="N16" s="361"/>
      <c r="O16" s="361"/>
      <c r="P16" s="361"/>
      <c r="Q16" s="361"/>
      <c r="R16" s="361"/>
    </row>
    <row r="17" spans="1:18" s="1" customFormat="1" ht="27" thickBot="1">
      <c r="A17" s="412"/>
      <c r="B17" s="352">
        <v>2019</v>
      </c>
      <c r="C17" s="352">
        <v>2023</v>
      </c>
      <c r="D17" s="184" t="s">
        <v>45</v>
      </c>
      <c r="E17" s="184" t="s">
        <v>46</v>
      </c>
      <c r="F17" s="125"/>
      <c r="G17" s="352">
        <v>2019</v>
      </c>
      <c r="H17" s="352">
        <v>2023</v>
      </c>
      <c r="I17" s="184" t="s">
        <v>45</v>
      </c>
      <c r="J17" s="184" t="s">
        <v>46</v>
      </c>
      <c r="K17" s="119"/>
      <c r="L17" s="2"/>
      <c r="M17" s="2"/>
      <c r="N17" s="2"/>
      <c r="O17" s="2"/>
      <c r="P17" s="2"/>
      <c r="Q17" s="2"/>
      <c r="R17" s="2"/>
    </row>
    <row r="18" spans="1:18" s="5" customFormat="1" ht="13.5">
      <c r="A18" s="185" t="s">
        <v>1</v>
      </c>
      <c r="B18" s="186">
        <v>1966964.4465565805</v>
      </c>
      <c r="C18" s="186">
        <v>2686064.240230316</v>
      </c>
      <c r="D18" s="186">
        <v>36.55886078330548</v>
      </c>
      <c r="E18" s="186"/>
      <c r="F18" s="186"/>
      <c r="G18" s="186">
        <v>1747711.852544968</v>
      </c>
      <c r="H18" s="186">
        <v>2315733.642148993</v>
      </c>
      <c r="I18" s="186">
        <v>32.50088329932008</v>
      </c>
      <c r="J18" s="186"/>
      <c r="K18" s="186"/>
      <c r="L18" s="2"/>
      <c r="M18" s="2"/>
      <c r="N18" s="2"/>
      <c r="O18" s="2"/>
      <c r="P18" s="2"/>
      <c r="Q18" s="2"/>
      <c r="R18" s="2"/>
    </row>
    <row r="19" spans="1:11" ht="13.5">
      <c r="A19" s="187" t="s">
        <v>16</v>
      </c>
      <c r="B19" s="188">
        <v>290825.242597989</v>
      </c>
      <c r="C19" s="188">
        <v>411627.98798563005</v>
      </c>
      <c r="D19" s="188">
        <v>41.53791614114737</v>
      </c>
      <c r="E19" s="188">
        <v>6.141582558806364</v>
      </c>
      <c r="F19" s="190"/>
      <c r="G19" s="188">
        <v>500907.5529780004</v>
      </c>
      <c r="H19" s="188">
        <v>499023.9889879999</v>
      </c>
      <c r="I19" s="188">
        <v>-0.37603026322967636</v>
      </c>
      <c r="J19" s="188">
        <v>-0.10777314276708297</v>
      </c>
      <c r="K19" s="190"/>
    </row>
    <row r="20" spans="1:11" ht="13.5">
      <c r="A20" s="189" t="s">
        <v>54</v>
      </c>
      <c r="B20" s="190">
        <v>1575327.8931491661</v>
      </c>
      <c r="C20" s="190">
        <v>2201183.8194695176</v>
      </c>
      <c r="D20" s="190">
        <v>39.72861326471098</v>
      </c>
      <c r="E20" s="190">
        <v>31.818364964145196</v>
      </c>
      <c r="F20" s="190"/>
      <c r="G20" s="190">
        <v>1096268.3661289678</v>
      </c>
      <c r="H20" s="190">
        <v>1608990.0127709927</v>
      </c>
      <c r="I20" s="190">
        <v>46.76972012359491</v>
      </c>
      <c r="J20" s="190">
        <v>29.33673796944355</v>
      </c>
      <c r="K20" s="190"/>
    </row>
    <row r="21" spans="1:11" ht="13.5">
      <c r="A21" s="187" t="s">
        <v>13</v>
      </c>
      <c r="B21" s="188">
        <v>33294.81227346512</v>
      </c>
      <c r="C21" s="188">
        <v>48326.67808063597</v>
      </c>
      <c r="D21" s="188">
        <v>45.147771621919475</v>
      </c>
      <c r="E21" s="188">
        <v>0.7642164469970988</v>
      </c>
      <c r="F21" s="190"/>
      <c r="G21" s="188">
        <v>27380.420912999998</v>
      </c>
      <c r="H21" s="188">
        <v>37892.471389999984</v>
      </c>
      <c r="I21" s="188">
        <v>38.39258172984825</v>
      </c>
      <c r="J21" s="188">
        <v>0.6014750350117863</v>
      </c>
      <c r="K21" s="190"/>
    </row>
    <row r="22" spans="1:11" ht="14.25" thickBot="1">
      <c r="A22" s="191" t="s">
        <v>48</v>
      </c>
      <c r="B22" s="192">
        <v>67516.49853596011</v>
      </c>
      <c r="C22" s="192">
        <v>24925.75469453199</v>
      </c>
      <c r="D22" s="192">
        <v>-63.081979612351745</v>
      </c>
      <c r="E22" s="192">
        <v>-2.1653031866431847</v>
      </c>
      <c r="F22" s="192"/>
      <c r="G22" s="192">
        <v>123155.5125249999</v>
      </c>
      <c r="H22" s="192">
        <v>169827.16900000005</v>
      </c>
      <c r="I22" s="192">
        <v>37.89652246831101</v>
      </c>
      <c r="J22" s="192">
        <v>2.670443437631794</v>
      </c>
      <c r="K22" s="192"/>
    </row>
    <row r="23" spans="1:18" s="1" customFormat="1" ht="12.75">
      <c r="A23" s="243" t="s">
        <v>70</v>
      </c>
      <c r="B23" s="75"/>
      <c r="C23" s="75"/>
      <c r="D23" s="75"/>
      <c r="E23" s="75"/>
      <c r="F23" s="75"/>
      <c r="G23" s="75"/>
      <c r="H23" s="75"/>
      <c r="I23" s="75"/>
      <c r="J23" s="75"/>
      <c r="K23" s="75"/>
      <c r="L23" s="2"/>
      <c r="M23" s="2"/>
      <c r="N23" s="2"/>
      <c r="O23" s="2"/>
      <c r="P23" s="2"/>
      <c r="Q23" s="2"/>
      <c r="R23" s="2"/>
    </row>
    <row r="24" spans="1:18" s="1" customFormat="1" ht="12.75">
      <c r="A24" s="243" t="str">
        <f>+'Cuadro S.1'!A24</f>
        <v>Actualizado: 21 de abril de 2023</v>
      </c>
      <c r="B24" s="75"/>
      <c r="C24" s="75"/>
      <c r="D24" s="75"/>
      <c r="E24" s="75"/>
      <c r="F24" s="75"/>
      <c r="G24" s="75"/>
      <c r="H24" s="75"/>
      <c r="I24" s="75"/>
      <c r="J24" s="75"/>
      <c r="K24" s="75"/>
      <c r="L24" s="2"/>
      <c r="M24" s="2"/>
      <c r="N24" s="2"/>
      <c r="O24" s="2"/>
      <c r="P24" s="2"/>
      <c r="Q24" s="2"/>
      <c r="R24" s="2"/>
    </row>
    <row r="25" ht="12.75">
      <c r="A25" s="243" t="s">
        <v>71</v>
      </c>
    </row>
    <row r="26" spans="1:3" ht="12.75">
      <c r="A26" s="96"/>
      <c r="C26" s="53"/>
    </row>
    <row r="27" ht="12.75">
      <c r="C27" s="53"/>
    </row>
    <row r="28" ht="12.75">
      <c r="C28" s="53"/>
    </row>
    <row r="29" ht="12.75">
      <c r="C29" s="53"/>
    </row>
  </sheetData>
  <sheetProtection/>
  <mergeCells count="5">
    <mergeCell ref="B15:J15"/>
    <mergeCell ref="A16:A17"/>
    <mergeCell ref="B16:F16"/>
    <mergeCell ref="G16:J16"/>
    <mergeCell ref="A9:K1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L62"/>
  <sheetViews>
    <sheetView zoomScalePageLayoutView="0" workbookViewId="0" topLeftCell="A1">
      <selection activeCell="N31" sqref="N31"/>
    </sheetView>
  </sheetViews>
  <sheetFormatPr defaultColWidth="11.421875" defaultRowHeight="12.75"/>
  <cols>
    <col min="1" max="1" width="39.57421875" style="19" customWidth="1"/>
    <col min="2" max="3" width="14.00390625" style="19" bestFit="1" customWidth="1"/>
    <col min="4" max="4" width="11.7109375" style="33" bestFit="1" customWidth="1"/>
    <col min="5" max="5" width="12.8515625" style="19" bestFit="1" customWidth="1"/>
    <col min="6" max="6" width="14.140625" style="19" customWidth="1"/>
    <col min="7" max="7" width="2.140625" style="19" customWidth="1"/>
    <col min="8" max="16384" width="11.421875" style="19" customWidth="1"/>
  </cols>
  <sheetData>
    <row r="1" ht="12.75" customHeight="1">
      <c r="G1" s="109"/>
    </row>
    <row r="2" spans="5:7" ht="12.75">
      <c r="E2" s="23"/>
      <c r="F2" s="23"/>
      <c r="G2" s="110"/>
    </row>
    <row r="3" spans="5:7" ht="15">
      <c r="E3" s="23"/>
      <c r="F3" s="61"/>
      <c r="G3" s="110"/>
    </row>
    <row r="4" spans="5:7" ht="12.75">
      <c r="E4" s="23"/>
      <c r="F4" s="60"/>
      <c r="G4" s="110"/>
    </row>
    <row r="5" spans="4:7" s="82" customFormat="1" ht="12.75">
      <c r="D5" s="33"/>
      <c r="E5" s="83"/>
      <c r="F5" s="60"/>
      <c r="G5" s="110"/>
    </row>
    <row r="6" spans="1:12" ht="12.75" customHeight="1">
      <c r="A6" s="407" t="s">
        <v>50</v>
      </c>
      <c r="B6" s="407"/>
      <c r="C6" s="407"/>
      <c r="D6" s="407"/>
      <c r="E6" s="407"/>
      <c r="F6" s="407"/>
      <c r="G6" s="407"/>
      <c r="H6" s="407"/>
      <c r="I6" s="407"/>
      <c r="J6" s="407"/>
      <c r="K6" s="407"/>
      <c r="L6" s="407"/>
    </row>
    <row r="7" spans="1:12" ht="12.75" customHeight="1">
      <c r="A7" s="407"/>
      <c r="B7" s="407"/>
      <c r="C7" s="407"/>
      <c r="D7" s="407"/>
      <c r="E7" s="407"/>
      <c r="F7" s="407"/>
      <c r="G7" s="407"/>
      <c r="H7" s="407"/>
      <c r="I7" s="407"/>
      <c r="J7" s="407"/>
      <c r="K7" s="407"/>
      <c r="L7" s="407"/>
    </row>
    <row r="8" spans="1:12" s="82" customFormat="1" ht="12.75" customHeight="1">
      <c r="A8" s="408" t="s">
        <v>178</v>
      </c>
      <c r="B8" s="408"/>
      <c r="C8" s="408"/>
      <c r="D8" s="408"/>
      <c r="E8" s="408"/>
      <c r="F8" s="408"/>
      <c r="G8" s="408"/>
      <c r="H8" s="408"/>
      <c r="I8" s="408"/>
      <c r="J8" s="408"/>
      <c r="K8" s="408"/>
      <c r="L8" s="408"/>
    </row>
    <row r="9" spans="1:12" s="82" customFormat="1" ht="12.75">
      <c r="A9" s="408"/>
      <c r="B9" s="408"/>
      <c r="C9" s="408"/>
      <c r="D9" s="408"/>
      <c r="E9" s="408"/>
      <c r="F9" s="408"/>
      <c r="G9" s="408"/>
      <c r="H9" s="408"/>
      <c r="I9" s="408"/>
      <c r="J9" s="408"/>
      <c r="K9" s="408"/>
      <c r="L9" s="408"/>
    </row>
    <row r="10" spans="1:12" s="82" customFormat="1" ht="12.75">
      <c r="A10" s="408"/>
      <c r="B10" s="408"/>
      <c r="C10" s="408"/>
      <c r="D10" s="408"/>
      <c r="E10" s="408"/>
      <c r="F10" s="408"/>
      <c r="G10" s="408"/>
      <c r="H10" s="408"/>
      <c r="I10" s="408"/>
      <c r="J10" s="408"/>
      <c r="K10" s="408"/>
      <c r="L10" s="408"/>
    </row>
    <row r="11" spans="1:12" s="82" customFormat="1" ht="12.75">
      <c r="A11" s="408"/>
      <c r="B11" s="408"/>
      <c r="C11" s="408"/>
      <c r="D11" s="408"/>
      <c r="E11" s="408"/>
      <c r="F11" s="408"/>
      <c r="G11" s="408"/>
      <c r="H11" s="408"/>
      <c r="I11" s="408"/>
      <c r="J11" s="408"/>
      <c r="K11" s="408"/>
      <c r="L11" s="408"/>
    </row>
    <row r="12" spans="1:12" s="82" customFormat="1" ht="12.75">
      <c r="A12" s="408"/>
      <c r="B12" s="408"/>
      <c r="C12" s="408"/>
      <c r="D12" s="408"/>
      <c r="E12" s="408"/>
      <c r="F12" s="408"/>
      <c r="G12" s="408"/>
      <c r="H12" s="408"/>
      <c r="I12" s="408"/>
      <c r="J12" s="408"/>
      <c r="K12" s="408"/>
      <c r="L12" s="408"/>
    </row>
    <row r="13" spans="1:7" ht="14.25" thickBot="1">
      <c r="A13" s="150"/>
      <c r="B13" s="195"/>
      <c r="C13" s="195"/>
      <c r="D13" s="195"/>
      <c r="E13" s="195"/>
      <c r="F13" s="195"/>
      <c r="G13" s="195"/>
    </row>
    <row r="14" spans="1:12" ht="14.25" thickBot="1">
      <c r="A14" s="270"/>
      <c r="B14" s="423" t="s">
        <v>160</v>
      </c>
      <c r="C14" s="423"/>
      <c r="D14" s="423"/>
      <c r="E14" s="423"/>
      <c r="F14" s="423"/>
      <c r="G14" s="148"/>
      <c r="H14" s="422" t="s">
        <v>166</v>
      </c>
      <c r="I14" s="422"/>
      <c r="J14" s="422"/>
      <c r="K14" s="422"/>
      <c r="L14" s="422"/>
    </row>
    <row r="15" spans="1:12" ht="13.5" customHeight="1" thickBot="1">
      <c r="A15" s="440" t="s">
        <v>40</v>
      </c>
      <c r="B15" s="422" t="s">
        <v>7</v>
      </c>
      <c r="C15" s="422"/>
      <c r="D15" s="422"/>
      <c r="E15" s="422"/>
      <c r="F15" s="414" t="s">
        <v>165</v>
      </c>
      <c r="G15" s="148"/>
      <c r="H15" s="422" t="s">
        <v>7</v>
      </c>
      <c r="I15" s="422"/>
      <c r="J15" s="422"/>
      <c r="K15" s="422"/>
      <c r="L15" s="414" t="s">
        <v>165</v>
      </c>
    </row>
    <row r="16" spans="1:12" ht="27" thickBot="1">
      <c r="A16" s="441"/>
      <c r="B16" s="352">
        <v>2022</v>
      </c>
      <c r="C16" s="352">
        <v>2023</v>
      </c>
      <c r="D16" s="196" t="s">
        <v>45</v>
      </c>
      <c r="E16" s="124" t="s">
        <v>46</v>
      </c>
      <c r="F16" s="415"/>
      <c r="G16" s="148"/>
      <c r="H16" s="352">
        <v>2022</v>
      </c>
      <c r="I16" s="352">
        <v>2023</v>
      </c>
      <c r="J16" s="196" t="s">
        <v>45</v>
      </c>
      <c r="K16" s="124" t="s">
        <v>46</v>
      </c>
      <c r="L16" s="415"/>
    </row>
    <row r="17" spans="1:12" s="25" customFormat="1" ht="13.5">
      <c r="A17" s="126" t="s">
        <v>1</v>
      </c>
      <c r="B17" s="306">
        <v>2581379.5128923105</v>
      </c>
      <c r="C17" s="306">
        <v>2686064.2402303144</v>
      </c>
      <c r="D17" s="197">
        <v>4.055379180595953</v>
      </c>
      <c r="E17" s="197"/>
      <c r="F17" s="197">
        <v>99.99999999999999</v>
      </c>
      <c r="G17" s="307"/>
      <c r="H17" s="306">
        <v>5318213.704329888</v>
      </c>
      <c r="I17" s="306">
        <v>5319157.816732322</v>
      </c>
      <c r="J17" s="197">
        <v>0.017752434462448008</v>
      </c>
      <c r="K17" s="197"/>
      <c r="L17" s="197">
        <v>100.00000000000001</v>
      </c>
    </row>
    <row r="18" spans="1:12" s="25" customFormat="1" ht="13.5">
      <c r="A18" s="142" t="s">
        <v>77</v>
      </c>
      <c r="B18" s="308">
        <v>745819.1406504959</v>
      </c>
      <c r="C18" s="308">
        <v>932544.883277957</v>
      </c>
      <c r="D18" s="198">
        <v>25.036330183829936</v>
      </c>
      <c r="E18" s="198">
        <v>7.233564134792561</v>
      </c>
      <c r="F18" s="198">
        <v>34.71789204855341</v>
      </c>
      <c r="G18" s="307"/>
      <c r="H18" s="308">
        <v>1500106.109575861</v>
      </c>
      <c r="I18" s="308">
        <v>1910722.7068114753</v>
      </c>
      <c r="J18" s="198">
        <v>27.372503492550404</v>
      </c>
      <c r="K18" s="198">
        <v>7.7209495530671495</v>
      </c>
      <c r="L18" s="198">
        <v>35.92152691542579</v>
      </c>
    </row>
    <row r="19" spans="1:12" s="25" customFormat="1" ht="13.5">
      <c r="A19" s="144" t="s">
        <v>78</v>
      </c>
      <c r="B19" s="306">
        <v>1835560.3722418146</v>
      </c>
      <c r="C19" s="306">
        <v>1753519.3569523573</v>
      </c>
      <c r="D19" s="197">
        <v>-4.469535109284283</v>
      </c>
      <c r="E19" s="197">
        <v>-3.1781849541966154</v>
      </c>
      <c r="F19" s="197">
        <v>65.28210795144658</v>
      </c>
      <c r="G19" s="307"/>
      <c r="H19" s="306">
        <v>3818107.5947540277</v>
      </c>
      <c r="I19" s="306">
        <v>3408435.1099208468</v>
      </c>
      <c r="J19" s="197">
        <v>-10.729726040095343</v>
      </c>
      <c r="K19" s="197">
        <v>-7.703197118604713</v>
      </c>
      <c r="L19" s="197">
        <v>64.07847308457423</v>
      </c>
    </row>
    <row r="20" spans="1:12" s="25" customFormat="1" ht="13.5">
      <c r="A20" s="199" t="s">
        <v>184</v>
      </c>
      <c r="B20" s="309">
        <v>91600.05129999992</v>
      </c>
      <c r="C20" s="309">
        <v>156264.12862000003</v>
      </c>
      <c r="D20" s="200">
        <v>70.59393133767837</v>
      </c>
      <c r="E20" s="200">
        <v>2.505020164491317</v>
      </c>
      <c r="F20" s="200">
        <v>5.817587170089472</v>
      </c>
      <c r="G20" s="307"/>
      <c r="H20" s="309">
        <v>169470.99276999995</v>
      </c>
      <c r="I20" s="309">
        <v>235110.00561999998</v>
      </c>
      <c r="J20" s="200">
        <v>38.731709643716414</v>
      </c>
      <c r="K20" s="200">
        <v>1.2342304484033657</v>
      </c>
      <c r="L20" s="200">
        <v>4.420060726162724</v>
      </c>
    </row>
    <row r="21" spans="1:12" s="66" customFormat="1" ht="13.5">
      <c r="A21" s="150" t="s">
        <v>207</v>
      </c>
      <c r="B21" s="307">
        <v>75479.60288999994</v>
      </c>
      <c r="C21" s="307">
        <v>108707.20188999995</v>
      </c>
      <c r="D21" s="201">
        <v>44.021957890298125</v>
      </c>
      <c r="E21" s="201">
        <v>1.2872031731115003</v>
      </c>
      <c r="F21" s="201">
        <v>4.0470812373675376</v>
      </c>
      <c r="G21" s="307"/>
      <c r="H21" s="307">
        <v>101688.08992999994</v>
      </c>
      <c r="I21" s="307">
        <v>169322.56408999997</v>
      </c>
      <c r="J21" s="201">
        <v>66.51169690231988</v>
      </c>
      <c r="K21" s="201">
        <v>1.2717517181555642</v>
      </c>
      <c r="L21" s="201">
        <v>3.1832588902958823</v>
      </c>
    </row>
    <row r="22" spans="1:12" s="66" customFormat="1" ht="13.5">
      <c r="A22" s="199" t="s">
        <v>186</v>
      </c>
      <c r="B22" s="309">
        <v>167817.09841999997</v>
      </c>
      <c r="C22" s="309">
        <v>189208.5814400001</v>
      </c>
      <c r="D22" s="200">
        <v>12.746903159094746</v>
      </c>
      <c r="E22" s="200">
        <v>0.8286841556293291</v>
      </c>
      <c r="F22" s="200">
        <v>7.04408251322301</v>
      </c>
      <c r="G22" s="307"/>
      <c r="H22" s="309">
        <v>332219.18127999984</v>
      </c>
      <c r="I22" s="309">
        <v>354241.8489100006</v>
      </c>
      <c r="J22" s="200">
        <v>6.628957288122295</v>
      </c>
      <c r="K22" s="200">
        <v>0.4140989598080783</v>
      </c>
      <c r="L22" s="200">
        <v>6.659735640775165</v>
      </c>
    </row>
    <row r="23" spans="1:12" s="66" customFormat="1" ht="13.5">
      <c r="A23" s="150" t="s">
        <v>206</v>
      </c>
      <c r="B23" s="307">
        <v>44817.942579999995</v>
      </c>
      <c r="C23" s="307">
        <v>56181.62280999994</v>
      </c>
      <c r="D23" s="201">
        <v>25.355202795656638</v>
      </c>
      <c r="E23" s="201">
        <v>0.44021734011778435</v>
      </c>
      <c r="F23" s="201">
        <v>2.0915963947750815</v>
      </c>
      <c r="G23" s="307"/>
      <c r="H23" s="307">
        <v>97574.63035999998</v>
      </c>
      <c r="I23" s="307">
        <v>107280.38734999999</v>
      </c>
      <c r="J23" s="201">
        <v>9.94700871957268</v>
      </c>
      <c r="K23" s="201">
        <v>0.18250031927257734</v>
      </c>
      <c r="L23" s="201">
        <v>2.016867914926892</v>
      </c>
    </row>
    <row r="24" spans="1:12" s="66" customFormat="1" ht="13.5">
      <c r="A24" s="199" t="s">
        <v>196</v>
      </c>
      <c r="B24" s="309">
        <v>3264.6529</v>
      </c>
      <c r="C24" s="309">
        <v>12673.153440000004</v>
      </c>
      <c r="D24" s="200">
        <v>288.19298186340126</v>
      </c>
      <c r="E24" s="200">
        <v>0.3644756802713692</v>
      </c>
      <c r="F24" s="200">
        <v>0.47181125641706</v>
      </c>
      <c r="G24" s="307"/>
      <c r="H24" s="309">
        <v>8377.48516</v>
      </c>
      <c r="I24" s="309">
        <v>24415.293260000002</v>
      </c>
      <c r="J24" s="200">
        <v>191.43940924629464</v>
      </c>
      <c r="K24" s="200">
        <v>0.30156381431123436</v>
      </c>
      <c r="L24" s="200">
        <v>0.4590067469552702</v>
      </c>
    </row>
    <row r="25" spans="1:12" s="66" customFormat="1" ht="13.5">
      <c r="A25" s="150" t="s">
        <v>212</v>
      </c>
      <c r="B25" s="307">
        <v>12511.565409999996</v>
      </c>
      <c r="C25" s="307">
        <v>19453.090770000003</v>
      </c>
      <c r="D25" s="201">
        <v>55.48087015915628</v>
      </c>
      <c r="E25" s="201">
        <v>0.2689075870220402</v>
      </c>
      <c r="F25" s="201">
        <v>0.7242228416819998</v>
      </c>
      <c r="G25" s="307"/>
      <c r="H25" s="307">
        <v>28063.546169999998</v>
      </c>
      <c r="I25" s="307">
        <v>42297.300050000005</v>
      </c>
      <c r="J25" s="201">
        <v>50.71972655834895</v>
      </c>
      <c r="K25" s="201">
        <v>0.26764163065525975</v>
      </c>
      <c r="L25" s="201">
        <v>0.7951879133374574</v>
      </c>
    </row>
    <row r="26" spans="1:12" s="66" customFormat="1" ht="13.5">
      <c r="A26" s="199" t="s">
        <v>189</v>
      </c>
      <c r="B26" s="309">
        <v>18746.830120000006</v>
      </c>
      <c r="C26" s="309">
        <v>24819.33368999997</v>
      </c>
      <c r="D26" s="200">
        <v>32.39216193420098</v>
      </c>
      <c r="E26" s="200">
        <v>0.23524257241803312</v>
      </c>
      <c r="F26" s="200">
        <v>0.9240037270244831</v>
      </c>
      <c r="G26" s="307"/>
      <c r="H26" s="309">
        <v>36473.14660000001</v>
      </c>
      <c r="I26" s="309">
        <v>57745.76983999991</v>
      </c>
      <c r="J26" s="200">
        <v>58.324069138580725</v>
      </c>
      <c r="K26" s="200">
        <v>0.39999564558078105</v>
      </c>
      <c r="L26" s="200">
        <v>1.0856186605020575</v>
      </c>
    </row>
    <row r="27" spans="1:12" s="66" customFormat="1" ht="13.5">
      <c r="A27" s="150" t="s">
        <v>204</v>
      </c>
      <c r="B27" s="307">
        <v>97795.77527775614</v>
      </c>
      <c r="C27" s="307">
        <v>103320.59464835514</v>
      </c>
      <c r="D27" s="201">
        <v>5.6493435988493435</v>
      </c>
      <c r="E27" s="201">
        <v>0.2140258471490194</v>
      </c>
      <c r="F27" s="201">
        <v>3.846542204794625</v>
      </c>
      <c r="G27" s="307"/>
      <c r="H27" s="307">
        <v>182014.39607529604</v>
      </c>
      <c r="I27" s="307">
        <v>212910.67858663405</v>
      </c>
      <c r="J27" s="201">
        <v>16.974636719700342</v>
      </c>
      <c r="K27" s="201">
        <v>0.5809522563221449</v>
      </c>
      <c r="L27" s="201">
        <v>4.002714074714742</v>
      </c>
    </row>
    <row r="28" spans="1:12" s="66" customFormat="1" ht="13.5">
      <c r="A28" s="199" t="s">
        <v>192</v>
      </c>
      <c r="B28" s="309">
        <v>3478.787159999999</v>
      </c>
      <c r="C28" s="309">
        <v>8537.36509</v>
      </c>
      <c r="D28" s="200">
        <v>145.41211339873988</v>
      </c>
      <c r="E28" s="200">
        <v>0.1959641309902591</v>
      </c>
      <c r="F28" s="200">
        <v>0.3178391999019342</v>
      </c>
      <c r="G28" s="307"/>
      <c r="H28" s="309">
        <v>4742.356149999998</v>
      </c>
      <c r="I28" s="309">
        <v>13795.161789999998</v>
      </c>
      <c r="J28" s="200">
        <v>190.89257225018846</v>
      </c>
      <c r="K28" s="200">
        <v>0.17022267519316775</v>
      </c>
      <c r="L28" s="200">
        <v>0.2593486086576517</v>
      </c>
    </row>
    <row r="29" spans="1:12" s="66" customFormat="1" ht="13.5">
      <c r="A29" s="150" t="s">
        <v>215</v>
      </c>
      <c r="B29" s="307">
        <v>33549.10928999996</v>
      </c>
      <c r="C29" s="307">
        <v>38258.50971000002</v>
      </c>
      <c r="D29" s="201">
        <v>14.037333686840391</v>
      </c>
      <c r="E29" s="201">
        <v>0.1824373516749348</v>
      </c>
      <c r="F29" s="201">
        <v>1.4243333847711541</v>
      </c>
      <c r="G29" s="307"/>
      <c r="H29" s="307">
        <v>82667.83050999999</v>
      </c>
      <c r="I29" s="307">
        <v>77740.80758000004</v>
      </c>
      <c r="J29" s="201">
        <v>-5.960024473369896</v>
      </c>
      <c r="K29" s="201">
        <v>-0.09264432014058692</v>
      </c>
      <c r="L29" s="201">
        <v>1.461524742421686</v>
      </c>
    </row>
    <row r="30" spans="1:12" s="66" customFormat="1" ht="13.5">
      <c r="A30" s="199" t="s">
        <v>190</v>
      </c>
      <c r="B30" s="309">
        <v>28081.20607</v>
      </c>
      <c r="C30" s="309">
        <v>32635.209649999997</v>
      </c>
      <c r="D30" s="200">
        <v>16.217264916072025</v>
      </c>
      <c r="E30" s="200">
        <v>0.17641743715930622</v>
      </c>
      <c r="F30" s="200">
        <v>1.2149824699353324</v>
      </c>
      <c r="G30" s="307"/>
      <c r="H30" s="309">
        <v>44156.93694</v>
      </c>
      <c r="I30" s="309">
        <v>65584.18964</v>
      </c>
      <c r="J30" s="200">
        <v>48.525224313260516</v>
      </c>
      <c r="K30" s="200">
        <v>0.4029031906437821</v>
      </c>
      <c r="L30" s="200">
        <v>1.2329807067143919</v>
      </c>
    </row>
    <row r="31" spans="1:12" s="66" customFormat="1" ht="13.5">
      <c r="A31" s="150" t="s">
        <v>194</v>
      </c>
      <c r="B31" s="307">
        <v>23522.243060000004</v>
      </c>
      <c r="C31" s="307">
        <v>26943.629110000013</v>
      </c>
      <c r="D31" s="201">
        <v>14.545322235098123</v>
      </c>
      <c r="E31" s="201">
        <v>0.1325409934073007</v>
      </c>
      <c r="F31" s="201">
        <v>1.0030895280333934</v>
      </c>
      <c r="G31" s="307"/>
      <c r="H31" s="307">
        <v>47218.044829999984</v>
      </c>
      <c r="I31" s="307">
        <v>62267.76024000001</v>
      </c>
      <c r="J31" s="201">
        <v>31.872805119703273</v>
      </c>
      <c r="K31" s="201">
        <v>0.28298440504087147</v>
      </c>
      <c r="L31" s="201">
        <v>1.1706319380885093</v>
      </c>
    </row>
    <row r="32" spans="1:12" s="66" customFormat="1" ht="13.5">
      <c r="A32" s="199" t="s">
        <v>209</v>
      </c>
      <c r="B32" s="309">
        <v>24487.139869999908</v>
      </c>
      <c r="C32" s="309">
        <v>25897.40142</v>
      </c>
      <c r="D32" s="200">
        <v>5.759192610844077</v>
      </c>
      <c r="E32" s="200">
        <v>0.054632088887230715</v>
      </c>
      <c r="F32" s="200">
        <v>0.9641393170023158</v>
      </c>
      <c r="G32" s="307"/>
      <c r="H32" s="309">
        <v>51276.71324999991</v>
      </c>
      <c r="I32" s="309">
        <v>53411.73972</v>
      </c>
      <c r="J32" s="200">
        <v>4.163735026445137</v>
      </c>
      <c r="K32" s="200">
        <v>0.04014555617164889</v>
      </c>
      <c r="L32" s="200">
        <v>1.0041390302800233</v>
      </c>
    </row>
    <row r="33" spans="1:12" s="66" customFormat="1" ht="13.5">
      <c r="A33" s="150" t="s">
        <v>187</v>
      </c>
      <c r="B33" s="307">
        <v>33402.52071999999</v>
      </c>
      <c r="C33" s="307">
        <v>34690.126280000004</v>
      </c>
      <c r="D33" s="201">
        <v>3.854815541597878</v>
      </c>
      <c r="E33" s="201">
        <v>0.04988052138669495</v>
      </c>
      <c r="F33" s="201">
        <v>1.291485354684798</v>
      </c>
      <c r="G33" s="307"/>
      <c r="H33" s="307">
        <v>69781.44079</v>
      </c>
      <c r="I33" s="307">
        <v>75725.49359</v>
      </c>
      <c r="J33" s="201">
        <v>8.518099845327098</v>
      </c>
      <c r="K33" s="201">
        <v>0.11176784406314064</v>
      </c>
      <c r="L33" s="201">
        <v>1.423636902665164</v>
      </c>
    </row>
    <row r="34" spans="1:12" s="66" customFormat="1" ht="13.5">
      <c r="A34" s="199" t="s">
        <v>193</v>
      </c>
      <c r="B34" s="309">
        <v>26151.962529999986</v>
      </c>
      <c r="C34" s="309">
        <v>26745.04284</v>
      </c>
      <c r="D34" s="200">
        <v>2.267823339528219</v>
      </c>
      <c r="E34" s="200">
        <v>0.022975324125645298</v>
      </c>
      <c r="F34" s="200">
        <v>0.9956963217568752</v>
      </c>
      <c r="G34" s="307"/>
      <c r="H34" s="309">
        <v>50533.14772999999</v>
      </c>
      <c r="I34" s="309">
        <v>52724.18008</v>
      </c>
      <c r="J34" s="200">
        <v>4.335831921072386</v>
      </c>
      <c r="K34" s="200">
        <v>0.041198651874710356</v>
      </c>
      <c r="L34" s="200">
        <v>0.991212930628737</v>
      </c>
    </row>
    <row r="35" spans="1:12" s="66" customFormat="1" ht="13.5">
      <c r="A35" s="150" t="s">
        <v>199</v>
      </c>
      <c r="B35" s="307">
        <v>12638.27033999999</v>
      </c>
      <c r="C35" s="307">
        <v>13187.021390000004</v>
      </c>
      <c r="D35" s="201">
        <v>4.341979046477773</v>
      </c>
      <c r="E35" s="201">
        <v>0.021258053969180398</v>
      </c>
      <c r="F35" s="201">
        <v>0.49094214473698855</v>
      </c>
      <c r="G35" s="307"/>
      <c r="H35" s="307">
        <v>29042.91074999998</v>
      </c>
      <c r="I35" s="307">
        <v>25844.703170000008</v>
      </c>
      <c r="J35" s="201">
        <v>-11.01200774099399</v>
      </c>
      <c r="K35" s="201">
        <v>-0.0601368759851849</v>
      </c>
      <c r="L35" s="201">
        <v>0.48587960839780064</v>
      </c>
    </row>
    <row r="36" spans="1:12" s="66" customFormat="1" ht="13.5">
      <c r="A36" s="199" t="s">
        <v>195</v>
      </c>
      <c r="B36" s="309">
        <v>2820.47043</v>
      </c>
      <c r="C36" s="309">
        <v>3202.2625900000003</v>
      </c>
      <c r="D36" s="200">
        <v>13.536470935453139</v>
      </c>
      <c r="E36" s="200">
        <v>0.01479023747159986</v>
      </c>
      <c r="F36" s="200">
        <v>0.11921764721924241</v>
      </c>
      <c r="G36" s="307"/>
      <c r="H36" s="309">
        <v>4645.27591</v>
      </c>
      <c r="I36" s="309">
        <v>5915.608740000002</v>
      </c>
      <c r="J36" s="200">
        <v>27.346768084654038</v>
      </c>
      <c r="K36" s="200">
        <v>0.023886457006527306</v>
      </c>
      <c r="L36" s="200">
        <v>0.11121325863638493</v>
      </c>
    </row>
    <row r="37" spans="1:12" s="66" customFormat="1" ht="13.5">
      <c r="A37" s="150" t="s">
        <v>214</v>
      </c>
      <c r="B37" s="307">
        <v>242.33174</v>
      </c>
      <c r="C37" s="307">
        <v>184.15380000000002</v>
      </c>
      <c r="D37" s="201">
        <v>-24.007560875021973</v>
      </c>
      <c r="E37" s="201">
        <v>-0.002253753843998491</v>
      </c>
      <c r="F37" s="201">
        <v>0.006855897086966539</v>
      </c>
      <c r="G37" s="307"/>
      <c r="H37" s="307">
        <v>491.13686</v>
      </c>
      <c r="I37" s="307">
        <v>5789.886570000001</v>
      </c>
      <c r="J37" s="201" t="s">
        <v>218</v>
      </c>
      <c r="K37" s="201">
        <v>0.09963401255737353</v>
      </c>
      <c r="L37" s="201">
        <v>0.10884968578647773</v>
      </c>
    </row>
    <row r="38" spans="1:12" s="66" customFormat="1" ht="13.5">
      <c r="A38" s="199" t="s">
        <v>216</v>
      </c>
      <c r="B38" s="309">
        <v>98.99048000000002</v>
      </c>
      <c r="C38" s="309">
        <v>34.66551</v>
      </c>
      <c r="D38" s="200">
        <v>-64.98096584641272</v>
      </c>
      <c r="E38" s="200">
        <v>-0.0024918834940286256</v>
      </c>
      <c r="F38" s="200">
        <v>0.0012905689104824845</v>
      </c>
      <c r="G38" s="307"/>
      <c r="H38" s="309">
        <v>472.30933</v>
      </c>
      <c r="I38" s="309">
        <v>118.02239999999995</v>
      </c>
      <c r="J38" s="200">
        <v>-75.01163061928081</v>
      </c>
      <c r="K38" s="200">
        <v>-0.006661765579513155</v>
      </c>
      <c r="L38" s="200">
        <v>0.002218817415582976</v>
      </c>
    </row>
    <row r="39" spans="1:12" s="67" customFormat="1" ht="12.75">
      <c r="A39" s="150" t="s">
        <v>197</v>
      </c>
      <c r="B39" s="307">
        <v>3814.53866</v>
      </c>
      <c r="C39" s="307">
        <v>3590.3729100000005</v>
      </c>
      <c r="D39" s="201">
        <v>-5.8766149718351475</v>
      </c>
      <c r="E39" s="201">
        <v>-0.008683951696387054</v>
      </c>
      <c r="F39" s="201">
        <v>0.13366668064841766</v>
      </c>
      <c r="G39" s="307"/>
      <c r="H39" s="307">
        <v>103293.20103000001</v>
      </c>
      <c r="I39" s="307">
        <v>13215.694379999995</v>
      </c>
      <c r="J39" s="201">
        <v>-87.20564930874619</v>
      </c>
      <c r="K39" s="201">
        <v>-1.6937549270850534</v>
      </c>
      <c r="L39" s="201">
        <v>0.24845463953763067</v>
      </c>
    </row>
    <row r="40" spans="1:12" s="67" customFormat="1" ht="12.75">
      <c r="A40" s="199" t="s">
        <v>205</v>
      </c>
      <c r="B40" s="309">
        <v>7358.12578</v>
      </c>
      <c r="C40" s="309">
        <v>6318.942470000001</v>
      </c>
      <c r="D40" s="200">
        <v>-14.122934848770685</v>
      </c>
      <c r="E40" s="200">
        <v>-0.0402568977095369</v>
      </c>
      <c r="F40" s="200">
        <v>0.23524911933819528</v>
      </c>
      <c r="G40" s="307"/>
      <c r="H40" s="309">
        <v>11911.055940000002</v>
      </c>
      <c r="I40" s="309">
        <v>14915.113430000001</v>
      </c>
      <c r="J40" s="200">
        <v>25.220748732374766</v>
      </c>
      <c r="K40" s="200">
        <v>0.05648621242042623</v>
      </c>
      <c r="L40" s="200">
        <v>0.28040366433727454</v>
      </c>
    </row>
    <row r="41" spans="1:12" s="67" customFormat="1" ht="12.75">
      <c r="A41" s="150" t="s">
        <v>198</v>
      </c>
      <c r="B41" s="307">
        <v>15100.11195</v>
      </c>
      <c r="C41" s="307">
        <v>13914.70849</v>
      </c>
      <c r="D41" s="201">
        <v>-7.8502958383695916</v>
      </c>
      <c r="E41" s="201">
        <v>-0.045921316647927236</v>
      </c>
      <c r="F41" s="201">
        <v>0.5180333471401598</v>
      </c>
      <c r="G41" s="307"/>
      <c r="H41" s="307">
        <v>27578.97506</v>
      </c>
      <c r="I41" s="307">
        <v>29528.94843</v>
      </c>
      <c r="J41" s="201">
        <v>7.070507028479822</v>
      </c>
      <c r="K41" s="201">
        <v>0.03666594609412565</v>
      </c>
      <c r="L41" s="201">
        <v>0.5551433036468976</v>
      </c>
    </row>
    <row r="42" spans="1:12" s="67" customFormat="1" ht="12.75">
      <c r="A42" s="199" t="s">
        <v>208</v>
      </c>
      <c r="B42" s="309">
        <v>9920.108</v>
      </c>
      <c r="C42" s="309">
        <v>8710.2959</v>
      </c>
      <c r="D42" s="200">
        <v>-12.195553717761953</v>
      </c>
      <c r="E42" s="200">
        <v>-0.0468668823765656</v>
      </c>
      <c r="F42" s="200">
        <v>0.32427727414490803</v>
      </c>
      <c r="G42" s="307"/>
      <c r="H42" s="309">
        <v>16321.032879999999</v>
      </c>
      <c r="I42" s="309">
        <v>19967.539679999998</v>
      </c>
      <c r="J42" s="200">
        <v>22.342377635109578</v>
      </c>
      <c r="K42" s="200">
        <v>0.06856638342741193</v>
      </c>
      <c r="L42" s="200">
        <v>0.3753891192547189</v>
      </c>
    </row>
    <row r="43" spans="1:12" s="67" customFormat="1" ht="12.75">
      <c r="A43" s="150" t="s">
        <v>191</v>
      </c>
      <c r="B43" s="307">
        <v>46347.07811000002</v>
      </c>
      <c r="C43" s="307">
        <v>43864.80171000006</v>
      </c>
      <c r="D43" s="201">
        <v>-5.355842269298039</v>
      </c>
      <c r="E43" s="201">
        <v>-0.09616084684962455</v>
      </c>
      <c r="F43" s="201">
        <v>1.633051103284071</v>
      </c>
      <c r="G43" s="307"/>
      <c r="H43" s="307">
        <v>83507.69753000002</v>
      </c>
      <c r="I43" s="307">
        <v>85032.84663999996</v>
      </c>
      <c r="J43" s="201">
        <v>1.8263575156673761</v>
      </c>
      <c r="K43" s="201">
        <v>0.02867784550963459</v>
      </c>
      <c r="L43" s="201">
        <v>1.5986148478714917</v>
      </c>
    </row>
    <row r="44" spans="1:12" s="67" customFormat="1" ht="12.75">
      <c r="A44" s="199" t="s">
        <v>213</v>
      </c>
      <c r="B44" s="309">
        <v>17508.81852999999</v>
      </c>
      <c r="C44" s="309">
        <v>13526.394119999983</v>
      </c>
      <c r="D44" s="200">
        <v>-22.745249219280183</v>
      </c>
      <c r="E44" s="200">
        <v>-0.15427504518845017</v>
      </c>
      <c r="F44" s="200">
        <v>0.5035767170944568</v>
      </c>
      <c r="G44" s="307"/>
      <c r="H44" s="309">
        <v>33418.65434</v>
      </c>
      <c r="I44" s="309">
        <v>29192.52629999998</v>
      </c>
      <c r="J44" s="200">
        <v>-12.646014998101274</v>
      </c>
      <c r="K44" s="200">
        <v>-0.07946517900473363</v>
      </c>
      <c r="L44" s="200">
        <v>0.5488185781623153</v>
      </c>
    </row>
    <row r="45" spans="1:12" s="67" customFormat="1" ht="12.75">
      <c r="A45" s="150" t="s">
        <v>202</v>
      </c>
      <c r="B45" s="307">
        <v>49475.15087000001</v>
      </c>
      <c r="C45" s="307">
        <v>45458.001280000004</v>
      </c>
      <c r="D45" s="201">
        <v>-8.119529742426446</v>
      </c>
      <c r="E45" s="201">
        <v>-0.15562026311656077</v>
      </c>
      <c r="F45" s="201">
        <v>1.6923646351846837</v>
      </c>
      <c r="G45" s="307"/>
      <c r="H45" s="307">
        <v>88794.07076000002</v>
      </c>
      <c r="I45" s="307">
        <v>89804.94644</v>
      </c>
      <c r="J45" s="201">
        <v>1.1384495286090202</v>
      </c>
      <c r="K45" s="201">
        <v>0.019007804804402013</v>
      </c>
      <c r="L45" s="201">
        <v>1.6883301743276569</v>
      </c>
    </row>
    <row r="46" spans="1:12" s="67" customFormat="1" ht="12.75">
      <c r="A46" s="199" t="s">
        <v>203</v>
      </c>
      <c r="B46" s="309">
        <v>27472.535044057015</v>
      </c>
      <c r="C46" s="309">
        <v>23329.061223998993</v>
      </c>
      <c r="D46" s="200">
        <v>-15.08224054829027</v>
      </c>
      <c r="E46" s="200">
        <v>-0.16051393448208862</v>
      </c>
      <c r="F46" s="200">
        <v>0.8685220879899233</v>
      </c>
      <c r="G46" s="307"/>
      <c r="H46" s="309">
        <v>77094.88851873002</v>
      </c>
      <c r="I46" s="309">
        <v>48748.977474208994</v>
      </c>
      <c r="J46" s="200">
        <v>-36.76756214211848</v>
      </c>
      <c r="K46" s="200">
        <v>-0.5329968410529057</v>
      </c>
      <c r="L46" s="200">
        <v>0.9164792464111657</v>
      </c>
    </row>
    <row r="47" spans="1:12" s="67" customFormat="1" ht="12.75">
      <c r="A47" s="150" t="s">
        <v>211</v>
      </c>
      <c r="B47" s="307">
        <v>95261.79534999997</v>
      </c>
      <c r="C47" s="307">
        <v>88561.28176000009</v>
      </c>
      <c r="D47" s="201">
        <v>-7.0337889028667</v>
      </c>
      <c r="E47" s="201">
        <v>-0.2595710377546262</v>
      </c>
      <c r="F47" s="201">
        <v>3.2970649187603374</v>
      </c>
      <c r="G47" s="307"/>
      <c r="H47" s="307">
        <v>177479.58159999998</v>
      </c>
      <c r="I47" s="307">
        <v>169916.36449000004</v>
      </c>
      <c r="J47" s="201">
        <v>-4.261457595187357</v>
      </c>
      <c r="K47" s="201">
        <v>-0.14221348615310916</v>
      </c>
      <c r="L47" s="201">
        <v>3.1944223191780288</v>
      </c>
    </row>
    <row r="48" spans="1:12" s="67" customFormat="1" ht="12.75">
      <c r="A48" s="199" t="s">
        <v>210</v>
      </c>
      <c r="B48" s="309">
        <v>35975.38953000001</v>
      </c>
      <c r="C48" s="309">
        <v>28139.044629999997</v>
      </c>
      <c r="D48" s="200">
        <v>-21.78251577641781</v>
      </c>
      <c r="E48" s="200">
        <v>-0.30357198005417524</v>
      </c>
      <c r="F48" s="200">
        <v>1.0475938813580734</v>
      </c>
      <c r="G48" s="307"/>
      <c r="H48" s="309">
        <v>65322.288290000004</v>
      </c>
      <c r="I48" s="309">
        <v>54129.20795999999</v>
      </c>
      <c r="J48" s="200">
        <v>-17.135162626740875</v>
      </c>
      <c r="K48" s="200">
        <v>-0.21046691525177016</v>
      </c>
      <c r="L48" s="200">
        <v>1.0176274106725562</v>
      </c>
    </row>
    <row r="49" spans="1:12" s="67" customFormat="1" ht="12.75">
      <c r="A49" s="150" t="s">
        <v>201</v>
      </c>
      <c r="B49" s="307">
        <v>46706.410350000035</v>
      </c>
      <c r="C49" s="307">
        <v>31732.933689999998</v>
      </c>
      <c r="D49" s="201">
        <v>-32.058718595144676</v>
      </c>
      <c r="E49" s="201">
        <v>-0.5800571587872789</v>
      </c>
      <c r="F49" s="201">
        <v>1.181391465428209</v>
      </c>
      <c r="G49" s="307"/>
      <c r="H49" s="307">
        <v>81908.54770000002</v>
      </c>
      <c r="I49" s="307">
        <v>65402.675050000005</v>
      </c>
      <c r="J49" s="201">
        <v>-20.15158748810292</v>
      </c>
      <c r="K49" s="201">
        <v>-0.310364975302921</v>
      </c>
      <c r="L49" s="201">
        <v>1.2295682381196642</v>
      </c>
    </row>
    <row r="50" spans="1:12" s="67" customFormat="1" ht="12.75">
      <c r="A50" s="199" t="s">
        <v>188</v>
      </c>
      <c r="B50" s="309">
        <v>63469.20254000002</v>
      </c>
      <c r="C50" s="309">
        <v>46411.74102000002</v>
      </c>
      <c r="D50" s="200">
        <v>-26.875178570661763</v>
      </c>
      <c r="E50" s="200">
        <v>-0.6607885990730569</v>
      </c>
      <c r="F50" s="200">
        <v>1.727871594613109</v>
      </c>
      <c r="G50" s="307"/>
      <c r="H50" s="309">
        <v>123693.9333</v>
      </c>
      <c r="I50" s="309">
        <v>93836.59934999997</v>
      </c>
      <c r="J50" s="200">
        <v>-24.13807464395671</v>
      </c>
      <c r="K50" s="200">
        <v>-0.5614165885378265</v>
      </c>
      <c r="L50" s="200">
        <v>1.7641251224925283</v>
      </c>
    </row>
    <row r="51" spans="1:12" s="67" customFormat="1" ht="12.75">
      <c r="A51" s="150" t="s">
        <v>200</v>
      </c>
      <c r="B51" s="310">
        <v>198131.95775000003</v>
      </c>
      <c r="C51" s="310">
        <v>153497.5077300001</v>
      </c>
      <c r="D51" s="287">
        <v>-22.527637907014984</v>
      </c>
      <c r="E51" s="287">
        <v>-1.7290929054437716</v>
      </c>
      <c r="F51" s="287">
        <v>5.714588111148026</v>
      </c>
      <c r="G51" s="310"/>
      <c r="H51" s="310">
        <v>382686.4280099999</v>
      </c>
      <c r="I51" s="310">
        <v>314994.45636000024</v>
      </c>
      <c r="J51" s="287">
        <v>-17.688626168950737</v>
      </c>
      <c r="K51" s="287">
        <v>-1.2728328610579795</v>
      </c>
      <c r="L51" s="287">
        <v>5.921885892709016</v>
      </c>
    </row>
    <row r="52" spans="1:12" s="67" customFormat="1" ht="12.75">
      <c r="A52" s="199" t="s">
        <v>185</v>
      </c>
      <c r="B52" s="311">
        <v>508323.55903000035</v>
      </c>
      <c r="C52" s="311">
        <v>353830.1389900004</v>
      </c>
      <c r="D52" s="288">
        <v>-30.392732600237792</v>
      </c>
      <c r="E52" s="288">
        <v>-5.984916951126553</v>
      </c>
      <c r="F52" s="288">
        <v>13.17281000545473</v>
      </c>
      <c r="G52" s="310"/>
      <c r="H52" s="311">
        <v>1180019.7790700002</v>
      </c>
      <c r="I52" s="311">
        <v>712308.5232200004</v>
      </c>
      <c r="J52" s="288">
        <v>-39.6358827322889</v>
      </c>
      <c r="K52" s="288">
        <v>-8.794517893653031</v>
      </c>
      <c r="L52" s="288">
        <v>13.391377879018968</v>
      </c>
    </row>
    <row r="53" spans="1:12" s="67" customFormat="1" ht="12.75">
      <c r="A53" s="392" t="s">
        <v>153</v>
      </c>
      <c r="B53" s="312">
        <v>10189.040160001023</v>
      </c>
      <c r="C53" s="312">
        <v>11691.03633000236</v>
      </c>
      <c r="D53" s="393">
        <v>14.741292078695523</v>
      </c>
      <c r="E53" s="393">
        <v>0.058185794165477964</v>
      </c>
      <c r="F53" s="393">
        <v>0.43524783044652426</v>
      </c>
      <c r="G53" s="312"/>
      <c r="H53" s="312">
        <v>24167.889330001082</v>
      </c>
      <c r="I53" s="312">
        <v>25199.289490002673</v>
      </c>
      <c r="J53" s="393">
        <v>4.267646818132564</v>
      </c>
      <c r="K53" s="393">
        <v>0.019393732883691076</v>
      </c>
      <c r="L53" s="393">
        <v>0.4737458514717121</v>
      </c>
    </row>
    <row r="54" spans="1:12" s="67" customFormat="1" ht="12.75">
      <c r="A54" s="150"/>
      <c r="B54" s="310"/>
      <c r="C54" s="310"/>
      <c r="D54" s="287"/>
      <c r="E54" s="287"/>
      <c r="F54" s="287"/>
      <c r="G54" s="310"/>
      <c r="H54" s="310"/>
      <c r="I54" s="310"/>
      <c r="J54" s="287"/>
      <c r="K54" s="287"/>
      <c r="L54" s="287"/>
    </row>
    <row r="55" spans="1:7" s="67" customFormat="1" ht="12.75">
      <c r="A55" s="243" t="s">
        <v>70</v>
      </c>
      <c r="B55" s="62"/>
      <c r="C55" s="62"/>
      <c r="D55" s="102"/>
      <c r="E55" s="62"/>
      <c r="F55" s="62"/>
      <c r="G55" s="62"/>
    </row>
    <row r="56" spans="1:7" s="67" customFormat="1" ht="12.75">
      <c r="A56" s="243" t="str">
        <f>+'Cuadro S.1.1'!A24</f>
        <v>Actualizado: 21 de abril de 2023</v>
      </c>
      <c r="B56" s="62"/>
      <c r="C56" s="62"/>
      <c r="D56" s="102"/>
      <c r="E56" s="62"/>
      <c r="F56" s="62"/>
      <c r="G56" s="62"/>
    </row>
    <row r="57" spans="1:7" s="57" customFormat="1" ht="12.75">
      <c r="A57" s="243" t="s">
        <v>71</v>
      </c>
      <c r="B57" s="59"/>
      <c r="C57" s="59"/>
      <c r="D57" s="103"/>
      <c r="E57" s="59"/>
      <c r="F57" s="59"/>
      <c r="G57" s="59"/>
    </row>
    <row r="58" spans="1:6" s="57" customFormat="1" ht="12.75">
      <c r="A58" s="244" t="s">
        <v>38</v>
      </c>
      <c r="B58" s="58"/>
      <c r="C58" s="58"/>
      <c r="D58" s="63"/>
      <c r="E58" s="58"/>
      <c r="F58" s="58"/>
    </row>
    <row r="59" spans="1:6" s="57" customFormat="1" ht="12.75">
      <c r="A59" s="244" t="s">
        <v>39</v>
      </c>
      <c r="B59" s="58"/>
      <c r="C59" s="58"/>
      <c r="D59" s="63"/>
      <c r="E59" s="58"/>
      <c r="F59" s="58"/>
    </row>
    <row r="60" spans="1:6" s="57" customFormat="1" ht="12.75">
      <c r="A60" s="244" t="s">
        <v>68</v>
      </c>
      <c r="B60" s="58"/>
      <c r="C60" s="58"/>
      <c r="D60" s="63"/>
      <c r="E60" s="58"/>
      <c r="F60" s="58"/>
    </row>
    <row r="61" ht="12.75">
      <c r="A61" s="244" t="s">
        <v>65</v>
      </c>
    </row>
    <row r="62" ht="15">
      <c r="A62" s="161"/>
    </row>
  </sheetData>
  <sheetProtection/>
  <mergeCells count="9">
    <mergeCell ref="H14:L14"/>
    <mergeCell ref="H15:K15"/>
    <mergeCell ref="L15:L16"/>
    <mergeCell ref="A6:L7"/>
    <mergeCell ref="A8:L12"/>
    <mergeCell ref="A15:A16"/>
    <mergeCell ref="B14:F14"/>
    <mergeCell ref="B15:E15"/>
    <mergeCell ref="F15:F16"/>
  </mergeCell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L71"/>
  <sheetViews>
    <sheetView zoomScale="85" zoomScaleNormal="85" zoomScalePageLayoutView="0" workbookViewId="0" topLeftCell="C1">
      <selection activeCell="J24" sqref="J24"/>
    </sheetView>
  </sheetViews>
  <sheetFormatPr defaultColWidth="11.421875" defaultRowHeight="12.75"/>
  <cols>
    <col min="1" max="1" width="40.421875" style="117" customWidth="1"/>
    <col min="2" max="3" width="13.7109375" style="2" bestFit="1" customWidth="1"/>
    <col min="4" max="4" width="11.7109375" style="2" bestFit="1" customWidth="1"/>
    <col min="5" max="5" width="15.00390625" style="2" customWidth="1"/>
    <col min="6" max="6" width="14.00390625" style="2" customWidth="1"/>
    <col min="7" max="7" width="1.1484375" style="2" customWidth="1"/>
    <col min="8" max="8" width="13.7109375" style="2" bestFit="1" customWidth="1"/>
    <col min="9" max="9" width="13.421875" style="2" bestFit="1" customWidth="1"/>
    <col min="10" max="10" width="11.421875" style="2" customWidth="1"/>
    <col min="11" max="11" width="14.8515625" style="2" customWidth="1"/>
    <col min="12" max="12" width="14.57421875" style="2" customWidth="1"/>
    <col min="13" max="16384" width="11.421875" style="2" customWidth="1"/>
  </cols>
  <sheetData>
    <row r="1" spans="1:7" ht="12.75" customHeight="1">
      <c r="A1" s="2"/>
      <c r="G1" s="107"/>
    </row>
    <row r="2" spans="1:7" ht="12.75">
      <c r="A2" s="2"/>
      <c r="G2" s="91"/>
    </row>
    <row r="3" spans="1:7" ht="12.75">
      <c r="A3" s="2"/>
      <c r="G3" s="91"/>
    </row>
    <row r="4" spans="1:7" ht="12.75">
      <c r="A4" s="2"/>
      <c r="G4" s="91"/>
    </row>
    <row r="5" spans="1:7" ht="12.75">
      <c r="A5" s="2"/>
      <c r="G5" s="91"/>
    </row>
    <row r="6" spans="1:12" ht="12.75" customHeight="1">
      <c r="A6" s="407" t="s">
        <v>50</v>
      </c>
      <c r="B6" s="407"/>
      <c r="C6" s="407"/>
      <c r="D6" s="407"/>
      <c r="E6" s="407"/>
      <c r="F6" s="407"/>
      <c r="G6" s="407"/>
      <c r="H6" s="407"/>
      <c r="I6" s="407"/>
      <c r="J6" s="407"/>
      <c r="K6" s="407"/>
      <c r="L6" s="407"/>
    </row>
    <row r="7" spans="1:12" ht="12.75" customHeight="1">
      <c r="A7" s="407"/>
      <c r="B7" s="407"/>
      <c r="C7" s="407"/>
      <c r="D7" s="407"/>
      <c r="E7" s="407"/>
      <c r="F7" s="407"/>
      <c r="G7" s="407"/>
      <c r="H7" s="407"/>
      <c r="I7" s="407"/>
      <c r="J7" s="407"/>
      <c r="K7" s="407"/>
      <c r="L7" s="407"/>
    </row>
    <row r="8" spans="1:12" ht="12.75" customHeight="1">
      <c r="A8" s="408" t="s">
        <v>179</v>
      </c>
      <c r="B8" s="408"/>
      <c r="C8" s="408"/>
      <c r="D8" s="408"/>
      <c r="E8" s="408"/>
      <c r="F8" s="408"/>
      <c r="G8" s="408"/>
      <c r="H8" s="408"/>
      <c r="I8" s="408"/>
      <c r="J8" s="408"/>
      <c r="K8" s="408"/>
      <c r="L8" s="408"/>
    </row>
    <row r="9" spans="1:12" ht="12.75">
      <c r="A9" s="408"/>
      <c r="B9" s="408"/>
      <c r="C9" s="408"/>
      <c r="D9" s="408"/>
      <c r="E9" s="408"/>
      <c r="F9" s="408"/>
      <c r="G9" s="408"/>
      <c r="H9" s="408"/>
      <c r="I9" s="408"/>
      <c r="J9" s="408"/>
      <c r="K9" s="408"/>
      <c r="L9" s="408"/>
    </row>
    <row r="10" spans="1:12" ht="12.75">
      <c r="A10" s="408"/>
      <c r="B10" s="408"/>
      <c r="C10" s="408"/>
      <c r="D10" s="408"/>
      <c r="E10" s="408"/>
      <c r="F10" s="408"/>
      <c r="G10" s="408"/>
      <c r="H10" s="408"/>
      <c r="I10" s="408"/>
      <c r="J10" s="408"/>
      <c r="K10" s="408"/>
      <c r="L10" s="408"/>
    </row>
    <row r="11" spans="1:12" ht="12.75">
      <c r="A11" s="408"/>
      <c r="B11" s="408"/>
      <c r="C11" s="408"/>
      <c r="D11" s="408"/>
      <c r="E11" s="408"/>
      <c r="F11" s="408"/>
      <c r="G11" s="408"/>
      <c r="H11" s="408"/>
      <c r="I11" s="408"/>
      <c r="J11" s="408"/>
      <c r="K11" s="408"/>
      <c r="L11" s="408"/>
    </row>
    <row r="12" spans="1:12" ht="12.75">
      <c r="A12" s="408"/>
      <c r="B12" s="408"/>
      <c r="C12" s="408"/>
      <c r="D12" s="408"/>
      <c r="E12" s="408"/>
      <c r="F12" s="408"/>
      <c r="G12" s="408"/>
      <c r="H12" s="408"/>
      <c r="I12" s="408"/>
      <c r="J12" s="408"/>
      <c r="K12" s="408"/>
      <c r="L12" s="408"/>
    </row>
    <row r="13" spans="1:7" ht="14.25" thickBot="1">
      <c r="A13" s="162"/>
      <c r="B13" s="203"/>
      <c r="C13" s="203"/>
      <c r="D13" s="203"/>
      <c r="E13" s="203"/>
      <c r="F13" s="203"/>
      <c r="G13" s="203"/>
    </row>
    <row r="14" spans="1:12" ht="14.25" thickBot="1">
      <c r="A14" s="269"/>
      <c r="B14" s="419" t="s">
        <v>160</v>
      </c>
      <c r="C14" s="419"/>
      <c r="D14" s="419"/>
      <c r="E14" s="419"/>
      <c r="F14" s="356"/>
      <c r="G14" s="118"/>
      <c r="H14" s="409" t="s">
        <v>166</v>
      </c>
      <c r="I14" s="409"/>
      <c r="J14" s="409"/>
      <c r="K14" s="409"/>
      <c r="L14" s="284"/>
    </row>
    <row r="15" spans="1:12" ht="13.5" customHeight="1" thickBot="1">
      <c r="A15" s="442" t="s">
        <v>40</v>
      </c>
      <c r="B15" s="409" t="s">
        <v>22</v>
      </c>
      <c r="C15" s="409"/>
      <c r="D15" s="409"/>
      <c r="E15" s="409"/>
      <c r="F15" s="414" t="s">
        <v>165</v>
      </c>
      <c r="G15" s="118"/>
      <c r="H15" s="409" t="s">
        <v>22</v>
      </c>
      <c r="I15" s="409"/>
      <c r="J15" s="409"/>
      <c r="K15" s="409"/>
      <c r="L15" s="414" t="s">
        <v>165</v>
      </c>
    </row>
    <row r="16" spans="1:12" s="5" customFormat="1" ht="39.75" customHeight="1" thickBot="1">
      <c r="A16" s="443"/>
      <c r="B16" s="352">
        <v>2022</v>
      </c>
      <c r="C16" s="352">
        <v>2023</v>
      </c>
      <c r="D16" s="184" t="s">
        <v>45</v>
      </c>
      <c r="E16" s="184" t="s">
        <v>46</v>
      </c>
      <c r="F16" s="415"/>
      <c r="G16" s="204"/>
      <c r="H16" s="352">
        <v>2022</v>
      </c>
      <c r="I16" s="352">
        <v>2023</v>
      </c>
      <c r="J16" s="184" t="s">
        <v>45</v>
      </c>
      <c r="K16" s="184" t="s">
        <v>46</v>
      </c>
      <c r="L16" s="415"/>
    </row>
    <row r="17" spans="1:12" s="5" customFormat="1" ht="13.5">
      <c r="A17" s="362" t="s">
        <v>1</v>
      </c>
      <c r="B17" s="377">
        <v>1941287.953671999</v>
      </c>
      <c r="C17" s="377">
        <v>2315733.6421490004</v>
      </c>
      <c r="D17" s="377">
        <v>19.288518623356588</v>
      </c>
      <c r="E17" s="377"/>
      <c r="F17" s="377">
        <v>100</v>
      </c>
      <c r="G17" s="186"/>
      <c r="H17" s="377">
        <v>4565677.075045997</v>
      </c>
      <c r="I17" s="377">
        <v>4589924.647677998</v>
      </c>
      <c r="J17" s="377">
        <v>0.5310838290453646</v>
      </c>
      <c r="K17" s="377"/>
      <c r="L17" s="377">
        <v>100</v>
      </c>
    </row>
    <row r="18" spans="1:12" s="5" customFormat="1" ht="13.5">
      <c r="A18" s="142" t="s">
        <v>77</v>
      </c>
      <c r="B18" s="378">
        <v>1119319.6011249996</v>
      </c>
      <c r="C18" s="378">
        <v>1448030.764904</v>
      </c>
      <c r="D18" s="378">
        <v>29.36705150598822</v>
      </c>
      <c r="E18" s="378">
        <v>16.932632954180466</v>
      </c>
      <c r="F18" s="378">
        <v>62.53010875465919</v>
      </c>
      <c r="G18" s="186"/>
      <c r="H18" s="378">
        <v>2819252.1055889986</v>
      </c>
      <c r="I18" s="378">
        <v>2888091.802355998</v>
      </c>
      <c r="J18" s="378">
        <v>2.4417715829857523</v>
      </c>
      <c r="K18" s="378">
        <v>1.5077653464203011</v>
      </c>
      <c r="L18" s="378">
        <v>62.92242300354665</v>
      </c>
    </row>
    <row r="19" spans="1:12" s="5" customFormat="1" ht="13.5">
      <c r="A19" s="363" t="s">
        <v>78</v>
      </c>
      <c r="B19" s="377">
        <v>821968.3525469995</v>
      </c>
      <c r="C19" s="377">
        <v>867702.8772450002</v>
      </c>
      <c r="D19" s="377">
        <v>5.5640250085401854</v>
      </c>
      <c r="E19" s="377">
        <v>2.355885669176108</v>
      </c>
      <c r="F19" s="377">
        <v>37.46989124534082</v>
      </c>
      <c r="G19" s="186"/>
      <c r="H19" s="377">
        <v>1746424.9694569989</v>
      </c>
      <c r="I19" s="377">
        <v>1701832.845322</v>
      </c>
      <c r="J19" s="377">
        <v>-2.5533375275127557</v>
      </c>
      <c r="K19" s="377">
        <v>-0.9766815173749345</v>
      </c>
      <c r="L19" s="377">
        <v>37.07757699645336</v>
      </c>
    </row>
    <row r="20" spans="1:12" ht="13.5">
      <c r="A20" s="364" t="s">
        <v>184</v>
      </c>
      <c r="B20" s="379">
        <v>88514.85073999997</v>
      </c>
      <c r="C20" s="379">
        <v>135051.95021000004</v>
      </c>
      <c r="D20" s="379">
        <v>52.57547076105491</v>
      </c>
      <c r="E20" s="379">
        <v>2.397228055836533</v>
      </c>
      <c r="F20" s="379">
        <v>5.83192936147319</v>
      </c>
      <c r="G20" s="190"/>
      <c r="H20" s="379">
        <v>171330.10615999997</v>
      </c>
      <c r="I20" s="379">
        <v>202765.23344000013</v>
      </c>
      <c r="J20" s="379">
        <v>18.34769614316578</v>
      </c>
      <c r="K20" s="379">
        <v>0.6885096506673868</v>
      </c>
      <c r="L20" s="379">
        <v>4.417615734554102</v>
      </c>
    </row>
    <row r="21" spans="1:12" ht="13.5">
      <c r="A21" s="365" t="s">
        <v>207</v>
      </c>
      <c r="B21" s="380">
        <v>56069.29450000005</v>
      </c>
      <c r="C21" s="380">
        <v>66160.46317000002</v>
      </c>
      <c r="D21" s="380">
        <v>17.997673699996277</v>
      </c>
      <c r="E21" s="380">
        <v>0.519818229485855</v>
      </c>
      <c r="F21" s="380">
        <v>2.85699797100167</v>
      </c>
      <c r="G21" s="190"/>
      <c r="H21" s="380">
        <v>83471.04485000005</v>
      </c>
      <c r="I21" s="380">
        <v>128624.07267000008</v>
      </c>
      <c r="J21" s="380">
        <v>54.09424058503325</v>
      </c>
      <c r="K21" s="380">
        <v>0.9889667420148223</v>
      </c>
      <c r="L21" s="380">
        <v>2.8023133829674056</v>
      </c>
    </row>
    <row r="22" spans="1:12" ht="13.5">
      <c r="A22" s="364" t="s">
        <v>215</v>
      </c>
      <c r="B22" s="379">
        <v>8613.364870000003</v>
      </c>
      <c r="C22" s="379">
        <v>15797.633059999987</v>
      </c>
      <c r="D22" s="379">
        <v>83.40838102682142</v>
      </c>
      <c r="E22" s="379">
        <v>0.37007741053617244</v>
      </c>
      <c r="F22" s="379">
        <v>0.682186965394681</v>
      </c>
      <c r="G22" s="190"/>
      <c r="H22" s="379">
        <v>19408.113370000003</v>
      </c>
      <c r="I22" s="379">
        <v>32863.63456999999</v>
      </c>
      <c r="J22" s="379">
        <v>69.32936212542324</v>
      </c>
      <c r="K22" s="379">
        <v>0.29471031303422673</v>
      </c>
      <c r="L22" s="379">
        <v>0.7159950781899089</v>
      </c>
    </row>
    <row r="23" spans="1:12" ht="13.5">
      <c r="A23" s="365" t="s">
        <v>192</v>
      </c>
      <c r="B23" s="380">
        <v>239.39941999999996</v>
      </c>
      <c r="C23" s="380">
        <v>6930.9566</v>
      </c>
      <c r="D23" s="380" t="s">
        <v>218</v>
      </c>
      <c r="E23" s="380">
        <v>0.3446967858293633</v>
      </c>
      <c r="F23" s="380">
        <v>0.299298523536933</v>
      </c>
      <c r="G23" s="190"/>
      <c r="H23" s="380">
        <v>555.7713800000001</v>
      </c>
      <c r="I23" s="380">
        <v>12228.953510000001</v>
      </c>
      <c r="J23" s="380" t="s">
        <v>218</v>
      </c>
      <c r="K23" s="380">
        <v>0.25567253088924163</v>
      </c>
      <c r="L23" s="380">
        <v>0.2664303762848595</v>
      </c>
    </row>
    <row r="24" spans="1:12" ht="13.5">
      <c r="A24" s="364" t="s">
        <v>196</v>
      </c>
      <c r="B24" s="379">
        <v>429.60163</v>
      </c>
      <c r="C24" s="379">
        <v>5737.9728000000005</v>
      </c>
      <c r="D24" s="379" t="s">
        <v>218</v>
      </c>
      <c r="E24" s="379">
        <v>0.27344584094075647</v>
      </c>
      <c r="F24" s="379">
        <v>0.24778207197763738</v>
      </c>
      <c r="G24" s="190"/>
      <c r="H24" s="379">
        <v>3670.2703500000002</v>
      </c>
      <c r="I24" s="379">
        <v>12519.232490000002</v>
      </c>
      <c r="J24" s="379">
        <v>241.09837412930634</v>
      </c>
      <c r="K24" s="379">
        <v>0.19381489304980798</v>
      </c>
      <c r="L24" s="379">
        <v>0.27275464089227197</v>
      </c>
    </row>
    <row r="25" spans="1:12" ht="13.5">
      <c r="A25" s="365" t="s">
        <v>186</v>
      </c>
      <c r="B25" s="380">
        <v>95846.56590999993</v>
      </c>
      <c r="C25" s="380">
        <v>98530.15846000004</v>
      </c>
      <c r="D25" s="380">
        <v>2.7998838816197136</v>
      </c>
      <c r="E25" s="380">
        <v>0.13823773773097467</v>
      </c>
      <c r="F25" s="380">
        <v>4.254813967661844</v>
      </c>
      <c r="G25" s="190"/>
      <c r="H25" s="380">
        <v>180366.13504999992</v>
      </c>
      <c r="I25" s="380">
        <v>182497.82390000022</v>
      </c>
      <c r="J25" s="380">
        <v>1.181867565887229</v>
      </c>
      <c r="K25" s="380">
        <v>0.046689435432286264</v>
      </c>
      <c r="L25" s="380">
        <v>3.9760527221797473</v>
      </c>
    </row>
    <row r="26" spans="1:12" ht="13.5">
      <c r="A26" s="364" t="s">
        <v>200</v>
      </c>
      <c r="B26" s="379">
        <v>20008.53627</v>
      </c>
      <c r="C26" s="379">
        <v>22277.144969999987</v>
      </c>
      <c r="D26" s="379">
        <v>11.33820420138103</v>
      </c>
      <c r="E26" s="379">
        <v>0.11686100950190573</v>
      </c>
      <c r="F26" s="379">
        <v>0.9619908164104227</v>
      </c>
      <c r="G26" s="190"/>
      <c r="H26" s="379">
        <v>36984.16785</v>
      </c>
      <c r="I26" s="379">
        <v>41414.49527</v>
      </c>
      <c r="J26" s="379">
        <v>11.978983650432461</v>
      </c>
      <c r="K26" s="379">
        <v>0.09703549653597365</v>
      </c>
      <c r="L26" s="379">
        <v>0.9022913979851767</v>
      </c>
    </row>
    <row r="27" spans="1:12" ht="13.5">
      <c r="A27" s="365" t="s">
        <v>189</v>
      </c>
      <c r="B27" s="380">
        <v>10485.252880000002</v>
      </c>
      <c r="C27" s="380">
        <v>12238.313699999997</v>
      </c>
      <c r="D27" s="380">
        <v>16.71929938231489</v>
      </c>
      <c r="E27" s="380">
        <v>0.09030400753705976</v>
      </c>
      <c r="F27" s="380">
        <v>0.5284853783375035</v>
      </c>
      <c r="G27" s="190"/>
      <c r="H27" s="380">
        <v>20098.16708</v>
      </c>
      <c r="I27" s="380">
        <v>33164.237200000025</v>
      </c>
      <c r="J27" s="380">
        <v>65.01125235943668</v>
      </c>
      <c r="K27" s="380">
        <v>0.2861803387588114</v>
      </c>
      <c r="L27" s="380">
        <v>0.7225442626117515</v>
      </c>
    </row>
    <row r="28" spans="1:12" ht="13.5">
      <c r="A28" s="364" t="s">
        <v>208</v>
      </c>
      <c r="B28" s="379">
        <v>5437.573129999999</v>
      </c>
      <c r="C28" s="379">
        <v>6850.947059999999</v>
      </c>
      <c r="D28" s="379">
        <v>25.992734188753808</v>
      </c>
      <c r="E28" s="379">
        <v>0.07280599085398766</v>
      </c>
      <c r="F28" s="379">
        <v>0.2958434828300167</v>
      </c>
      <c r="G28" s="190"/>
      <c r="H28" s="379">
        <v>8342.541009999997</v>
      </c>
      <c r="I28" s="379">
        <v>14526.35742</v>
      </c>
      <c r="J28" s="379">
        <v>74.12389585604214</v>
      </c>
      <c r="K28" s="379">
        <v>0.13544138817434223</v>
      </c>
      <c r="L28" s="379">
        <v>0.3164835707564122</v>
      </c>
    </row>
    <row r="29" spans="1:12" ht="13.5">
      <c r="A29" s="365" t="s">
        <v>212</v>
      </c>
      <c r="B29" s="380">
        <v>25194.010083999998</v>
      </c>
      <c r="C29" s="380">
        <v>26552.305442</v>
      </c>
      <c r="D29" s="380">
        <v>5.3913424400136245</v>
      </c>
      <c r="E29" s="380">
        <v>0.06996877281552952</v>
      </c>
      <c r="F29" s="380">
        <v>1.1466044694742814</v>
      </c>
      <c r="G29" s="190"/>
      <c r="H29" s="380">
        <v>55242.376119</v>
      </c>
      <c r="I29" s="380">
        <v>59279.80472</v>
      </c>
      <c r="J29" s="380">
        <v>7.308571579728573</v>
      </c>
      <c r="K29" s="380">
        <v>0.08843000796238583</v>
      </c>
      <c r="L29" s="380">
        <v>1.2915202159144186</v>
      </c>
    </row>
    <row r="30" spans="1:12" ht="13.5">
      <c r="A30" s="364" t="s">
        <v>209</v>
      </c>
      <c r="B30" s="379">
        <v>218552.57626999993</v>
      </c>
      <c r="C30" s="379">
        <v>219885.38885999992</v>
      </c>
      <c r="D30" s="379">
        <v>0.6098361377142592</v>
      </c>
      <c r="E30" s="379">
        <v>0.06865609954870093</v>
      </c>
      <c r="F30" s="379">
        <v>9.495279804975599</v>
      </c>
      <c r="G30" s="190"/>
      <c r="H30" s="379">
        <v>587328.0685399999</v>
      </c>
      <c r="I30" s="379">
        <v>462264.73043000005</v>
      </c>
      <c r="J30" s="379">
        <v>-21.293608258989995</v>
      </c>
      <c r="K30" s="379">
        <v>-2.739206826377222</v>
      </c>
      <c r="L30" s="379">
        <v>10.071292361277775</v>
      </c>
    </row>
    <row r="31" spans="1:12" ht="13.5">
      <c r="A31" s="365" t="s">
        <v>202</v>
      </c>
      <c r="B31" s="380">
        <v>22807.204279999994</v>
      </c>
      <c r="C31" s="380">
        <v>23674.909530000008</v>
      </c>
      <c r="D31" s="380">
        <v>3.80452263831792</v>
      </c>
      <c r="E31" s="380">
        <v>0.04469740042216434</v>
      </c>
      <c r="F31" s="380">
        <v>1.0223502867121494</v>
      </c>
      <c r="G31" s="190"/>
      <c r="H31" s="380">
        <v>41522.148629999996</v>
      </c>
      <c r="I31" s="380">
        <v>44508.88119000003</v>
      </c>
      <c r="J31" s="380">
        <v>7.193106952664063</v>
      </c>
      <c r="K31" s="380">
        <v>0.06541707858236871</v>
      </c>
      <c r="L31" s="380">
        <v>0.9697083199942438</v>
      </c>
    </row>
    <row r="32" spans="1:12" ht="13.5">
      <c r="A32" s="364" t="s">
        <v>204</v>
      </c>
      <c r="B32" s="379">
        <v>20610.253686000007</v>
      </c>
      <c r="C32" s="379">
        <v>21432.01712999997</v>
      </c>
      <c r="D32" s="379">
        <v>3.987158317018502</v>
      </c>
      <c r="E32" s="379">
        <v>0.04233083723852383</v>
      </c>
      <c r="F32" s="379">
        <v>0.9254957798216837</v>
      </c>
      <c r="G32" s="190"/>
      <c r="H32" s="379">
        <v>39206.974387999995</v>
      </c>
      <c r="I32" s="379">
        <v>43856.49987999997</v>
      </c>
      <c r="J32" s="379">
        <v>11.858924501511758</v>
      </c>
      <c r="K32" s="379">
        <v>0.10183649468798951</v>
      </c>
      <c r="L32" s="379">
        <v>0.955494986223501</v>
      </c>
    </row>
    <row r="33" spans="1:12" ht="13.5">
      <c r="A33" s="365" t="s">
        <v>193</v>
      </c>
      <c r="B33" s="380">
        <v>5754.147959999999</v>
      </c>
      <c r="C33" s="380">
        <v>6449.790359999997</v>
      </c>
      <c r="D33" s="380">
        <v>12.089407586244928</v>
      </c>
      <c r="E33" s="380">
        <v>0.03583406566162281</v>
      </c>
      <c r="F33" s="380">
        <v>0.2785203895044938</v>
      </c>
      <c r="G33" s="190"/>
      <c r="H33" s="380">
        <v>10878.21179</v>
      </c>
      <c r="I33" s="380">
        <v>14360.500060000006</v>
      </c>
      <c r="J33" s="380">
        <v>32.01158735667535</v>
      </c>
      <c r="K33" s="380">
        <v>0.07627101550901788</v>
      </c>
      <c r="L33" s="380">
        <v>0.31287006132584017</v>
      </c>
    </row>
    <row r="34" spans="1:12" ht="13.5">
      <c r="A34" s="364" t="s">
        <v>191</v>
      </c>
      <c r="B34" s="379">
        <v>15725.784290000016</v>
      </c>
      <c r="C34" s="379">
        <v>16252.267569999996</v>
      </c>
      <c r="D34" s="379">
        <v>3.347898395978688</v>
      </c>
      <c r="E34" s="379">
        <v>0.027120308401652776</v>
      </c>
      <c r="F34" s="379">
        <v>0.7018193834640626</v>
      </c>
      <c r="G34" s="190"/>
      <c r="H34" s="379">
        <v>29389.861270000012</v>
      </c>
      <c r="I34" s="379">
        <v>34570.940750000016</v>
      </c>
      <c r="J34" s="379">
        <v>17.628798694904503</v>
      </c>
      <c r="K34" s="379">
        <v>0.11347888593167327</v>
      </c>
      <c r="L34" s="379">
        <v>0.7531919019082186</v>
      </c>
    </row>
    <row r="35" spans="1:12" ht="13.5">
      <c r="A35" s="365" t="s">
        <v>190</v>
      </c>
      <c r="B35" s="380">
        <v>2732.574</v>
      </c>
      <c r="C35" s="380">
        <v>3013.677</v>
      </c>
      <c r="D35" s="380">
        <v>10.287113907985667</v>
      </c>
      <c r="E35" s="380">
        <v>0.01448023202679881</v>
      </c>
      <c r="F35" s="380">
        <v>0.1301391898078273</v>
      </c>
      <c r="G35" s="190"/>
      <c r="H35" s="380">
        <v>4258.31</v>
      </c>
      <c r="I35" s="380">
        <v>6097.183</v>
      </c>
      <c r="J35" s="380">
        <v>43.18316421303285</v>
      </c>
      <c r="K35" s="380">
        <v>0.040276019739777014</v>
      </c>
      <c r="L35" s="380">
        <v>0.1328384116955931</v>
      </c>
    </row>
    <row r="36" spans="1:12" ht="13.5">
      <c r="A36" s="364" t="s">
        <v>197</v>
      </c>
      <c r="B36" s="379">
        <v>587.2477899999999</v>
      </c>
      <c r="C36" s="379">
        <v>824.0136300000004</v>
      </c>
      <c r="D36" s="379">
        <v>40.31787671776517</v>
      </c>
      <c r="E36" s="379">
        <v>0.012196327677826024</v>
      </c>
      <c r="F36" s="379">
        <v>0.03558326462948976</v>
      </c>
      <c r="G36" s="190"/>
      <c r="H36" s="379">
        <v>5882.08316</v>
      </c>
      <c r="I36" s="379">
        <v>2651.0009400000013</v>
      </c>
      <c r="J36" s="379">
        <v>-54.93091702566135</v>
      </c>
      <c r="K36" s="379">
        <v>-0.07076896081108511</v>
      </c>
      <c r="L36" s="379">
        <v>0.057756959939225125</v>
      </c>
    </row>
    <row r="37" spans="1:12" ht="13.5">
      <c r="A37" s="365" t="s">
        <v>195</v>
      </c>
      <c r="B37" s="380">
        <v>385.49364999999983</v>
      </c>
      <c r="C37" s="380">
        <v>546.2010600000002</v>
      </c>
      <c r="D37" s="380">
        <v>41.688730800105375</v>
      </c>
      <c r="E37" s="380">
        <v>0.008278391142129015</v>
      </c>
      <c r="F37" s="380">
        <v>0.023586523512830505</v>
      </c>
      <c r="G37" s="190"/>
      <c r="H37" s="380">
        <v>769.2724600000005</v>
      </c>
      <c r="I37" s="380">
        <v>1181.6183000000003</v>
      </c>
      <c r="J37" s="380">
        <v>53.60205407587315</v>
      </c>
      <c r="K37" s="380">
        <v>0.009031428049384014</v>
      </c>
      <c r="L37" s="380">
        <v>0.02574374070820031</v>
      </c>
    </row>
    <row r="38" spans="1:12" ht="13.5">
      <c r="A38" s="364" t="s">
        <v>210</v>
      </c>
      <c r="B38" s="379">
        <v>6906.562909999999</v>
      </c>
      <c r="C38" s="379">
        <v>7038.7930400000005</v>
      </c>
      <c r="D38" s="379">
        <v>1.9145576710601686</v>
      </c>
      <c r="E38" s="379">
        <v>0.00681146399481256</v>
      </c>
      <c r="F38" s="379">
        <v>0.30395520935076115</v>
      </c>
      <c r="G38" s="190"/>
      <c r="H38" s="379">
        <v>13054.575549999998</v>
      </c>
      <c r="I38" s="379">
        <v>13537.06734</v>
      </c>
      <c r="J38" s="379">
        <v>3.695959230172008</v>
      </c>
      <c r="K38" s="379">
        <v>0.010567803681015722</v>
      </c>
      <c r="L38" s="379">
        <v>0.2949300561360693</v>
      </c>
    </row>
    <row r="39" spans="1:12" ht="13.5">
      <c r="A39" s="365" t="s">
        <v>198</v>
      </c>
      <c r="B39" s="380">
        <v>11383.167720000003</v>
      </c>
      <c r="C39" s="380">
        <v>11458.167560000005</v>
      </c>
      <c r="D39" s="380">
        <v>0.6588661596211853</v>
      </c>
      <c r="E39" s="380">
        <v>0.0038634062431664494</v>
      </c>
      <c r="F39" s="380">
        <v>0.4947964373556722</v>
      </c>
      <c r="G39" s="190"/>
      <c r="H39" s="380">
        <v>19515.136960000003</v>
      </c>
      <c r="I39" s="380">
        <v>23415.494720000006</v>
      </c>
      <c r="J39" s="380">
        <v>19.986320198492734</v>
      </c>
      <c r="K39" s="380">
        <v>0.0854278061257915</v>
      </c>
      <c r="L39" s="380">
        <v>0.5101498721083733</v>
      </c>
    </row>
    <row r="40" spans="1:12" ht="13.5">
      <c r="A40" s="364" t="s">
        <v>216</v>
      </c>
      <c r="B40" s="379">
        <v>26.87569</v>
      </c>
      <c r="C40" s="379">
        <v>0.37576000000000004</v>
      </c>
      <c r="D40" s="379">
        <v>-98.60185915226735</v>
      </c>
      <c r="E40" s="379">
        <v>-0.0013650695122212374</v>
      </c>
      <c r="F40" s="379">
        <v>1.6226391203234185E-05</v>
      </c>
      <c r="G40" s="190"/>
      <c r="H40" s="379">
        <v>1370.5812700000001</v>
      </c>
      <c r="I40" s="379">
        <v>0.93102</v>
      </c>
      <c r="J40" s="379">
        <v>-99.93207115693329</v>
      </c>
      <c r="K40" s="379">
        <v>-0.02999884195678034</v>
      </c>
      <c r="L40" s="379">
        <v>2.028399312548616E-05</v>
      </c>
    </row>
    <row r="41" spans="1:12" ht="13.5">
      <c r="A41" s="365" t="s">
        <v>187</v>
      </c>
      <c r="B41" s="380">
        <v>14642.04292</v>
      </c>
      <c r="C41" s="380">
        <v>14584.508979999995</v>
      </c>
      <c r="D41" s="380">
        <v>-0.392936561614754</v>
      </c>
      <c r="E41" s="380">
        <v>-0.002963699429091794</v>
      </c>
      <c r="F41" s="380">
        <v>0.6298007989582762</v>
      </c>
      <c r="G41" s="190"/>
      <c r="H41" s="380">
        <v>29094.10089999999</v>
      </c>
      <c r="I41" s="380">
        <v>28792.269339999988</v>
      </c>
      <c r="J41" s="380">
        <v>-1.037432162064178</v>
      </c>
      <c r="K41" s="380">
        <v>-0.006610882789973961</v>
      </c>
      <c r="L41" s="380">
        <v>0.627292854460383</v>
      </c>
    </row>
    <row r="42" spans="1:12" ht="13.5">
      <c r="A42" s="364" t="s">
        <v>206</v>
      </c>
      <c r="B42" s="379">
        <v>6624.72714</v>
      </c>
      <c r="C42" s="379">
        <v>6546.4978299999975</v>
      </c>
      <c r="D42" s="379">
        <v>-1.1808684093214228</v>
      </c>
      <c r="E42" s="379">
        <v>-0.004029763325529815</v>
      </c>
      <c r="F42" s="379">
        <v>0.2826964945728754</v>
      </c>
      <c r="G42" s="190"/>
      <c r="H42" s="379">
        <v>14545.334959999996</v>
      </c>
      <c r="I42" s="379">
        <v>13448.047719999999</v>
      </c>
      <c r="J42" s="379">
        <v>-7.54391179727083</v>
      </c>
      <c r="K42" s="379">
        <v>-0.024033395747528708</v>
      </c>
      <c r="L42" s="379">
        <v>0.2929905990243924</v>
      </c>
    </row>
    <row r="43" spans="1:12" ht="13.5">
      <c r="A43" s="365" t="s">
        <v>199</v>
      </c>
      <c r="B43" s="380">
        <v>2371.0300800000005</v>
      </c>
      <c r="C43" s="380">
        <v>2164.60396</v>
      </c>
      <c r="D43" s="380">
        <v>-8.706178877325776</v>
      </c>
      <c r="E43" s="380">
        <v>-0.010633462161527345</v>
      </c>
      <c r="F43" s="380">
        <v>0.09347378820265563</v>
      </c>
      <c r="G43" s="190"/>
      <c r="H43" s="380">
        <v>4739.20124</v>
      </c>
      <c r="I43" s="380">
        <v>4586.270509999999</v>
      </c>
      <c r="J43" s="380">
        <v>-3.226930494304159</v>
      </c>
      <c r="K43" s="380">
        <v>-0.0033495739511638645</v>
      </c>
      <c r="L43" s="380">
        <v>0.09992038785037904</v>
      </c>
    </row>
    <row r="44" spans="1:12" ht="13.5">
      <c r="A44" s="364" t="s">
        <v>213</v>
      </c>
      <c r="B44" s="379">
        <v>3337.378240000001</v>
      </c>
      <c r="C44" s="379">
        <v>2900.58943</v>
      </c>
      <c r="D44" s="379">
        <v>-13.087782642221601</v>
      </c>
      <c r="E44" s="379">
        <v>-0.022499949539881655</v>
      </c>
      <c r="F44" s="379">
        <v>0.12525574518614557</v>
      </c>
      <c r="G44" s="190"/>
      <c r="H44" s="379">
        <v>6061.5660800000005</v>
      </c>
      <c r="I44" s="379">
        <v>6331.146</v>
      </c>
      <c r="J44" s="379">
        <v>4.447364203278625</v>
      </c>
      <c r="K44" s="379">
        <v>0.005904489423341078</v>
      </c>
      <c r="L44" s="379">
        <v>0.13793572849181457</v>
      </c>
    </row>
    <row r="45" spans="1:12" ht="13.5">
      <c r="A45" s="365" t="s">
        <v>201</v>
      </c>
      <c r="B45" s="380">
        <v>29104.368770000012</v>
      </c>
      <c r="C45" s="380">
        <v>27879.71895</v>
      </c>
      <c r="D45" s="380">
        <v>-4.207786912260225</v>
      </c>
      <c r="E45" s="380">
        <v>-0.0630843980504569</v>
      </c>
      <c r="F45" s="380">
        <v>1.2039259801972573</v>
      </c>
      <c r="G45" s="190"/>
      <c r="H45" s="380">
        <v>73507.05081000003</v>
      </c>
      <c r="I45" s="380">
        <v>53826.66145</v>
      </c>
      <c r="J45" s="380">
        <v>-26.773471582841246</v>
      </c>
      <c r="K45" s="380">
        <v>-0.43105083948149703</v>
      </c>
      <c r="L45" s="380">
        <v>1.172713401236999</v>
      </c>
    </row>
    <row r="46" spans="1:12" ht="13.5">
      <c r="A46" s="364" t="s">
        <v>205</v>
      </c>
      <c r="B46" s="379">
        <v>11778.0261</v>
      </c>
      <c r="C46" s="379">
        <v>9815.186849999998</v>
      </c>
      <c r="D46" s="379">
        <v>-16.665264903768563</v>
      </c>
      <c r="E46" s="379">
        <v>-0.10111015453875542</v>
      </c>
      <c r="F46" s="379">
        <v>0.4238478325551943</v>
      </c>
      <c r="G46" s="190"/>
      <c r="H46" s="379">
        <v>21452.57542</v>
      </c>
      <c r="I46" s="379">
        <v>22063.67454</v>
      </c>
      <c r="J46" s="379">
        <v>2.8486049252169465</v>
      </c>
      <c r="K46" s="379">
        <v>0.013384632989923897</v>
      </c>
      <c r="L46" s="379">
        <v>0.48069796856385905</v>
      </c>
    </row>
    <row r="47" spans="1:12" ht="13.5">
      <c r="A47" s="365" t="s">
        <v>211</v>
      </c>
      <c r="B47" s="380">
        <v>11955.764559999989</v>
      </c>
      <c r="C47" s="380">
        <v>9833.989719999987</v>
      </c>
      <c r="D47" s="380">
        <v>-17.746877076341526</v>
      </c>
      <c r="E47" s="380">
        <v>-0.10929727534684419</v>
      </c>
      <c r="F47" s="380">
        <v>0.42465979424447303</v>
      </c>
      <c r="G47" s="190"/>
      <c r="H47" s="380">
        <v>22687.123970000004</v>
      </c>
      <c r="I47" s="380">
        <v>18905.275509999992</v>
      </c>
      <c r="J47" s="380">
        <v>-16.669580793937943</v>
      </c>
      <c r="K47" s="380">
        <v>-0.08283214948928273</v>
      </c>
      <c r="L47" s="380">
        <v>0.41188640252654257</v>
      </c>
    </row>
    <row r="48" spans="1:12" ht="13.5">
      <c r="A48" s="364" t="s">
        <v>214</v>
      </c>
      <c r="B48" s="379">
        <v>3539.6935099999996</v>
      </c>
      <c r="C48" s="379">
        <v>643.4458000000001</v>
      </c>
      <c r="D48" s="379">
        <v>-81.82199113617608</v>
      </c>
      <c r="E48" s="379">
        <v>-0.14919207140402166</v>
      </c>
      <c r="F48" s="379">
        <v>0.02778582943601763</v>
      </c>
      <c r="G48" s="190"/>
      <c r="H48" s="379">
        <v>4997.35021</v>
      </c>
      <c r="I48" s="379">
        <v>3966.2827800000005</v>
      </c>
      <c r="J48" s="379">
        <v>-20.632282843351078</v>
      </c>
      <c r="K48" s="379">
        <v>-0.022583012618990615</v>
      </c>
      <c r="L48" s="379">
        <v>0.08641280814939975</v>
      </c>
    </row>
    <row r="49" spans="1:12" ht="13.5">
      <c r="A49" s="365" t="s">
        <v>203</v>
      </c>
      <c r="B49" s="380">
        <v>6460.300297</v>
      </c>
      <c r="C49" s="380">
        <v>1760.866573000001</v>
      </c>
      <c r="D49" s="380">
        <v>-72.74327055945523</v>
      </c>
      <c r="E49" s="380">
        <v>-0.24207813761533375</v>
      </c>
      <c r="F49" s="380">
        <v>0.07603925343356488</v>
      </c>
      <c r="G49" s="190"/>
      <c r="H49" s="380">
        <v>10201.690899999998</v>
      </c>
      <c r="I49" s="380">
        <v>4030.718912000001</v>
      </c>
      <c r="J49" s="380">
        <v>-60.489697722560855</v>
      </c>
      <c r="K49" s="380">
        <v>-0.13516006249604998</v>
      </c>
      <c r="L49" s="380">
        <v>0.0878166684945276</v>
      </c>
    </row>
    <row r="50" spans="1:12" ht="13.5">
      <c r="A50" s="364" t="s">
        <v>188</v>
      </c>
      <c r="B50" s="379">
        <v>37334.186790000065</v>
      </c>
      <c r="C50" s="379">
        <v>30297.390239999993</v>
      </c>
      <c r="D50" s="379">
        <v>-18.84813131080405</v>
      </c>
      <c r="E50" s="379">
        <v>-0.362480822934577</v>
      </c>
      <c r="F50" s="379">
        <v>1.3083279392997902</v>
      </c>
      <c r="G50" s="190"/>
      <c r="H50" s="379">
        <v>73452.10103000008</v>
      </c>
      <c r="I50" s="379">
        <v>61477.051669999986</v>
      </c>
      <c r="J50" s="379">
        <v>-16.30320874702974</v>
      </c>
      <c r="K50" s="379">
        <v>-0.2622841949434071</v>
      </c>
      <c r="L50" s="379">
        <v>1.3393913057178548</v>
      </c>
    </row>
    <row r="51" spans="1:12" ht="13.5">
      <c r="A51" s="365" t="s">
        <v>185</v>
      </c>
      <c r="B51" s="358">
        <v>29574.549270000014</v>
      </c>
      <c r="C51" s="358">
        <v>20070.37095999999</v>
      </c>
      <c r="D51" s="358">
        <v>-32.13634203933895</v>
      </c>
      <c r="E51" s="358">
        <v>-0.4895810686932154</v>
      </c>
      <c r="F51" s="358">
        <v>0.8666960048727664</v>
      </c>
      <c r="G51" s="289"/>
      <c r="H51" s="358">
        <v>47225.42787000002</v>
      </c>
      <c r="I51" s="358">
        <v>40330.14018999994</v>
      </c>
      <c r="J51" s="358">
        <v>-14.600794510493609</v>
      </c>
      <c r="K51" s="358">
        <v>-0.15102442784853798</v>
      </c>
      <c r="L51" s="358">
        <v>0.8786667164656526</v>
      </c>
    </row>
    <row r="52" spans="1:12" ht="13.5">
      <c r="A52" s="364" t="s">
        <v>194</v>
      </c>
      <c r="B52" s="381">
        <v>24666.88815000001</v>
      </c>
      <c r="C52" s="381">
        <v>10758.095519999999</v>
      </c>
      <c r="D52" s="381">
        <v>-56.3864908512994</v>
      </c>
      <c r="E52" s="381">
        <v>-0.7164724122297854</v>
      </c>
      <c r="F52" s="381">
        <v>0.4645653249661515</v>
      </c>
      <c r="G52" s="289"/>
      <c r="H52" s="381">
        <v>48591.78763000002</v>
      </c>
      <c r="I52" s="381">
        <v>27934.57382</v>
      </c>
      <c r="J52" s="381">
        <v>-42.51173874748845</v>
      </c>
      <c r="K52" s="381">
        <v>-0.4524457921674609</v>
      </c>
      <c r="L52" s="381">
        <v>0.6086063707850161</v>
      </c>
    </row>
    <row r="53" spans="1:12" ht="13.5">
      <c r="A53" s="394" t="s">
        <v>153</v>
      </c>
      <c r="B53" s="395">
        <v>24269.059039999498</v>
      </c>
      <c r="C53" s="395">
        <v>23744.165460000513</v>
      </c>
      <c r="D53" s="395">
        <v>-2.162809769978602</v>
      </c>
      <c r="E53" s="395">
        <v>-0.027038419468174955</v>
      </c>
      <c r="F53" s="395">
        <v>1.0253409557917001</v>
      </c>
      <c r="G53" s="367"/>
      <c r="H53" s="395">
        <v>57225.741199999116</v>
      </c>
      <c r="I53" s="395">
        <v>49812.04005999956</v>
      </c>
      <c r="J53" s="395">
        <v>-12.95518587359017</v>
      </c>
      <c r="K53" s="395">
        <v>-0.16237900793552867</v>
      </c>
      <c r="L53" s="395">
        <v>1.0852474470403133</v>
      </c>
    </row>
    <row r="54" spans="1:12" ht="13.5">
      <c r="A54" s="365"/>
      <c r="B54" s="357"/>
      <c r="C54" s="357"/>
      <c r="D54" s="358"/>
      <c r="E54" s="358"/>
      <c r="F54" s="358"/>
      <c r="G54" s="289"/>
      <c r="H54" s="357"/>
      <c r="I54" s="357"/>
      <c r="J54" s="358"/>
      <c r="K54" s="358"/>
      <c r="L54" s="358"/>
    </row>
    <row r="55" spans="1:7" s="12" customFormat="1" ht="12.75">
      <c r="A55" s="243" t="s">
        <v>70</v>
      </c>
      <c r="B55" s="94"/>
      <c r="C55" s="94"/>
      <c r="D55" s="94"/>
      <c r="E55" s="94"/>
      <c r="F55" s="94"/>
      <c r="G55" s="94"/>
    </row>
    <row r="56" spans="1:7" s="12" customFormat="1" ht="12.75">
      <c r="A56" s="243" t="str">
        <f>+'Cuadro S.2'!A56</f>
        <v>Actualizado: 21 de abril de 2023</v>
      </c>
      <c r="B56" s="94"/>
      <c r="C56" s="94"/>
      <c r="D56" s="94"/>
      <c r="E56" s="94"/>
      <c r="F56" s="94"/>
      <c r="G56" s="94"/>
    </row>
    <row r="57" spans="1:7" s="12" customFormat="1" ht="12">
      <c r="A57" s="243" t="s">
        <v>71</v>
      </c>
      <c r="B57" s="95"/>
      <c r="C57" s="95"/>
      <c r="D57" s="95"/>
      <c r="E57" s="95"/>
      <c r="F57" s="95"/>
      <c r="G57" s="95"/>
    </row>
    <row r="58" spans="1:3" ht="12.75">
      <c r="A58" s="243" t="s">
        <v>38</v>
      </c>
      <c r="B58" s="10"/>
      <c r="C58" s="10"/>
    </row>
    <row r="59" ht="12.75">
      <c r="A59" s="243" t="s">
        <v>39</v>
      </c>
    </row>
    <row r="60" ht="12.75">
      <c r="A60" s="244" t="s">
        <v>68</v>
      </c>
    </row>
    <row r="61" ht="12.75">
      <c r="A61" s="244" t="s">
        <v>65</v>
      </c>
    </row>
    <row r="66" spans="1:5" ht="12.75">
      <c r="A66" s="243"/>
      <c r="B66" s="94"/>
      <c r="C66" s="94"/>
      <c r="D66" s="94"/>
      <c r="E66" s="94"/>
    </row>
    <row r="67" spans="1:5" ht="12.75">
      <c r="A67" s="243"/>
      <c r="B67" s="95"/>
      <c r="C67" s="95"/>
      <c r="D67" s="95"/>
      <c r="E67" s="95"/>
    </row>
    <row r="68" spans="1:3" ht="12.75">
      <c r="A68" s="243"/>
      <c r="B68" s="10"/>
      <c r="C68" s="10"/>
    </row>
    <row r="69" ht="12.75">
      <c r="A69" s="243"/>
    </row>
    <row r="70" ht="12.75">
      <c r="A70" s="244"/>
    </row>
    <row r="71" ht="12.75">
      <c r="A71" s="244"/>
    </row>
  </sheetData>
  <sheetProtection/>
  <mergeCells count="9">
    <mergeCell ref="H14:K14"/>
    <mergeCell ref="H15:K15"/>
    <mergeCell ref="L15:L16"/>
    <mergeCell ref="A6:L7"/>
    <mergeCell ref="A8:L12"/>
    <mergeCell ref="A15:A16"/>
    <mergeCell ref="B14:E14"/>
    <mergeCell ref="F15:F16"/>
    <mergeCell ref="B15:E15"/>
  </mergeCells>
  <printOptions/>
  <pageMargins left="0.75" right="0.75" top="1" bottom="1" header="0" footer="0"/>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AV29"/>
  <sheetViews>
    <sheetView zoomScale="102" zoomScaleNormal="102" zoomScalePageLayoutView="0" workbookViewId="0" topLeftCell="A1">
      <selection activeCell="A7" sqref="A7:U10"/>
    </sheetView>
  </sheetViews>
  <sheetFormatPr defaultColWidth="11.421875" defaultRowHeight="12.75"/>
  <cols>
    <col min="1" max="1" width="22.140625" style="19" customWidth="1"/>
    <col min="2" max="2" width="41.8515625" style="23" bestFit="1" customWidth="1"/>
    <col min="3" max="4" width="15.140625" style="19" bestFit="1" customWidth="1"/>
    <col min="5" max="5" width="12.8515625" style="19" customWidth="1"/>
    <col min="6" max="6" width="15.28125" style="19" customWidth="1"/>
    <col min="7" max="7" width="2.28125" style="82" customWidth="1"/>
    <col min="8" max="9" width="15.140625" style="19" bestFit="1" customWidth="1"/>
    <col min="10" max="10" width="11.7109375" style="19" bestFit="1" customWidth="1"/>
    <col min="11" max="11" width="17.8515625" style="19" customWidth="1"/>
    <col min="12" max="12" width="1.7109375" style="19" customWidth="1"/>
    <col min="13" max="13" width="14.421875" style="19" bestFit="1" customWidth="1"/>
    <col min="14" max="14" width="15.140625" style="19" bestFit="1" customWidth="1"/>
    <col min="15" max="15" width="11.421875" style="19" customWidth="1"/>
    <col min="16" max="16" width="15.140625" style="19" customWidth="1"/>
    <col min="17" max="17" width="1.8515625" style="19" customWidth="1"/>
    <col min="18" max="18" width="14.7109375" style="19" bestFit="1" customWidth="1"/>
    <col min="19" max="19" width="15.140625" style="19" bestFit="1" customWidth="1"/>
    <col min="20" max="20" width="11.421875" style="19" customWidth="1"/>
    <col min="21" max="21" width="15.7109375" style="19" customWidth="1"/>
    <col min="22" max="16384" width="11.421875" style="19" customWidth="1"/>
  </cols>
  <sheetData>
    <row r="1" spans="1:12" ht="20.25">
      <c r="A1" s="194"/>
      <c r="B1" s="193"/>
      <c r="C1" s="194"/>
      <c r="D1" s="194"/>
      <c r="E1" s="194"/>
      <c r="F1" s="194"/>
      <c r="G1" s="194"/>
      <c r="H1" s="194"/>
      <c r="I1" s="194"/>
      <c r="J1" s="194"/>
      <c r="K1" s="194"/>
      <c r="L1" s="194"/>
    </row>
    <row r="2" spans="1:12" ht="20.25">
      <c r="A2" s="194"/>
      <c r="B2" s="193"/>
      <c r="C2" s="194"/>
      <c r="D2" s="194"/>
      <c r="E2" s="194"/>
      <c r="F2" s="194"/>
      <c r="G2" s="194"/>
      <c r="H2" s="194"/>
      <c r="I2" s="194"/>
      <c r="J2" s="194"/>
      <c r="K2" s="194"/>
      <c r="L2" s="194"/>
    </row>
    <row r="3" spans="1:12" ht="20.25">
      <c r="A3" s="194"/>
      <c r="B3" s="193"/>
      <c r="C3" s="194"/>
      <c r="D3" s="194"/>
      <c r="E3" s="194"/>
      <c r="F3" s="194"/>
      <c r="G3" s="194"/>
      <c r="H3" s="194"/>
      <c r="I3" s="194"/>
      <c r="J3" s="194"/>
      <c r="K3" s="194"/>
      <c r="L3" s="194"/>
    </row>
    <row r="4" spans="1:12" s="82" customFormat="1" ht="10.5" customHeight="1">
      <c r="A4" s="194"/>
      <c r="B4" s="193"/>
      <c r="C4" s="194"/>
      <c r="D4" s="194"/>
      <c r="E4" s="194"/>
      <c r="F4" s="194"/>
      <c r="G4" s="194"/>
      <c r="H4" s="194"/>
      <c r="I4" s="194"/>
      <c r="J4" s="194"/>
      <c r="K4" s="194"/>
      <c r="L4" s="194"/>
    </row>
    <row r="5" spans="1:21" s="82" customFormat="1" ht="20.25" customHeight="1">
      <c r="A5" s="407" t="s">
        <v>50</v>
      </c>
      <c r="B5" s="407"/>
      <c r="C5" s="407"/>
      <c r="D5" s="407"/>
      <c r="E5" s="407"/>
      <c r="F5" s="407"/>
      <c r="G5" s="407"/>
      <c r="H5" s="407"/>
      <c r="I5" s="407"/>
      <c r="J5" s="407"/>
      <c r="K5" s="407"/>
      <c r="L5" s="407"/>
      <c r="M5" s="407"/>
      <c r="N5" s="407"/>
      <c r="O5" s="407"/>
      <c r="P5" s="407"/>
      <c r="Q5" s="407"/>
      <c r="R5" s="407"/>
      <c r="S5" s="407"/>
      <c r="T5" s="407"/>
      <c r="U5" s="407"/>
    </row>
    <row r="6" spans="1:21" s="82" customFormat="1" ht="20.25" customHeight="1">
      <c r="A6" s="407"/>
      <c r="B6" s="407"/>
      <c r="C6" s="407"/>
      <c r="D6" s="407"/>
      <c r="E6" s="407"/>
      <c r="F6" s="407"/>
      <c r="G6" s="407"/>
      <c r="H6" s="407"/>
      <c r="I6" s="407"/>
      <c r="J6" s="407"/>
      <c r="K6" s="407"/>
      <c r="L6" s="407"/>
      <c r="M6" s="407"/>
      <c r="N6" s="407"/>
      <c r="O6" s="407"/>
      <c r="P6" s="407"/>
      <c r="Q6" s="407"/>
      <c r="R6" s="407"/>
      <c r="S6" s="407"/>
      <c r="T6" s="407"/>
      <c r="U6" s="407"/>
    </row>
    <row r="7" spans="1:21" s="82" customFormat="1" ht="20.25" customHeight="1">
      <c r="A7" s="408" t="s">
        <v>180</v>
      </c>
      <c r="B7" s="408"/>
      <c r="C7" s="408"/>
      <c r="D7" s="408"/>
      <c r="E7" s="408"/>
      <c r="F7" s="408"/>
      <c r="G7" s="408"/>
      <c r="H7" s="408"/>
      <c r="I7" s="408"/>
      <c r="J7" s="408"/>
      <c r="K7" s="408"/>
      <c r="L7" s="408"/>
      <c r="M7" s="408"/>
      <c r="N7" s="408"/>
      <c r="O7" s="408"/>
      <c r="P7" s="408"/>
      <c r="Q7" s="408"/>
      <c r="R7" s="408"/>
      <c r="S7" s="408"/>
      <c r="T7" s="408"/>
      <c r="U7" s="408"/>
    </row>
    <row r="8" spans="1:21" ht="20.25" customHeight="1">
      <c r="A8" s="408"/>
      <c r="B8" s="408"/>
      <c r="C8" s="408"/>
      <c r="D8" s="408"/>
      <c r="E8" s="408"/>
      <c r="F8" s="408"/>
      <c r="G8" s="408"/>
      <c r="H8" s="408"/>
      <c r="I8" s="408"/>
      <c r="J8" s="408"/>
      <c r="K8" s="408"/>
      <c r="L8" s="408"/>
      <c r="M8" s="408"/>
      <c r="N8" s="408"/>
      <c r="O8" s="408"/>
      <c r="P8" s="408"/>
      <c r="Q8" s="408"/>
      <c r="R8" s="408"/>
      <c r="S8" s="408"/>
      <c r="T8" s="408"/>
      <c r="U8" s="408"/>
    </row>
    <row r="9" spans="1:21" ht="18" customHeight="1">
      <c r="A9" s="408"/>
      <c r="B9" s="408"/>
      <c r="C9" s="408"/>
      <c r="D9" s="408"/>
      <c r="E9" s="408"/>
      <c r="F9" s="408"/>
      <c r="G9" s="408"/>
      <c r="H9" s="408"/>
      <c r="I9" s="408"/>
      <c r="J9" s="408"/>
      <c r="K9" s="408"/>
      <c r="L9" s="408"/>
      <c r="M9" s="408"/>
      <c r="N9" s="408"/>
      <c r="O9" s="408"/>
      <c r="P9" s="408"/>
      <c r="Q9" s="408"/>
      <c r="R9" s="408"/>
      <c r="S9" s="408"/>
      <c r="T9" s="408"/>
      <c r="U9" s="408"/>
    </row>
    <row r="10" spans="1:21" s="21" customFormat="1" ht="10.5" customHeight="1">
      <c r="A10" s="408"/>
      <c r="B10" s="408"/>
      <c r="C10" s="408"/>
      <c r="D10" s="408"/>
      <c r="E10" s="408"/>
      <c r="F10" s="408"/>
      <c r="G10" s="408"/>
      <c r="H10" s="408"/>
      <c r="I10" s="408"/>
      <c r="J10" s="408"/>
      <c r="K10" s="408"/>
      <c r="L10" s="408"/>
      <c r="M10" s="408"/>
      <c r="N10" s="408"/>
      <c r="O10" s="408"/>
      <c r="P10" s="408"/>
      <c r="Q10" s="408"/>
      <c r="R10" s="408"/>
      <c r="S10" s="408"/>
      <c r="T10" s="408"/>
      <c r="U10" s="408"/>
    </row>
    <row r="11" spans="1:12" s="21" customFormat="1" ht="9.75" customHeight="1" thickBot="1">
      <c r="A11" s="202"/>
      <c r="B11" s="202"/>
      <c r="C11" s="205"/>
      <c r="D11" s="205"/>
      <c r="E11" s="205"/>
      <c r="F11" s="205"/>
      <c r="G11" s="205"/>
      <c r="H11" s="205"/>
      <c r="I11" s="205"/>
      <c r="J11" s="205"/>
      <c r="K11" s="205"/>
      <c r="L11" s="205"/>
    </row>
    <row r="12" spans="1:21" s="23" customFormat="1" ht="14.25" thickBot="1">
      <c r="A12" s="271"/>
      <c r="B12" s="271"/>
      <c r="C12" s="422" t="s">
        <v>160</v>
      </c>
      <c r="D12" s="422"/>
      <c r="E12" s="422"/>
      <c r="F12" s="422"/>
      <c r="G12" s="422"/>
      <c r="H12" s="422"/>
      <c r="I12" s="422"/>
      <c r="J12" s="422"/>
      <c r="K12" s="422"/>
      <c r="L12" s="150"/>
      <c r="M12" s="422" t="s">
        <v>166</v>
      </c>
      <c r="N12" s="422"/>
      <c r="O12" s="422"/>
      <c r="P12" s="422"/>
      <c r="Q12" s="422"/>
      <c r="R12" s="422"/>
      <c r="S12" s="422"/>
      <c r="T12" s="422"/>
      <c r="U12" s="422"/>
    </row>
    <row r="13" spans="1:43" ht="14.25" thickBot="1">
      <c r="A13" s="426" t="s">
        <v>2</v>
      </c>
      <c r="B13" s="426" t="s">
        <v>15</v>
      </c>
      <c r="C13" s="422" t="s">
        <v>7</v>
      </c>
      <c r="D13" s="422"/>
      <c r="E13" s="422"/>
      <c r="F13" s="422"/>
      <c r="G13" s="355"/>
      <c r="H13" s="423" t="s">
        <v>22</v>
      </c>
      <c r="I13" s="423"/>
      <c r="J13" s="423"/>
      <c r="K13" s="423"/>
      <c r="L13" s="150"/>
      <c r="M13" s="422" t="s">
        <v>7</v>
      </c>
      <c r="N13" s="422"/>
      <c r="O13" s="422"/>
      <c r="P13" s="422"/>
      <c r="Q13" s="355"/>
      <c r="R13" s="423" t="s">
        <v>22</v>
      </c>
      <c r="S13" s="423"/>
      <c r="T13" s="423"/>
      <c r="U13" s="423"/>
      <c r="V13" s="23"/>
      <c r="W13" s="23"/>
      <c r="X13" s="23"/>
      <c r="Y13" s="23"/>
      <c r="Z13" s="23"/>
      <c r="AA13" s="23"/>
      <c r="AB13" s="23"/>
      <c r="AC13" s="23"/>
      <c r="AD13" s="23"/>
      <c r="AE13" s="23"/>
      <c r="AF13" s="23"/>
      <c r="AG13" s="23"/>
      <c r="AH13" s="23"/>
      <c r="AI13" s="23"/>
      <c r="AJ13" s="23"/>
      <c r="AK13" s="23"/>
      <c r="AL13" s="23"/>
      <c r="AM13" s="23"/>
      <c r="AN13" s="23"/>
      <c r="AO13" s="23"/>
      <c r="AP13" s="23"/>
      <c r="AQ13" s="23"/>
    </row>
    <row r="14" spans="1:43" ht="34.5" customHeight="1" thickBot="1">
      <c r="A14" s="427"/>
      <c r="B14" s="427"/>
      <c r="C14" s="242">
        <v>2022</v>
      </c>
      <c r="D14" s="242">
        <v>2023</v>
      </c>
      <c r="E14" s="124" t="s">
        <v>45</v>
      </c>
      <c r="F14" s="124" t="s">
        <v>46</v>
      </c>
      <c r="G14" s="124"/>
      <c r="H14" s="242">
        <v>2022</v>
      </c>
      <c r="I14" s="242">
        <v>2023</v>
      </c>
      <c r="J14" s="124" t="s">
        <v>45</v>
      </c>
      <c r="K14" s="124" t="s">
        <v>46</v>
      </c>
      <c r="L14" s="150"/>
      <c r="M14" s="277">
        <v>2022</v>
      </c>
      <c r="N14" s="277">
        <v>2023</v>
      </c>
      <c r="O14" s="124" t="s">
        <v>45</v>
      </c>
      <c r="P14" s="124" t="s">
        <v>46</v>
      </c>
      <c r="Q14" s="124"/>
      <c r="R14" s="277">
        <v>2022</v>
      </c>
      <c r="S14" s="277">
        <v>2023</v>
      </c>
      <c r="T14" s="124" t="s">
        <v>45</v>
      </c>
      <c r="U14" s="124" t="s">
        <v>46</v>
      </c>
      <c r="V14" s="23"/>
      <c r="W14" s="23"/>
      <c r="X14" s="23"/>
      <c r="Y14" s="23"/>
      <c r="Z14" s="23"/>
      <c r="AA14" s="23"/>
      <c r="AB14" s="23"/>
      <c r="AC14" s="23"/>
      <c r="AD14" s="23"/>
      <c r="AE14" s="23"/>
      <c r="AF14" s="23"/>
      <c r="AG14" s="23"/>
      <c r="AH14" s="23"/>
      <c r="AI14" s="23"/>
      <c r="AJ14" s="23"/>
      <c r="AK14" s="23"/>
      <c r="AL14" s="23"/>
      <c r="AM14" s="23"/>
      <c r="AN14" s="23"/>
      <c r="AO14" s="23"/>
      <c r="AP14" s="23"/>
      <c r="AQ14" s="23"/>
    </row>
    <row r="15" spans="1:48" s="25" customFormat="1" ht="13.5">
      <c r="A15" s="206" t="s">
        <v>43</v>
      </c>
      <c r="B15" s="153"/>
      <c r="C15" s="128">
        <v>2581379.5130000003</v>
      </c>
      <c r="D15" s="128">
        <v>2686064.24</v>
      </c>
      <c r="E15" s="128">
        <v>4.055379167332851</v>
      </c>
      <c r="F15" s="128"/>
      <c r="G15" s="128"/>
      <c r="H15" s="128">
        <v>1941287.953</v>
      </c>
      <c r="I15" s="128">
        <v>2315733.6419999995</v>
      </c>
      <c r="J15" s="128">
        <v>19.288518656974297</v>
      </c>
      <c r="K15" s="128"/>
      <c r="L15" s="128"/>
      <c r="M15" s="128">
        <v>5318213.704</v>
      </c>
      <c r="N15" s="128">
        <v>5319157.817</v>
      </c>
      <c r="O15" s="128">
        <v>0.017752445699770192</v>
      </c>
      <c r="P15" s="128"/>
      <c r="Q15" s="128"/>
      <c r="R15" s="128">
        <v>4565677.075</v>
      </c>
      <c r="S15" s="128">
        <v>4589924.647000001</v>
      </c>
      <c r="T15" s="128">
        <v>0.5310838152082997</v>
      </c>
      <c r="U15" s="128"/>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row>
    <row r="16" spans="1:21" s="25" customFormat="1" ht="13.5">
      <c r="A16" s="154" t="s">
        <v>23</v>
      </c>
      <c r="B16" s="157" t="s">
        <v>57</v>
      </c>
      <c r="C16" s="130">
        <v>2010839.074</v>
      </c>
      <c r="D16" s="130">
        <v>2218495.125</v>
      </c>
      <c r="E16" s="130">
        <v>10.326835880850794</v>
      </c>
      <c r="F16" s="130">
        <v>8.044382856307264</v>
      </c>
      <c r="G16" s="132"/>
      <c r="H16" s="130">
        <v>1812828.15</v>
      </c>
      <c r="I16" s="130">
        <v>2250944.778</v>
      </c>
      <c r="J16" s="130">
        <v>24.167576391617708</v>
      </c>
      <c r="K16" s="130">
        <v>22.56834836495789</v>
      </c>
      <c r="L16" s="132"/>
      <c r="M16" s="130">
        <v>4020816.299</v>
      </c>
      <c r="N16" s="130">
        <v>4368220.073</v>
      </c>
      <c r="O16" s="130">
        <v>8.640130465209284</v>
      </c>
      <c r="P16" s="130">
        <v>6.53233949095927</v>
      </c>
      <c r="Q16" s="132"/>
      <c r="R16" s="130">
        <v>4346785.711</v>
      </c>
      <c r="S16" s="130">
        <v>4431741.4690000005</v>
      </c>
      <c r="T16" s="130">
        <v>1.9544501074670206</v>
      </c>
      <c r="U16" s="130">
        <v>1.8607482878100916</v>
      </c>
    </row>
    <row r="17" spans="1:21" ht="13.5">
      <c r="A17" s="158" t="s">
        <v>58</v>
      </c>
      <c r="B17" s="159" t="s">
        <v>59</v>
      </c>
      <c r="C17" s="132">
        <v>17054.006</v>
      </c>
      <c r="D17" s="132">
        <v>9079.784</v>
      </c>
      <c r="E17" s="132">
        <v>-46.75864427396122</v>
      </c>
      <c r="F17" s="132">
        <v>-0.30891319776271897</v>
      </c>
      <c r="G17" s="132"/>
      <c r="H17" s="132">
        <v>42828.608</v>
      </c>
      <c r="I17" s="132">
        <v>15307.667</v>
      </c>
      <c r="J17" s="132">
        <v>-64.25831304160062</v>
      </c>
      <c r="K17" s="132">
        <v>-1.4176640285368318</v>
      </c>
      <c r="L17" s="132"/>
      <c r="M17" s="132">
        <v>30930.696000000004</v>
      </c>
      <c r="N17" s="132">
        <v>21463.190000000002</v>
      </c>
      <c r="O17" s="132">
        <v>-30.60877129955304</v>
      </c>
      <c r="P17" s="132">
        <v>-0.17802041299843188</v>
      </c>
      <c r="Q17" s="132"/>
      <c r="R17" s="132">
        <v>77035.318</v>
      </c>
      <c r="S17" s="132">
        <v>35286.587</v>
      </c>
      <c r="T17" s="132">
        <v>-54.19427359279545</v>
      </c>
      <c r="U17" s="132">
        <v>-0.9144039386535019</v>
      </c>
    </row>
    <row r="18" spans="1:21" ht="13.5">
      <c r="A18" s="154" t="s">
        <v>64</v>
      </c>
      <c r="B18" s="155" t="s">
        <v>60</v>
      </c>
      <c r="C18" s="130">
        <v>1753.335</v>
      </c>
      <c r="D18" s="130">
        <v>283.08</v>
      </c>
      <c r="E18" s="130">
        <v>-83.85476819888954</v>
      </c>
      <c r="F18" s="130">
        <v>-0.05695617372787292</v>
      </c>
      <c r="G18" s="132"/>
      <c r="H18" s="130">
        <v>41501.728</v>
      </c>
      <c r="I18" s="130">
        <v>1428.579</v>
      </c>
      <c r="J18" s="130">
        <v>-96.55778429274078</v>
      </c>
      <c r="K18" s="130">
        <v>-2.06425579152605</v>
      </c>
      <c r="L18" s="132"/>
      <c r="M18" s="130">
        <v>3569.821</v>
      </c>
      <c r="N18" s="130">
        <v>1312.311</v>
      </c>
      <c r="O18" s="130">
        <v>-63.238745023910155</v>
      </c>
      <c r="P18" s="130">
        <v>-0.042448651476755334</v>
      </c>
      <c r="Q18" s="132"/>
      <c r="R18" s="130">
        <v>60164.298</v>
      </c>
      <c r="S18" s="130">
        <v>29114.932</v>
      </c>
      <c r="T18" s="130">
        <v>-51.60762617059041</v>
      </c>
      <c r="U18" s="130">
        <v>-0.6800604924517137</v>
      </c>
    </row>
    <row r="19" spans="1:21" ht="14.25" thickBot="1">
      <c r="A19" s="207" t="s">
        <v>61</v>
      </c>
      <c r="B19" s="208" t="s">
        <v>49</v>
      </c>
      <c r="C19" s="134">
        <v>551733.098</v>
      </c>
      <c r="D19" s="134">
        <v>458206.251</v>
      </c>
      <c r="E19" s="134">
        <v>-16.951465724827695</v>
      </c>
      <c r="F19" s="134">
        <v>-3.6231343174838315</v>
      </c>
      <c r="G19" s="134"/>
      <c r="H19" s="134">
        <v>44129.467</v>
      </c>
      <c r="I19" s="134">
        <v>48052.618</v>
      </c>
      <c r="J19" s="134">
        <v>8.890093777928488</v>
      </c>
      <c r="K19" s="134">
        <v>0.2020901120793184</v>
      </c>
      <c r="L19" s="134"/>
      <c r="M19" s="134">
        <v>1262896.888</v>
      </c>
      <c r="N19" s="134">
        <v>928162.243</v>
      </c>
      <c r="O19" s="134">
        <v>-26.505302862065495</v>
      </c>
      <c r="P19" s="134">
        <v>-6.294117980784324</v>
      </c>
      <c r="Q19" s="134"/>
      <c r="R19" s="134">
        <v>81691.74799999999</v>
      </c>
      <c r="S19" s="134">
        <v>93781.659</v>
      </c>
      <c r="T19" s="134">
        <v>14.799427477056803</v>
      </c>
      <c r="U19" s="134">
        <v>0.26479995850341664</v>
      </c>
    </row>
    <row r="20" spans="1:13" ht="12.75">
      <c r="A20" s="243" t="s">
        <v>70</v>
      </c>
      <c r="B20" s="19"/>
      <c r="C20" s="47"/>
      <c r="D20" s="47"/>
      <c r="E20" s="47"/>
      <c r="F20" s="47"/>
      <c r="G20" s="47"/>
      <c r="H20" s="47"/>
      <c r="I20" s="47"/>
      <c r="J20" s="47"/>
      <c r="K20" s="47"/>
      <c r="L20" s="47"/>
      <c r="M20" s="47"/>
    </row>
    <row r="21" spans="1:7" s="12" customFormat="1" ht="12.75">
      <c r="A21" s="243" t="str">
        <f>+'Cuadro S.2.1'!A56</f>
        <v>Actualizado: 21 de abril de 2023</v>
      </c>
      <c r="B21" s="94"/>
      <c r="C21" s="94"/>
      <c r="D21" s="94"/>
      <c r="E21" s="94"/>
      <c r="F21" s="94"/>
      <c r="G21" s="94"/>
    </row>
    <row r="22" spans="1:12" ht="12.75">
      <c r="A22" s="243" t="s">
        <v>71</v>
      </c>
      <c r="B22" s="19"/>
      <c r="C22" s="42"/>
      <c r="D22" s="42"/>
      <c r="E22" s="42"/>
      <c r="F22" s="42"/>
      <c r="G22" s="42"/>
      <c r="H22" s="42"/>
      <c r="I22" s="42"/>
      <c r="J22" s="42"/>
      <c r="K22" s="42"/>
      <c r="L22" s="42"/>
    </row>
    <row r="23" ht="12.75">
      <c r="A23" s="244" t="s">
        <v>65</v>
      </c>
    </row>
    <row r="24" spans="1:8" ht="12.75">
      <c r="A24" s="244" t="s">
        <v>155</v>
      </c>
      <c r="B24" s="27"/>
      <c r="C24" s="32"/>
      <c r="D24" s="32"/>
      <c r="E24" s="32"/>
      <c r="F24" s="32"/>
      <c r="G24" s="32"/>
      <c r="H24" s="32"/>
    </row>
    <row r="25" spans="3:11" ht="12.75">
      <c r="C25" s="42"/>
      <c r="D25" s="42"/>
      <c r="E25" s="42"/>
      <c r="F25" s="42"/>
      <c r="G25" s="42"/>
      <c r="H25" s="42"/>
      <c r="I25" s="42"/>
      <c r="J25" s="42"/>
      <c r="K25" s="42"/>
    </row>
    <row r="26" spans="3:11" ht="12.75">
      <c r="C26" s="42"/>
      <c r="D26" s="42"/>
      <c r="E26" s="42"/>
      <c r="F26" s="42"/>
      <c r="G26" s="42"/>
      <c r="H26" s="42"/>
      <c r="I26" s="42"/>
      <c r="J26" s="42"/>
      <c r="K26" s="42"/>
    </row>
    <row r="27" spans="3:11" ht="12.75">
      <c r="C27" s="42"/>
      <c r="D27" s="42"/>
      <c r="E27" s="42"/>
      <c r="F27" s="42"/>
      <c r="G27" s="42"/>
      <c r="H27" s="42"/>
      <c r="I27" s="42"/>
      <c r="J27" s="42"/>
      <c r="K27" s="42"/>
    </row>
    <row r="28" spans="3:13" ht="12.75">
      <c r="C28" s="42"/>
      <c r="D28" s="42"/>
      <c r="E28" s="42"/>
      <c r="F28" s="42"/>
      <c r="G28" s="42"/>
      <c r="H28" s="42"/>
      <c r="I28" s="42"/>
      <c r="J28" s="42"/>
      <c r="K28" s="42"/>
      <c r="M28" s="32"/>
    </row>
    <row r="29" spans="3:12" ht="12.75">
      <c r="C29" s="42"/>
      <c r="D29" s="42"/>
      <c r="E29" s="42"/>
      <c r="F29" s="42"/>
      <c r="G29" s="42"/>
      <c r="H29" s="42"/>
      <c r="I29" s="42"/>
      <c r="J29" s="42"/>
      <c r="K29" s="42"/>
      <c r="L29" s="42"/>
    </row>
  </sheetData>
  <sheetProtection/>
  <mergeCells count="10">
    <mergeCell ref="M12:U12"/>
    <mergeCell ref="M13:P13"/>
    <mergeCell ref="R13:U13"/>
    <mergeCell ref="A5:U6"/>
    <mergeCell ref="A7:U10"/>
    <mergeCell ref="C12:K12"/>
    <mergeCell ref="A13:A14"/>
    <mergeCell ref="B13:B14"/>
    <mergeCell ref="C13:F13"/>
    <mergeCell ref="H13:K13"/>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Q106"/>
  <sheetViews>
    <sheetView zoomScale="85" zoomScaleNormal="85" zoomScalePageLayoutView="0" workbookViewId="0" topLeftCell="A23">
      <selection activeCell="J46" sqref="J46"/>
    </sheetView>
  </sheetViews>
  <sheetFormatPr defaultColWidth="11.421875" defaultRowHeight="12.75"/>
  <cols>
    <col min="1" max="1" width="30.28125" style="19" customWidth="1"/>
    <col min="2" max="3" width="15.57421875" style="19" bestFit="1" customWidth="1"/>
    <col min="4" max="4" width="12.140625" style="19" customWidth="1"/>
    <col min="5" max="5" width="14.57421875" style="19" bestFit="1" customWidth="1"/>
    <col min="6" max="6" width="1.57421875" style="19" customWidth="1"/>
    <col min="7" max="7" width="17.28125" style="19" bestFit="1" customWidth="1"/>
    <col min="8" max="8" width="12.28125" style="34" bestFit="1" customWidth="1"/>
    <col min="9" max="9" width="14.7109375" style="19" customWidth="1"/>
    <col min="10" max="10" width="15.7109375" style="19" customWidth="1"/>
    <col min="11" max="11" width="13.00390625" style="19" bestFit="1" customWidth="1"/>
    <col min="12" max="16384" width="11.421875" style="19" customWidth="1"/>
  </cols>
  <sheetData>
    <row r="1" spans="7:9" ht="12.75" customHeight="1">
      <c r="G1" s="107"/>
      <c r="H1" s="91"/>
      <c r="I1" s="91"/>
    </row>
    <row r="2" spans="7:9" ht="12.75">
      <c r="G2" s="91"/>
      <c r="H2" s="91"/>
      <c r="I2" s="91"/>
    </row>
    <row r="3" spans="7:9" ht="12.75">
      <c r="G3" s="91"/>
      <c r="H3" s="91"/>
      <c r="I3" s="91"/>
    </row>
    <row r="4" spans="7:9" ht="12.75">
      <c r="G4" s="91"/>
      <c r="H4" s="91"/>
      <c r="I4" s="91"/>
    </row>
    <row r="5" spans="7:9" s="82" customFormat="1" ht="12.75">
      <c r="G5" s="91"/>
      <c r="H5" s="91"/>
      <c r="I5" s="91"/>
    </row>
    <row r="6" spans="7:9" s="82" customFormat="1" ht="4.5" customHeight="1">
      <c r="G6" s="91"/>
      <c r="H6" s="91"/>
      <c r="I6" s="91"/>
    </row>
    <row r="7" spans="1:10" ht="20.25" customHeight="1">
      <c r="A7" s="407" t="s">
        <v>50</v>
      </c>
      <c r="B7" s="407"/>
      <c r="C7" s="407"/>
      <c r="D7" s="407"/>
      <c r="E7" s="407"/>
      <c r="F7" s="407"/>
      <c r="G7" s="407"/>
      <c r="H7" s="407"/>
      <c r="I7" s="407"/>
      <c r="J7" s="407"/>
    </row>
    <row r="8" spans="1:10" ht="20.25" customHeight="1">
      <c r="A8" s="407"/>
      <c r="B8" s="407"/>
      <c r="C8" s="407"/>
      <c r="D8" s="407"/>
      <c r="E8" s="407"/>
      <c r="F8" s="407"/>
      <c r="G8" s="407"/>
      <c r="H8" s="407"/>
      <c r="I8" s="407"/>
      <c r="J8" s="407"/>
    </row>
    <row r="9" spans="1:10" s="82" customFormat="1" ht="12.75" customHeight="1">
      <c r="A9" s="408" t="s">
        <v>181</v>
      </c>
      <c r="B9" s="408"/>
      <c r="C9" s="408"/>
      <c r="D9" s="408"/>
      <c r="E9" s="408"/>
      <c r="F9" s="408"/>
      <c r="G9" s="408"/>
      <c r="H9" s="408"/>
      <c r="I9" s="408"/>
      <c r="J9" s="408"/>
    </row>
    <row r="10" spans="1:10" s="82" customFormat="1" ht="12.75">
      <c r="A10" s="408"/>
      <c r="B10" s="408"/>
      <c r="C10" s="408"/>
      <c r="D10" s="408"/>
      <c r="E10" s="408"/>
      <c r="F10" s="408"/>
      <c r="G10" s="408"/>
      <c r="H10" s="408"/>
      <c r="I10" s="408"/>
      <c r="J10" s="408"/>
    </row>
    <row r="11" spans="1:10" s="82" customFormat="1" ht="12.75">
      <c r="A11" s="408"/>
      <c r="B11" s="408"/>
      <c r="C11" s="408"/>
      <c r="D11" s="408"/>
      <c r="E11" s="408"/>
      <c r="F11" s="408"/>
      <c r="G11" s="408"/>
      <c r="H11" s="408"/>
      <c r="I11" s="408"/>
      <c r="J11" s="408"/>
    </row>
    <row r="12" spans="1:10" s="82" customFormat="1" ht="12.75">
      <c r="A12" s="408"/>
      <c r="B12" s="408"/>
      <c r="C12" s="408"/>
      <c r="D12" s="408"/>
      <c r="E12" s="408"/>
      <c r="F12" s="408"/>
      <c r="G12" s="408"/>
      <c r="H12" s="408"/>
      <c r="I12" s="408"/>
      <c r="J12" s="408"/>
    </row>
    <row r="13" spans="1:10" s="82" customFormat="1" ht="12.75">
      <c r="A13" s="408"/>
      <c r="B13" s="408"/>
      <c r="C13" s="408"/>
      <c r="D13" s="408"/>
      <c r="E13" s="408"/>
      <c r="F13" s="408"/>
      <c r="G13" s="408"/>
      <c r="H13" s="408"/>
      <c r="I13" s="408"/>
      <c r="J13" s="408"/>
    </row>
    <row r="14" spans="1:9" s="82" customFormat="1" ht="14.25" thickBot="1">
      <c r="A14" s="121"/>
      <c r="B14" s="209"/>
      <c r="C14" s="209"/>
      <c r="D14" s="209"/>
      <c r="E14" s="209"/>
      <c r="G14" s="209"/>
      <c r="H14" s="209"/>
      <c r="I14" s="209"/>
    </row>
    <row r="15" spans="1:10" ht="14.25" thickBot="1">
      <c r="A15" s="272"/>
      <c r="B15" s="422" t="s">
        <v>160</v>
      </c>
      <c r="C15" s="422"/>
      <c r="D15" s="422"/>
      <c r="E15" s="422"/>
      <c r="F15" s="82"/>
      <c r="G15" s="422" t="s">
        <v>171</v>
      </c>
      <c r="H15" s="422"/>
      <c r="I15" s="422"/>
      <c r="J15" s="422"/>
    </row>
    <row r="16" spans="1:10" ht="14.25" thickBot="1">
      <c r="A16" s="428" t="s">
        <v>28</v>
      </c>
      <c r="B16" s="422" t="s">
        <v>7</v>
      </c>
      <c r="C16" s="422"/>
      <c r="D16" s="422"/>
      <c r="E16" s="422"/>
      <c r="F16" s="82"/>
      <c r="G16" s="422" t="s">
        <v>7</v>
      </c>
      <c r="H16" s="422"/>
      <c r="I16" s="422"/>
      <c r="J16" s="422"/>
    </row>
    <row r="17" spans="1:10" ht="36.75" customHeight="1" thickBot="1">
      <c r="A17" s="429"/>
      <c r="B17" s="242">
        <v>2022</v>
      </c>
      <c r="C17" s="242">
        <v>2023</v>
      </c>
      <c r="D17" s="165" t="s">
        <v>45</v>
      </c>
      <c r="E17" s="165" t="s">
        <v>46</v>
      </c>
      <c r="F17" s="82"/>
      <c r="G17" s="277">
        <v>2022</v>
      </c>
      <c r="H17" s="277">
        <v>2023</v>
      </c>
      <c r="I17" s="165" t="s">
        <v>45</v>
      </c>
      <c r="J17" s="165" t="s">
        <v>46</v>
      </c>
    </row>
    <row r="18" spans="1:17" s="25" customFormat="1" ht="13.5">
      <c r="A18" s="210" t="s">
        <v>43</v>
      </c>
      <c r="B18" s="294">
        <v>215845.554644139</v>
      </c>
      <c r="C18" s="294">
        <v>411627.987985629</v>
      </c>
      <c r="D18" s="211">
        <v>90.70487166820429</v>
      </c>
      <c r="E18" s="211"/>
      <c r="F18" s="209"/>
      <c r="G18" s="163">
        <v>396947.4751949139</v>
      </c>
      <c r="H18" s="163">
        <v>761986.3736301909</v>
      </c>
      <c r="I18" s="211">
        <v>91.96151159697669</v>
      </c>
      <c r="J18" s="211"/>
      <c r="K18" s="65"/>
      <c r="L18" s="71"/>
      <c r="N18" s="71"/>
      <c r="O18" s="71"/>
      <c r="P18" s="71"/>
      <c r="Q18" s="71"/>
    </row>
    <row r="19" spans="1:10" s="25" customFormat="1" ht="13.5">
      <c r="A19" s="168"/>
      <c r="B19" s="382"/>
      <c r="C19" s="382"/>
      <c r="D19" s="212"/>
      <c r="E19" s="212"/>
      <c r="F19" s="209"/>
      <c r="G19" s="169"/>
      <c r="H19" s="169"/>
      <c r="I19" s="212"/>
      <c r="J19" s="212"/>
    </row>
    <row r="20" spans="1:17" s="25" customFormat="1" ht="13.5">
      <c r="A20" s="167" t="s">
        <v>93</v>
      </c>
      <c r="B20" s="383">
        <v>75788.76473820402</v>
      </c>
      <c r="C20" s="383">
        <v>149263.23044059303</v>
      </c>
      <c r="D20" s="213">
        <v>96.94638243041796</v>
      </c>
      <c r="E20" s="213">
        <v>34.04029599938955</v>
      </c>
      <c r="F20" s="209"/>
      <c r="G20" s="321">
        <v>137731.925760114</v>
      </c>
      <c r="H20" s="321">
        <v>219426.89277547502</v>
      </c>
      <c r="I20" s="213">
        <v>59.314473797199426</v>
      </c>
      <c r="J20" s="213">
        <v>20.580800262111797</v>
      </c>
      <c r="K20" s="71"/>
      <c r="L20" s="71"/>
      <c r="N20" s="71"/>
      <c r="O20" s="71"/>
      <c r="P20" s="71"/>
      <c r="Q20" s="71"/>
    </row>
    <row r="21" spans="1:17" s="30" customFormat="1" ht="13.5">
      <c r="A21" s="162" t="s">
        <v>94</v>
      </c>
      <c r="B21" s="294">
        <v>32611.804547875006</v>
      </c>
      <c r="C21" s="294">
        <v>60052.410247053005</v>
      </c>
      <c r="D21" s="211">
        <v>84.14316864586395</v>
      </c>
      <c r="E21" s="211">
        <v>12.713074283331371</v>
      </c>
      <c r="F21" s="209"/>
      <c r="G21" s="163">
        <v>60463.42481338701</v>
      </c>
      <c r="H21" s="163">
        <v>85730.63415369901</v>
      </c>
      <c r="I21" s="211">
        <v>41.78924600830363</v>
      </c>
      <c r="J21" s="211">
        <v>6.365378524678859</v>
      </c>
      <c r="K21" s="106"/>
      <c r="L21" s="98"/>
      <c r="N21" s="98"/>
      <c r="O21" s="98"/>
      <c r="P21" s="98"/>
      <c r="Q21" s="98"/>
    </row>
    <row r="22" spans="1:11" s="30" customFormat="1" ht="13.5">
      <c r="A22" s="166" t="s">
        <v>95</v>
      </c>
      <c r="B22" s="384">
        <v>893.4482600000001</v>
      </c>
      <c r="C22" s="384">
        <v>1336.1154600000002</v>
      </c>
      <c r="D22" s="214">
        <v>49.54592446125532</v>
      </c>
      <c r="E22" s="214">
        <v>0.2050851594927763</v>
      </c>
      <c r="F22" s="209"/>
      <c r="G22" s="320">
        <v>1967.463740005</v>
      </c>
      <c r="H22" s="320">
        <v>2071.1298</v>
      </c>
      <c r="I22" s="214">
        <v>5.26902010375736</v>
      </c>
      <c r="J22" s="214">
        <v>0.026115812915574462</v>
      </c>
      <c r="K22" s="90"/>
    </row>
    <row r="23" spans="1:11" s="31" customFormat="1" ht="13.5">
      <c r="A23" s="168" t="s">
        <v>96</v>
      </c>
      <c r="B23" s="382">
        <v>10562.731714564994</v>
      </c>
      <c r="C23" s="382">
        <v>7450.188843866003</v>
      </c>
      <c r="D23" s="212">
        <v>-29.467215061489192</v>
      </c>
      <c r="E23" s="212">
        <v>-1.4420231520776925</v>
      </c>
      <c r="F23" s="209"/>
      <c r="G23" s="169">
        <v>19125.189685332993</v>
      </c>
      <c r="H23" s="169">
        <v>15593.979237213005</v>
      </c>
      <c r="I23" s="212">
        <v>-18.463662354303622</v>
      </c>
      <c r="J23" s="212">
        <v>-0.8895913612716772</v>
      </c>
      <c r="K23" s="90"/>
    </row>
    <row r="24" spans="1:11" s="31" customFormat="1" ht="13.5">
      <c r="A24" s="166" t="s">
        <v>97</v>
      </c>
      <c r="B24" s="384">
        <v>21155.62457331001</v>
      </c>
      <c r="C24" s="384">
        <v>51266.105943187</v>
      </c>
      <c r="D24" s="214">
        <v>142.32849172349393</v>
      </c>
      <c r="E24" s="214">
        <v>13.950012275916288</v>
      </c>
      <c r="F24" s="209"/>
      <c r="G24" s="320">
        <v>39370.77138804902</v>
      </c>
      <c r="H24" s="320">
        <v>68065.525116486</v>
      </c>
      <c r="I24" s="214">
        <v>72.88339221402012</v>
      </c>
      <c r="J24" s="214">
        <v>7.228854073034961</v>
      </c>
      <c r="K24" s="90"/>
    </row>
    <row r="25" spans="1:17" s="25" customFormat="1" ht="13.5">
      <c r="A25" s="162" t="s">
        <v>98</v>
      </c>
      <c r="B25" s="294">
        <v>43176.960190329</v>
      </c>
      <c r="C25" s="294">
        <v>89210.82019354001</v>
      </c>
      <c r="D25" s="211">
        <v>106.61672290102979</v>
      </c>
      <c r="E25" s="211">
        <v>21.32722171605817</v>
      </c>
      <c r="F25" s="209"/>
      <c r="G25" s="163">
        <v>77268.500946727</v>
      </c>
      <c r="H25" s="163">
        <v>133696.258621776</v>
      </c>
      <c r="I25" s="211">
        <v>73.02815116596257</v>
      </c>
      <c r="J25" s="211">
        <v>14.215421737432937</v>
      </c>
      <c r="K25" s="90"/>
      <c r="L25" s="71"/>
      <c r="N25" s="71"/>
      <c r="O25" s="71"/>
      <c r="P25" s="71"/>
      <c r="Q25" s="71"/>
    </row>
    <row r="26" spans="1:11" s="25" customFormat="1" ht="13.5">
      <c r="A26" s="166" t="s">
        <v>102</v>
      </c>
      <c r="B26" s="384">
        <v>5724.194672992001</v>
      </c>
      <c r="C26" s="384">
        <v>4139.229758097</v>
      </c>
      <c r="D26" s="214">
        <v>-27.6888716306804</v>
      </c>
      <c r="E26" s="214">
        <v>-0.7343050995458799</v>
      </c>
      <c r="F26" s="209"/>
      <c r="G26" s="320">
        <v>9632.947613602002</v>
      </c>
      <c r="H26" s="320">
        <v>7687.074904037001</v>
      </c>
      <c r="I26" s="214">
        <v>-20.200179504945837</v>
      </c>
      <c r="J26" s="214">
        <v>-0.49020911610774576</v>
      </c>
      <c r="K26" s="90"/>
    </row>
    <row r="27" spans="1:17" ht="13.5">
      <c r="A27" s="168" t="s">
        <v>107</v>
      </c>
      <c r="B27" s="382">
        <v>12773.044177802001</v>
      </c>
      <c r="C27" s="382">
        <v>23366.432751616</v>
      </c>
      <c r="D27" s="212">
        <v>82.9355040689832</v>
      </c>
      <c r="E27" s="212">
        <v>4.907855800541801</v>
      </c>
      <c r="F27" s="209"/>
      <c r="G27" s="169">
        <v>24356.050147802</v>
      </c>
      <c r="H27" s="169">
        <v>39599.524247191</v>
      </c>
      <c r="I27" s="212">
        <v>62.58598585109516</v>
      </c>
      <c r="J27" s="212">
        <v>3.8401740915228055</v>
      </c>
      <c r="K27" s="90"/>
      <c r="N27" s="82"/>
      <c r="O27" s="82"/>
      <c r="P27" s="82"/>
      <c r="Q27" s="82"/>
    </row>
    <row r="28" spans="1:17" ht="13.5">
      <c r="A28" s="166" t="s">
        <v>105</v>
      </c>
      <c r="B28" s="384">
        <v>5.97412</v>
      </c>
      <c r="C28" s="384">
        <v>213.45486000000002</v>
      </c>
      <c r="D28" s="214" t="s">
        <v>218</v>
      </c>
      <c r="E28" s="214">
        <v>0.09612462964181501</v>
      </c>
      <c r="F28" s="209"/>
      <c r="G28" s="320">
        <v>57.688900000000004</v>
      </c>
      <c r="H28" s="320">
        <v>539.540640396</v>
      </c>
      <c r="I28" s="214">
        <v>835.2590193191411</v>
      </c>
      <c r="J28" s="214">
        <v>0.12138929468171963</v>
      </c>
      <c r="K28" s="90"/>
      <c r="N28" s="82"/>
      <c r="O28" s="82"/>
      <c r="P28" s="82"/>
      <c r="Q28" s="82"/>
    </row>
    <row r="29" spans="1:17" ht="13.5">
      <c r="A29" s="168" t="s">
        <v>106</v>
      </c>
      <c r="B29" s="382">
        <v>275.69983</v>
      </c>
      <c r="C29" s="382">
        <v>300.72668</v>
      </c>
      <c r="D29" s="212">
        <v>9.077571792481699</v>
      </c>
      <c r="E29" s="212">
        <v>0.011594795195695054</v>
      </c>
      <c r="F29" s="209"/>
      <c r="G29" s="169">
        <v>529.0866</v>
      </c>
      <c r="H29" s="169">
        <v>631.6714</v>
      </c>
      <c r="I29" s="212">
        <v>19.389037635804797</v>
      </c>
      <c r="J29" s="212">
        <v>0.02584341919535514</v>
      </c>
      <c r="K29" s="90"/>
      <c r="N29" s="82"/>
      <c r="O29" s="82"/>
      <c r="P29" s="82"/>
      <c r="Q29" s="82"/>
    </row>
    <row r="30" spans="1:17" ht="13.5">
      <c r="A30" s="166" t="s">
        <v>100</v>
      </c>
      <c r="B30" s="384">
        <v>1849.87050025</v>
      </c>
      <c r="C30" s="384">
        <v>2356.5739</v>
      </c>
      <c r="D30" s="214">
        <v>27.391290346082144</v>
      </c>
      <c r="E30" s="214">
        <v>0.23475276133687042</v>
      </c>
      <c r="F30" s="209"/>
      <c r="G30" s="320">
        <v>2669.52552025</v>
      </c>
      <c r="H30" s="320">
        <v>4784.217734701</v>
      </c>
      <c r="I30" s="214">
        <v>79.21603290209265</v>
      </c>
      <c r="J30" s="214">
        <v>0.5327385476913837</v>
      </c>
      <c r="K30" s="90"/>
      <c r="N30" s="82"/>
      <c r="O30" s="82"/>
      <c r="P30" s="82"/>
      <c r="Q30" s="82"/>
    </row>
    <row r="31" spans="1:11" s="82" customFormat="1" ht="13.5">
      <c r="A31" s="168" t="s">
        <v>104</v>
      </c>
      <c r="B31" s="382">
        <v>141.73079</v>
      </c>
      <c r="C31" s="382">
        <v>155.77440999999996</v>
      </c>
      <c r="D31" s="212">
        <v>9.908658520847835</v>
      </c>
      <c r="E31" s="212">
        <v>0.006506328111854531</v>
      </c>
      <c r="F31" s="209"/>
      <c r="G31" s="169">
        <v>224.36573</v>
      </c>
      <c r="H31" s="169">
        <v>278.71806999999995</v>
      </c>
      <c r="I31" s="212">
        <v>24.22488496794939</v>
      </c>
      <c r="J31" s="212">
        <v>0.013692577329862395</v>
      </c>
      <c r="K31" s="90"/>
    </row>
    <row r="32" spans="1:11" s="82" customFormat="1" ht="13.5">
      <c r="A32" s="166" t="s">
        <v>103</v>
      </c>
      <c r="B32" s="384">
        <v>6569.008677262001</v>
      </c>
      <c r="C32" s="384">
        <v>12252.544274175014</v>
      </c>
      <c r="D32" s="214">
        <v>86.52044587162797</v>
      </c>
      <c r="E32" s="214">
        <v>2.63314924705462</v>
      </c>
      <c r="F32" s="209"/>
      <c r="G32" s="320">
        <v>12448.774112662002</v>
      </c>
      <c r="H32" s="320">
        <v>17979.730492907016</v>
      </c>
      <c r="I32" s="214">
        <v>44.42972721803442</v>
      </c>
      <c r="J32" s="214">
        <v>1.3933723542463992</v>
      </c>
      <c r="K32" s="90"/>
    </row>
    <row r="33" spans="1:11" s="82" customFormat="1" ht="13.5">
      <c r="A33" s="168" t="s">
        <v>99</v>
      </c>
      <c r="B33" s="382">
        <v>4502.834689971</v>
      </c>
      <c r="C33" s="382">
        <v>18941.1112126</v>
      </c>
      <c r="D33" s="212">
        <v>320.6486028631441</v>
      </c>
      <c r="E33" s="212">
        <v>6.6891702015513586</v>
      </c>
      <c r="F33" s="209"/>
      <c r="G33" s="169">
        <v>8280.592959971002</v>
      </c>
      <c r="H33" s="169">
        <v>22018.358039400002</v>
      </c>
      <c r="I33" s="212">
        <v>165.9031562816621</v>
      </c>
      <c r="J33" s="212">
        <v>3.460852112154969</v>
      </c>
      <c r="K33" s="90"/>
    </row>
    <row r="34" spans="1:11" s="82" customFormat="1" ht="13.5">
      <c r="A34" s="166" t="s">
        <v>101</v>
      </c>
      <c r="B34" s="384">
        <v>11334.602732051999</v>
      </c>
      <c r="C34" s="384">
        <v>27484.972347051997</v>
      </c>
      <c r="D34" s="214">
        <v>142.48730190895859</v>
      </c>
      <c r="E34" s="214">
        <v>7.482373052170033</v>
      </c>
      <c r="F34" s="209"/>
      <c r="G34" s="320">
        <v>19069.46936244</v>
      </c>
      <c r="H34" s="320">
        <v>40177.423093143996</v>
      </c>
      <c r="I34" s="214">
        <v>110.6897802425435</v>
      </c>
      <c r="J34" s="214">
        <v>5.317568456718188</v>
      </c>
      <c r="K34" s="90"/>
    </row>
    <row r="35" spans="1:11" s="82" customFormat="1" ht="13.5">
      <c r="A35" s="168"/>
      <c r="B35" s="382"/>
      <c r="C35" s="382"/>
      <c r="D35" s="212"/>
      <c r="E35" s="212"/>
      <c r="F35" s="209"/>
      <c r="G35" s="169"/>
      <c r="H35" s="169"/>
      <c r="I35" s="212"/>
      <c r="J35" s="212"/>
      <c r="K35" s="90"/>
    </row>
    <row r="36" spans="1:17" ht="13.5">
      <c r="A36" s="166" t="s">
        <v>108</v>
      </c>
      <c r="B36" s="384">
        <v>62805.35747439299</v>
      </c>
      <c r="C36" s="384">
        <v>156169.87029633697</v>
      </c>
      <c r="D36" s="214">
        <v>148.65692446700996</v>
      </c>
      <c r="E36" s="214">
        <v>43.25524006082614</v>
      </c>
      <c r="F36" s="209"/>
      <c r="G36" s="320">
        <v>125570.73186837205</v>
      </c>
      <c r="H36" s="320">
        <v>305807.70738707285</v>
      </c>
      <c r="I36" s="214">
        <v>143.53422396839414</v>
      </c>
      <c r="J36" s="214">
        <v>45.40574931990653</v>
      </c>
      <c r="K36" s="90"/>
      <c r="N36" s="82"/>
      <c r="O36" s="82"/>
      <c r="P36" s="82"/>
      <c r="Q36" s="82"/>
    </row>
    <row r="37" spans="1:17" ht="13.5">
      <c r="A37" s="168" t="s">
        <v>109</v>
      </c>
      <c r="B37" s="382">
        <v>6330.726455999999</v>
      </c>
      <c r="C37" s="382">
        <v>9829.889998000002</v>
      </c>
      <c r="D37" s="212">
        <v>55.2727015820379</v>
      </c>
      <c r="E37" s="212">
        <v>1.621142278222508</v>
      </c>
      <c r="F37" s="209"/>
      <c r="G37" s="169">
        <v>9661.074992</v>
      </c>
      <c r="H37" s="169">
        <v>54234.570534000006</v>
      </c>
      <c r="I37" s="212">
        <v>461.3720065200795</v>
      </c>
      <c r="J37" s="212">
        <v>11.229066394769987</v>
      </c>
      <c r="K37" s="90"/>
      <c r="N37" s="82"/>
      <c r="O37" s="82"/>
      <c r="P37" s="82"/>
      <c r="Q37" s="82"/>
    </row>
    <row r="38" spans="1:17" ht="13.5">
      <c r="A38" s="166" t="s">
        <v>110</v>
      </c>
      <c r="B38" s="384">
        <v>1829.7833699999999</v>
      </c>
      <c r="C38" s="384">
        <v>910.3463300000001</v>
      </c>
      <c r="D38" s="214">
        <v>-50.24840946062375</v>
      </c>
      <c r="E38" s="214">
        <v>-0.4259698753193507</v>
      </c>
      <c r="F38" s="209"/>
      <c r="G38" s="320">
        <v>3042.893252</v>
      </c>
      <c r="H38" s="320">
        <v>1507.2239399999999</v>
      </c>
      <c r="I38" s="214">
        <v>-50.46740666931553</v>
      </c>
      <c r="J38" s="214">
        <v>-0.38686965101514686</v>
      </c>
      <c r="K38" s="90"/>
      <c r="N38" s="82"/>
      <c r="O38" s="82"/>
      <c r="P38" s="82"/>
      <c r="Q38" s="82"/>
    </row>
    <row r="39" spans="1:17" ht="13.5">
      <c r="A39" s="168"/>
      <c r="B39" s="382"/>
      <c r="C39" s="382"/>
      <c r="D39" s="212"/>
      <c r="E39" s="212"/>
      <c r="F39" s="209"/>
      <c r="G39" s="169"/>
      <c r="H39" s="169"/>
      <c r="I39" s="212" t="s">
        <v>217</v>
      </c>
      <c r="J39" s="212">
        <v>0</v>
      </c>
      <c r="K39" s="90"/>
      <c r="N39" s="82"/>
      <c r="O39" s="82"/>
      <c r="P39" s="82"/>
      <c r="Q39" s="82"/>
    </row>
    <row r="40" spans="1:17" s="25" customFormat="1" ht="13.5">
      <c r="A40" s="167" t="s">
        <v>80</v>
      </c>
      <c r="B40" s="383">
        <v>24076.234700640995</v>
      </c>
      <c r="C40" s="383">
        <v>33031.673279962</v>
      </c>
      <c r="D40" s="213">
        <v>37.19617577528673</v>
      </c>
      <c r="E40" s="213">
        <v>4.149003019351355</v>
      </c>
      <c r="F40" s="209"/>
      <c r="G40" s="321">
        <v>37567.011310600006</v>
      </c>
      <c r="H40" s="321">
        <v>69072.85698767299</v>
      </c>
      <c r="I40" s="213">
        <v>83.86572308503875</v>
      </c>
      <c r="J40" s="213">
        <v>7.937031382200529</v>
      </c>
      <c r="K40" s="90"/>
      <c r="L40" s="71"/>
      <c r="N40" s="71"/>
      <c r="O40" s="71"/>
      <c r="P40" s="71"/>
      <c r="Q40" s="71"/>
    </row>
    <row r="41" spans="1:17" ht="13.5">
      <c r="A41" s="168" t="s">
        <v>81</v>
      </c>
      <c r="B41" s="382">
        <v>122.78977062300001</v>
      </c>
      <c r="C41" s="382">
        <v>267.32487998</v>
      </c>
      <c r="D41" s="212">
        <v>117.70940577840511</v>
      </c>
      <c r="E41" s="212">
        <v>0.06696228217221922</v>
      </c>
      <c r="F41" s="209"/>
      <c r="G41" s="169">
        <v>254.56572057499997</v>
      </c>
      <c r="H41" s="169">
        <v>467.76239733099993</v>
      </c>
      <c r="I41" s="212">
        <v>83.74916947750948</v>
      </c>
      <c r="J41" s="212">
        <v>0.05370903962830688</v>
      </c>
      <c r="K41" s="90"/>
      <c r="Q41" s="82"/>
    </row>
    <row r="42" spans="1:11" ht="13.5">
      <c r="A42" s="166" t="s">
        <v>82</v>
      </c>
      <c r="B42" s="384">
        <v>1232.908609986</v>
      </c>
      <c r="C42" s="384">
        <v>1568.4334700070003</v>
      </c>
      <c r="D42" s="214">
        <v>27.21409010395428</v>
      </c>
      <c r="E42" s="214">
        <v>0.1554467316105604</v>
      </c>
      <c r="F42" s="209"/>
      <c r="G42" s="320">
        <v>2725.469280026</v>
      </c>
      <c r="H42" s="320">
        <v>3642.0010103780014</v>
      </c>
      <c r="I42" s="214">
        <v>33.628400696677744</v>
      </c>
      <c r="J42" s="214">
        <v>0.23089496410122146</v>
      </c>
      <c r="K42" s="90"/>
    </row>
    <row r="43" spans="1:11" ht="13.5">
      <c r="A43" s="168" t="s">
        <v>86</v>
      </c>
      <c r="B43" s="382">
        <v>192.77313</v>
      </c>
      <c r="C43" s="382">
        <v>17.58095</v>
      </c>
      <c r="D43" s="212">
        <v>-90.8799789680232</v>
      </c>
      <c r="E43" s="212">
        <v>-0.08116552610445764</v>
      </c>
      <c r="F43" s="209"/>
      <c r="G43" s="169">
        <v>203.04413</v>
      </c>
      <c r="H43" s="169">
        <v>19.69368</v>
      </c>
      <c r="I43" s="212">
        <v>-90.30078830646323</v>
      </c>
      <c r="J43" s="212">
        <v>-0.046190103592413344</v>
      </c>
      <c r="K43" s="90"/>
    </row>
    <row r="44" spans="1:11" s="25" customFormat="1" ht="13.5">
      <c r="A44" s="166" t="s">
        <v>111</v>
      </c>
      <c r="B44" s="384">
        <v>460.93656</v>
      </c>
      <c r="C44" s="384">
        <v>0.15259999999999999</v>
      </c>
      <c r="D44" s="214">
        <v>-99.96689349180721</v>
      </c>
      <c r="E44" s="214">
        <v>-0.21347854986390008</v>
      </c>
      <c r="F44" s="209"/>
      <c r="G44" s="320">
        <v>460.93656</v>
      </c>
      <c r="H44" s="320">
        <v>0.29303999999999997</v>
      </c>
      <c r="I44" s="214">
        <v>-99.93642509068927</v>
      </c>
      <c r="J44" s="214">
        <v>-0.11604646679609419</v>
      </c>
      <c r="K44" s="90"/>
    </row>
    <row r="45" spans="1:11" s="25" customFormat="1" ht="13.5">
      <c r="A45" s="168" t="s">
        <v>112</v>
      </c>
      <c r="B45" s="382">
        <v>0</v>
      </c>
      <c r="C45" s="382">
        <v>0</v>
      </c>
      <c r="D45" s="212" t="s">
        <v>217</v>
      </c>
      <c r="E45" s="212">
        <v>0</v>
      </c>
      <c r="F45" s="209"/>
      <c r="G45" s="169">
        <v>0</v>
      </c>
      <c r="H45" s="169">
        <v>13.95041</v>
      </c>
      <c r="I45" s="212" t="s">
        <v>217</v>
      </c>
      <c r="J45" s="212">
        <v>0.0035144221519862046</v>
      </c>
      <c r="K45" s="90"/>
    </row>
    <row r="46" spans="1:11" s="25" customFormat="1" ht="13.5">
      <c r="A46" s="166" t="s">
        <v>119</v>
      </c>
      <c r="B46" s="384">
        <v>6646.41175</v>
      </c>
      <c r="C46" s="384">
        <v>12077.508039999995</v>
      </c>
      <c r="D46" s="214">
        <v>81.7147130555069</v>
      </c>
      <c r="E46" s="214">
        <v>2.5161955727808034</v>
      </c>
      <c r="F46" s="209"/>
      <c r="G46" s="320">
        <v>13806.204870002999</v>
      </c>
      <c r="H46" s="320">
        <v>36410.87135999998</v>
      </c>
      <c r="I46" s="214">
        <v>163.72831420972585</v>
      </c>
      <c r="J46" s="214">
        <v>5.694624075615387</v>
      </c>
      <c r="K46" s="90"/>
    </row>
    <row r="47" spans="1:11" s="25" customFormat="1" ht="13.5">
      <c r="A47" s="168" t="s">
        <v>92</v>
      </c>
      <c r="B47" s="382">
        <v>0.5804199999999999</v>
      </c>
      <c r="C47" s="382">
        <v>0.062090000000000006</v>
      </c>
      <c r="D47" s="212">
        <v>-89.30257399813928</v>
      </c>
      <c r="E47" s="212">
        <v>-0.00024013929814517703</v>
      </c>
      <c r="F47" s="209"/>
      <c r="G47" s="169">
        <v>0.5804199999999999</v>
      </c>
      <c r="H47" s="169">
        <v>30.64895</v>
      </c>
      <c r="I47" s="212" t="s">
        <v>218</v>
      </c>
      <c r="J47" s="212">
        <v>0.007574939224701049</v>
      </c>
      <c r="K47" s="90"/>
    </row>
    <row r="48" spans="1:11" s="25" customFormat="1" ht="13.5">
      <c r="A48" s="166" t="s">
        <v>113</v>
      </c>
      <c r="B48" s="384">
        <v>784.77293</v>
      </c>
      <c r="C48" s="384">
        <v>145.021859999</v>
      </c>
      <c r="D48" s="214">
        <v>-81.52053231512458</v>
      </c>
      <c r="E48" s="214">
        <v>-0.2963929792558142</v>
      </c>
      <c r="F48" s="209"/>
      <c r="G48" s="320">
        <v>1457.246460002</v>
      </c>
      <c r="H48" s="320">
        <v>1370.097449999</v>
      </c>
      <c r="I48" s="214">
        <v>-5.980389206289816</v>
      </c>
      <c r="J48" s="214">
        <v>-0.021954796402271385</v>
      </c>
      <c r="K48" s="90"/>
    </row>
    <row r="49" spans="1:11" s="25" customFormat="1" ht="13.5">
      <c r="A49" s="168" t="s">
        <v>116</v>
      </c>
      <c r="B49" s="382">
        <v>0</v>
      </c>
      <c r="C49" s="382">
        <v>36.62253998699999</v>
      </c>
      <c r="D49" s="212" t="s">
        <v>217</v>
      </c>
      <c r="E49" s="212">
        <v>0.016967011457511352</v>
      </c>
      <c r="F49" s="209"/>
      <c r="G49" s="169">
        <v>9.190169989</v>
      </c>
      <c r="H49" s="169">
        <v>69.11168998699999</v>
      </c>
      <c r="I49" s="212">
        <v>652.0175368869337</v>
      </c>
      <c r="J49" s="212">
        <v>0.015095579073421895</v>
      </c>
      <c r="K49" s="90"/>
    </row>
    <row r="50" spans="1:11" s="25" customFormat="1" ht="13.5">
      <c r="A50" s="166" t="s">
        <v>114</v>
      </c>
      <c r="B50" s="384">
        <v>321.90837</v>
      </c>
      <c r="C50" s="384">
        <v>107.08391999</v>
      </c>
      <c r="D50" s="214">
        <v>-66.73465806744944</v>
      </c>
      <c r="E50" s="214">
        <v>-0.09952692811495588</v>
      </c>
      <c r="F50" s="209"/>
      <c r="G50" s="320">
        <v>380.77737</v>
      </c>
      <c r="H50" s="320">
        <v>176.946399996</v>
      </c>
      <c r="I50" s="214">
        <v>-53.53022161059624</v>
      </c>
      <c r="J50" s="214">
        <v>-0.05134960737662143</v>
      </c>
      <c r="K50" s="90"/>
    </row>
    <row r="51" spans="1:11" s="25" customFormat="1" ht="13.5">
      <c r="A51" s="168" t="s">
        <v>89</v>
      </c>
      <c r="B51" s="382">
        <v>284.83765</v>
      </c>
      <c r="C51" s="382">
        <v>440.67542999999995</v>
      </c>
      <c r="D51" s="212">
        <v>54.711088930834784</v>
      </c>
      <c r="E51" s="212">
        <v>0.0721987442627332</v>
      </c>
      <c r="F51" s="209"/>
      <c r="G51" s="169">
        <v>650.1066500000001</v>
      </c>
      <c r="H51" s="169">
        <v>1283.55358</v>
      </c>
      <c r="I51" s="212">
        <v>97.43738661956462</v>
      </c>
      <c r="J51" s="212">
        <v>0.1595795337126045</v>
      </c>
      <c r="K51" s="90"/>
    </row>
    <row r="52" spans="1:11" s="25" customFormat="1" ht="13.5">
      <c r="A52" s="166" t="s">
        <v>115</v>
      </c>
      <c r="B52" s="384">
        <v>14028.315510031996</v>
      </c>
      <c r="C52" s="384">
        <v>18371.207499999007</v>
      </c>
      <c r="D52" s="214">
        <v>30.95804330078904</v>
      </c>
      <c r="E52" s="214">
        <v>2.0120367997048008</v>
      </c>
      <c r="F52" s="209"/>
      <c r="G52" s="320">
        <v>17618.889680005006</v>
      </c>
      <c r="H52" s="320">
        <v>25587.927019982002</v>
      </c>
      <c r="I52" s="214">
        <v>45.23007683634428</v>
      </c>
      <c r="J52" s="214">
        <v>2.007579802860301</v>
      </c>
      <c r="K52" s="90"/>
    </row>
    <row r="53" spans="1:11" s="25" customFormat="1" ht="13.5">
      <c r="A53" s="168"/>
      <c r="B53" s="169"/>
      <c r="C53" s="169"/>
      <c r="D53" s="212"/>
      <c r="E53" s="212"/>
      <c r="F53" s="209"/>
      <c r="G53" s="169"/>
      <c r="H53" s="169"/>
      <c r="I53" s="212"/>
      <c r="J53" s="212"/>
      <c r="K53" s="90"/>
    </row>
    <row r="54" spans="1:11" ht="13.5">
      <c r="A54" s="166" t="s">
        <v>117</v>
      </c>
      <c r="B54" s="320">
        <v>1465.50297011</v>
      </c>
      <c r="C54" s="320">
        <v>638.5024899999999</v>
      </c>
      <c r="D54" s="214">
        <v>-56.431170524883065</v>
      </c>
      <c r="E54" s="214">
        <v>-0.3831445504974435</v>
      </c>
      <c r="F54" s="209"/>
      <c r="G54" s="320">
        <v>9407.15545013</v>
      </c>
      <c r="H54" s="320">
        <v>8323.613469918</v>
      </c>
      <c r="I54" s="214">
        <v>-11.518274423720998</v>
      </c>
      <c r="J54" s="214">
        <v>-0.27296860363702924</v>
      </c>
      <c r="K54" s="90"/>
    </row>
    <row r="55" spans="1:11" ht="13.5">
      <c r="A55" s="168" t="s">
        <v>122</v>
      </c>
      <c r="B55" s="169">
        <v>691.5955</v>
      </c>
      <c r="C55" s="169">
        <v>210.50054999999998</v>
      </c>
      <c r="D55" s="212">
        <v>-69.56305383710566</v>
      </c>
      <c r="E55" s="212">
        <v>-0.2228885143329328</v>
      </c>
      <c r="F55" s="209"/>
      <c r="G55" s="169">
        <v>1027.789</v>
      </c>
      <c r="H55" s="169">
        <v>449.5722200000001</v>
      </c>
      <c r="I55" s="212">
        <v>-56.25831566595867</v>
      </c>
      <c r="J55" s="212">
        <v>-0.14566581629372424</v>
      </c>
      <c r="K55" s="90"/>
    </row>
    <row r="56" spans="1:11" ht="13.5">
      <c r="A56" s="166" t="s">
        <v>150</v>
      </c>
      <c r="B56" s="320">
        <v>1.79472</v>
      </c>
      <c r="C56" s="320">
        <v>84.27091</v>
      </c>
      <c r="D56" s="214" t="s">
        <v>218</v>
      </c>
      <c r="E56" s="214">
        <v>0.03821074292494795</v>
      </c>
      <c r="F56" s="209"/>
      <c r="G56" s="320">
        <v>3.5086000000000004</v>
      </c>
      <c r="H56" s="320">
        <v>90.34889</v>
      </c>
      <c r="I56" s="214" t="s">
        <v>218</v>
      </c>
      <c r="J56" s="214">
        <v>0.021877022887564317</v>
      </c>
      <c r="K56" s="90"/>
    </row>
    <row r="57" spans="1:11" ht="13.5">
      <c r="A57" s="168" t="s">
        <v>121</v>
      </c>
      <c r="B57" s="169">
        <v>555.32712</v>
      </c>
      <c r="C57" s="169">
        <v>19.1616</v>
      </c>
      <c r="D57" s="212">
        <v>-96.54949320681474</v>
      </c>
      <c r="E57" s="212">
        <v>-0.24840239164710493</v>
      </c>
      <c r="F57" s="209"/>
      <c r="G57" s="169">
        <v>774.51962</v>
      </c>
      <c r="H57" s="169">
        <v>26.918239999999997</v>
      </c>
      <c r="I57" s="212">
        <v>-96.52452445297641</v>
      </c>
      <c r="J57" s="212">
        <v>-0.18833760805076386</v>
      </c>
      <c r="K57" s="90"/>
    </row>
    <row r="58" spans="1:11" s="82" customFormat="1" ht="13.5">
      <c r="A58" s="166" t="s">
        <v>120</v>
      </c>
      <c r="B58" s="320">
        <v>11704.72503</v>
      </c>
      <c r="C58" s="320">
        <v>16845.39591</v>
      </c>
      <c r="D58" s="214">
        <v>43.91962106605762</v>
      </c>
      <c r="E58" s="214">
        <v>2.3816431561332543</v>
      </c>
      <c r="F58" s="209"/>
      <c r="G58" s="320">
        <v>19777.70367</v>
      </c>
      <c r="H58" s="320">
        <v>25082.480689999997</v>
      </c>
      <c r="I58" s="214">
        <v>26.822006783561037</v>
      </c>
      <c r="J58" s="214">
        <v>1.3363926845472898</v>
      </c>
      <c r="K58" s="90"/>
    </row>
    <row r="59" spans="1:11" s="82" customFormat="1" ht="13.5">
      <c r="A59" s="168"/>
      <c r="B59" s="169"/>
      <c r="C59" s="169"/>
      <c r="D59" s="212"/>
      <c r="E59" s="212"/>
      <c r="F59" s="209"/>
      <c r="G59" s="169"/>
      <c r="H59" s="169"/>
      <c r="I59" s="212"/>
      <c r="J59" s="212"/>
      <c r="K59" s="90"/>
    </row>
    <row r="60" spans="1:11" s="82" customFormat="1" ht="14.25" thickBot="1">
      <c r="A60" s="275" t="s">
        <v>75</v>
      </c>
      <c r="B60" s="322">
        <v>30595.742564790973</v>
      </c>
      <c r="C60" s="322">
        <v>44625.14618073699</v>
      </c>
      <c r="D60" s="276">
        <v>45.85410400233529</v>
      </c>
      <c r="E60" s="276">
        <v>6.49974174315337</v>
      </c>
      <c r="F60" s="209"/>
      <c r="G60" s="322">
        <v>52383.161671697846</v>
      </c>
      <c r="H60" s="322">
        <v>77964.188496052</v>
      </c>
      <c r="I60" s="276">
        <v>48.83444604714524</v>
      </c>
      <c r="J60" s="276">
        <v>6.44443620954965</v>
      </c>
      <c r="K60" s="90"/>
    </row>
    <row r="61" spans="1:9" ht="13.5">
      <c r="A61" s="243" t="s">
        <v>70</v>
      </c>
      <c r="B61" s="169"/>
      <c r="C61" s="169"/>
      <c r="D61" s="212"/>
      <c r="E61" s="212"/>
      <c r="F61" s="209"/>
      <c r="G61" s="209"/>
      <c r="H61" s="209"/>
      <c r="I61" s="209"/>
    </row>
    <row r="62" spans="1:9" s="82" customFormat="1" ht="13.5">
      <c r="A62" s="243" t="str">
        <f>+'Cuadro S.3.1'!A21</f>
        <v>Actualizado: 21 de abril de 2023</v>
      </c>
      <c r="B62" s="169"/>
      <c r="C62" s="169"/>
      <c r="D62" s="212"/>
      <c r="E62" s="212"/>
      <c r="F62" s="209"/>
      <c r="G62" s="209"/>
      <c r="H62" s="209"/>
      <c r="I62" s="209"/>
    </row>
    <row r="63" spans="1:9" ht="13.5">
      <c r="A63" s="243" t="s">
        <v>71</v>
      </c>
      <c r="B63" s="247"/>
      <c r="C63" s="247"/>
      <c r="D63" s="248"/>
      <c r="E63" s="248"/>
      <c r="F63" s="209"/>
      <c r="G63" s="209"/>
      <c r="H63" s="209"/>
      <c r="I63" s="209"/>
    </row>
    <row r="64" spans="1:8" ht="12.75">
      <c r="A64" s="249" t="s">
        <v>72</v>
      </c>
      <c r="B64" s="247"/>
      <c r="C64" s="247"/>
      <c r="D64" s="248"/>
      <c r="E64" s="248"/>
      <c r="F64" s="44"/>
      <c r="G64" s="44"/>
      <c r="H64" s="50"/>
    </row>
    <row r="65" spans="1:8" ht="12.75">
      <c r="A65" s="249" t="s">
        <v>67</v>
      </c>
      <c r="B65" s="247"/>
      <c r="C65" s="247"/>
      <c r="D65" s="248"/>
      <c r="E65" s="248"/>
      <c r="F65" s="48"/>
      <c r="G65" s="44"/>
      <c r="H65" s="50"/>
    </row>
    <row r="66" spans="1:8" ht="12.75">
      <c r="A66" s="410" t="s">
        <v>66</v>
      </c>
      <c r="B66" s="410"/>
      <c r="C66" s="410"/>
      <c r="D66" s="410"/>
      <c r="E66" s="410"/>
      <c r="F66" s="44"/>
      <c r="G66" s="44"/>
      <c r="H66" s="50"/>
    </row>
    <row r="67" spans="1:8" ht="12.75">
      <c r="A67" s="9"/>
      <c r="B67" s="40"/>
      <c r="C67" s="40"/>
      <c r="D67" s="38"/>
      <c r="E67" s="38"/>
      <c r="F67" s="44"/>
      <c r="G67" s="44"/>
      <c r="H67" s="50"/>
    </row>
    <row r="68" spans="1:5" ht="12.75">
      <c r="A68" s="9"/>
      <c r="B68" s="40"/>
      <c r="C68" s="40"/>
      <c r="D68" s="38"/>
      <c r="E68" s="38"/>
    </row>
    <row r="69" spans="1:5" ht="12.75">
      <c r="A69" s="9"/>
      <c r="B69" s="40"/>
      <c r="C69" s="40"/>
      <c r="D69" s="38"/>
      <c r="E69" s="38"/>
    </row>
    <row r="70" spans="1:5" ht="12.75">
      <c r="A70" s="9"/>
      <c r="B70" s="40"/>
      <c r="C70" s="40"/>
      <c r="D70" s="38"/>
      <c r="E70" s="38"/>
    </row>
    <row r="71" spans="1:5" ht="12.75">
      <c r="A71" s="9"/>
      <c r="B71" s="40"/>
      <c r="C71" s="40"/>
      <c r="D71" s="38"/>
      <c r="E71" s="38"/>
    </row>
    <row r="72" spans="1:5" ht="12.75">
      <c r="A72" s="9"/>
      <c r="B72" s="40"/>
      <c r="C72" s="40"/>
      <c r="D72" s="38"/>
      <c r="E72" s="38"/>
    </row>
    <row r="73" spans="1:5" ht="12.75">
      <c r="A73" s="9"/>
      <c r="B73" s="40"/>
      <c r="C73" s="40"/>
      <c r="D73" s="38"/>
      <c r="E73" s="38"/>
    </row>
    <row r="74" spans="1:5" ht="12.75">
      <c r="A74" s="9"/>
      <c r="B74" s="40"/>
      <c r="C74" s="40"/>
      <c r="D74" s="38"/>
      <c r="E74" s="38"/>
    </row>
    <row r="75" spans="1:5" ht="12.75">
      <c r="A75" s="9"/>
      <c r="B75" s="40"/>
      <c r="C75" s="40"/>
      <c r="D75" s="38"/>
      <c r="E75" s="38"/>
    </row>
    <row r="76" spans="1:5" ht="12.75">
      <c r="A76" s="9"/>
      <c r="B76" s="40"/>
      <c r="C76" s="40"/>
      <c r="D76" s="38"/>
      <c r="E76" s="38"/>
    </row>
    <row r="77" spans="2:5" ht="12.75">
      <c r="B77" s="32"/>
      <c r="C77" s="32"/>
      <c r="D77" s="32"/>
      <c r="E77" s="34"/>
    </row>
    <row r="78" spans="2:5" ht="12.75">
      <c r="B78" s="32"/>
      <c r="C78" s="32"/>
      <c r="D78" s="32"/>
      <c r="E78" s="34"/>
    </row>
    <row r="79" spans="2:5" ht="12.75">
      <c r="B79" s="32"/>
      <c r="C79" s="32"/>
      <c r="D79" s="32"/>
      <c r="E79" s="34"/>
    </row>
    <row r="80" spans="2:5" ht="12.75">
      <c r="B80" s="32"/>
      <c r="C80" s="32"/>
      <c r="D80" s="32"/>
      <c r="E80" s="34"/>
    </row>
    <row r="81" spans="2:5" ht="12.75">
      <c r="B81" s="32"/>
      <c r="C81" s="32"/>
      <c r="D81" s="32"/>
      <c r="E81" s="34"/>
    </row>
    <row r="82" spans="2:5" ht="12.75">
      <c r="B82" s="32"/>
      <c r="C82" s="32"/>
      <c r="D82" s="32"/>
      <c r="E82" s="34"/>
    </row>
    <row r="83" spans="2:5" ht="12.75">
      <c r="B83" s="32"/>
      <c r="C83" s="32"/>
      <c r="D83" s="32"/>
      <c r="E83" s="34"/>
    </row>
    <row r="84" spans="2:5" ht="12.75">
      <c r="B84" s="32"/>
      <c r="C84" s="32"/>
      <c r="D84" s="32"/>
      <c r="E84" s="34"/>
    </row>
    <row r="85" spans="2:5" ht="12.75">
      <c r="B85" s="32"/>
      <c r="C85" s="32"/>
      <c r="D85" s="32"/>
      <c r="E85" s="34"/>
    </row>
    <row r="86" spans="2:5" ht="12.75">
      <c r="B86" s="32"/>
      <c r="C86" s="32"/>
      <c r="D86" s="32"/>
      <c r="E86" s="34"/>
    </row>
    <row r="87" spans="2:5" ht="12.75">
      <c r="B87" s="32"/>
      <c r="C87" s="32"/>
      <c r="D87" s="32"/>
      <c r="E87" s="34"/>
    </row>
    <row r="88" spans="2:5" ht="12.75">
      <c r="B88" s="32"/>
      <c r="C88" s="32"/>
      <c r="D88" s="32"/>
      <c r="E88" s="34"/>
    </row>
    <row r="89" spans="2:5" ht="12.75">
      <c r="B89" s="32"/>
      <c r="C89" s="32"/>
      <c r="D89" s="32"/>
      <c r="E89" s="34"/>
    </row>
    <row r="90" spans="2:5" ht="12.75">
      <c r="B90" s="32"/>
      <c r="C90" s="32"/>
      <c r="D90" s="32"/>
      <c r="E90" s="34"/>
    </row>
    <row r="91" spans="2:5" ht="12.75">
      <c r="B91" s="32"/>
      <c r="C91" s="32"/>
      <c r="D91" s="32"/>
      <c r="E91" s="34"/>
    </row>
    <row r="92" spans="2:5" ht="12.75">
      <c r="B92" s="32"/>
      <c r="C92" s="32"/>
      <c r="D92" s="32"/>
      <c r="E92" s="34"/>
    </row>
    <row r="93" spans="2:5" ht="12.75">
      <c r="B93" s="32"/>
      <c r="C93" s="32"/>
      <c r="D93" s="32"/>
      <c r="E93" s="34"/>
    </row>
    <row r="94" spans="2:5" ht="12.75">
      <c r="B94" s="32"/>
      <c r="C94" s="32"/>
      <c r="D94" s="32"/>
      <c r="E94" s="34"/>
    </row>
    <row r="95" spans="2:5" ht="12.75">
      <c r="B95" s="32"/>
      <c r="C95" s="32"/>
      <c r="D95" s="32"/>
      <c r="E95" s="34"/>
    </row>
    <row r="96" spans="3:5" ht="12.75">
      <c r="C96" s="32"/>
      <c r="D96" s="32"/>
      <c r="E96" s="34"/>
    </row>
    <row r="97" spans="3:5" ht="12.75">
      <c r="C97" s="32"/>
      <c r="D97" s="32"/>
      <c r="E97" s="34"/>
    </row>
    <row r="98" spans="3:5" ht="12.75">
      <c r="C98" s="32"/>
      <c r="D98" s="32"/>
      <c r="E98" s="34"/>
    </row>
    <row r="99" spans="3:5" ht="12.75">
      <c r="C99" s="32"/>
      <c r="D99" s="32"/>
      <c r="E99" s="34"/>
    </row>
    <row r="100" spans="3:5" ht="12.75">
      <c r="C100" s="32"/>
      <c r="D100" s="32"/>
      <c r="E100" s="34"/>
    </row>
    <row r="101" spans="3:5" ht="12.75">
      <c r="C101" s="32"/>
      <c r="D101" s="32"/>
      <c r="E101" s="34"/>
    </row>
    <row r="102" spans="3:5" ht="12.75">
      <c r="C102" s="32"/>
      <c r="D102" s="32"/>
      <c r="E102" s="34"/>
    </row>
    <row r="103" spans="3:5" ht="12.75">
      <c r="C103" s="32"/>
      <c r="D103" s="32"/>
      <c r="E103" s="34"/>
    </row>
    <row r="104" spans="3:5" ht="12.75">
      <c r="C104" s="32"/>
      <c r="D104" s="32"/>
      <c r="E104" s="34"/>
    </row>
    <row r="105" ht="12.75">
      <c r="E105" s="34"/>
    </row>
    <row r="106" ht="12.75">
      <c r="E106" s="34"/>
    </row>
  </sheetData>
  <sheetProtection/>
  <mergeCells count="8">
    <mergeCell ref="G15:J15"/>
    <mergeCell ref="G16:J16"/>
    <mergeCell ref="A7:J8"/>
    <mergeCell ref="A9:J13"/>
    <mergeCell ref="A66:E66"/>
    <mergeCell ref="B15:E15"/>
    <mergeCell ref="A16:A17"/>
    <mergeCell ref="B16:E16"/>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A73"/>
  <sheetViews>
    <sheetView zoomScale="90" zoomScaleNormal="90" zoomScalePageLayoutView="0" workbookViewId="0" topLeftCell="A32">
      <selection activeCell="A19" sqref="A19:I55"/>
    </sheetView>
  </sheetViews>
  <sheetFormatPr defaultColWidth="11.421875" defaultRowHeight="12.75"/>
  <cols>
    <col min="1" max="1" width="38.8515625" style="19" customWidth="1"/>
    <col min="2" max="2" width="16.421875" style="19" customWidth="1"/>
    <col min="3" max="3" width="16.57421875" style="19" bestFit="1" customWidth="1"/>
    <col min="4" max="5" width="13.8515625" style="19" bestFit="1" customWidth="1"/>
    <col min="6" max="6" width="16.421875" style="19" customWidth="1"/>
    <col min="7" max="7" width="16.57421875" style="19" bestFit="1" customWidth="1"/>
    <col min="8" max="9" width="13.8515625" style="19" bestFit="1" customWidth="1"/>
    <col min="10" max="10" width="11.421875" style="19" customWidth="1"/>
    <col min="11" max="18" width="3.57421875" style="19" customWidth="1"/>
    <col min="19" max="16384" width="11.421875" style="19" customWidth="1"/>
  </cols>
  <sheetData>
    <row r="1" spans="5:9" ht="12.75" customHeight="1">
      <c r="E1" s="109"/>
      <c r="F1" s="110"/>
      <c r="G1" s="110"/>
      <c r="H1" s="110"/>
      <c r="I1" s="110"/>
    </row>
    <row r="2" spans="5:9" ht="12.75">
      <c r="E2" s="110"/>
      <c r="F2" s="110"/>
      <c r="G2" s="110"/>
      <c r="H2" s="110"/>
      <c r="I2" s="110"/>
    </row>
    <row r="3" spans="5:9" ht="12.75">
      <c r="E3" s="110"/>
      <c r="F3" s="110"/>
      <c r="G3" s="110"/>
      <c r="H3" s="110"/>
      <c r="I3" s="110"/>
    </row>
    <row r="4" spans="5:9" ht="12.75">
      <c r="E4" s="110"/>
      <c r="F4" s="110"/>
      <c r="G4" s="110"/>
      <c r="H4" s="110"/>
      <c r="I4" s="110"/>
    </row>
    <row r="5" spans="5:9" s="82" customFormat="1" ht="12.75">
      <c r="E5" s="110"/>
      <c r="F5" s="110"/>
      <c r="G5" s="110"/>
      <c r="H5" s="110"/>
      <c r="I5" s="110"/>
    </row>
    <row r="6" spans="5:9" s="82" customFormat="1" ht="12.75">
      <c r="E6" s="110"/>
      <c r="F6" s="110"/>
      <c r="G6" s="110"/>
      <c r="H6" s="110"/>
      <c r="I6" s="110"/>
    </row>
    <row r="7" spans="1:9" ht="20.25" customHeight="1">
      <c r="A7" s="407" t="s">
        <v>50</v>
      </c>
      <c r="B7" s="407"/>
      <c r="C7" s="407"/>
      <c r="D7" s="407"/>
      <c r="E7" s="407"/>
      <c r="F7" s="407"/>
      <c r="G7" s="407"/>
      <c r="H7" s="407"/>
      <c r="I7" s="407"/>
    </row>
    <row r="8" spans="1:9" ht="20.25" customHeight="1">
      <c r="A8" s="407"/>
      <c r="B8" s="407"/>
      <c r="C8" s="407"/>
      <c r="D8" s="407"/>
      <c r="E8" s="407"/>
      <c r="F8" s="407"/>
      <c r="G8" s="407"/>
      <c r="H8" s="407"/>
      <c r="I8" s="407"/>
    </row>
    <row r="9" spans="1:9" s="82" customFormat="1" ht="12.75" customHeight="1">
      <c r="A9" s="408" t="s">
        <v>182</v>
      </c>
      <c r="B9" s="408"/>
      <c r="C9" s="408"/>
      <c r="D9" s="408"/>
      <c r="E9" s="408"/>
      <c r="F9" s="408"/>
      <c r="G9" s="408"/>
      <c r="H9" s="408"/>
      <c r="I9" s="408"/>
    </row>
    <row r="10" spans="1:9" s="82" customFormat="1" ht="12.75">
      <c r="A10" s="408"/>
      <c r="B10" s="408"/>
      <c r="C10" s="408"/>
      <c r="D10" s="408"/>
      <c r="E10" s="408"/>
      <c r="F10" s="408"/>
      <c r="G10" s="408"/>
      <c r="H10" s="408"/>
      <c r="I10" s="408"/>
    </row>
    <row r="11" spans="1:9" s="82" customFormat="1" ht="12.75">
      <c r="A11" s="408"/>
      <c r="B11" s="408"/>
      <c r="C11" s="408"/>
      <c r="D11" s="408"/>
      <c r="E11" s="408"/>
      <c r="F11" s="408"/>
      <c r="G11" s="408"/>
      <c r="H11" s="408"/>
      <c r="I11" s="408"/>
    </row>
    <row r="12" spans="1:9" s="82" customFormat="1" ht="12.75">
      <c r="A12" s="408"/>
      <c r="B12" s="408"/>
      <c r="C12" s="408"/>
      <c r="D12" s="408"/>
      <c r="E12" s="408"/>
      <c r="F12" s="408"/>
      <c r="G12" s="408"/>
      <c r="H12" s="408"/>
      <c r="I12" s="408"/>
    </row>
    <row r="13" spans="1:9" s="82" customFormat="1" ht="12.75">
      <c r="A13" s="408"/>
      <c r="B13" s="408"/>
      <c r="C13" s="408"/>
      <c r="D13" s="408"/>
      <c r="E13" s="408"/>
      <c r="F13" s="408"/>
      <c r="G13" s="408"/>
      <c r="H13" s="408"/>
      <c r="I13" s="408"/>
    </row>
    <row r="14" spans="1:9" ht="14.25" thickBot="1">
      <c r="A14" s="215"/>
      <c r="B14" s="216"/>
      <c r="C14" s="216"/>
      <c r="D14" s="216"/>
      <c r="E14" s="216"/>
      <c r="F14" s="216"/>
      <c r="G14" s="216"/>
      <c r="H14" s="216"/>
      <c r="I14" s="216"/>
    </row>
    <row r="15" spans="1:9" s="25" customFormat="1" ht="13.5" thickBot="1">
      <c r="A15" s="444" t="s">
        <v>42</v>
      </c>
      <c r="B15" s="430" t="s">
        <v>173</v>
      </c>
      <c r="C15" s="429"/>
      <c r="D15" s="429"/>
      <c r="E15" s="429"/>
      <c r="F15" s="429" t="s">
        <v>174</v>
      </c>
      <c r="G15" s="429"/>
      <c r="H15" s="429"/>
      <c r="I15" s="429"/>
    </row>
    <row r="16" spans="1:9" s="25" customFormat="1" ht="13.5" thickBot="1">
      <c r="A16" s="445"/>
      <c r="B16" s="430" t="s">
        <v>7</v>
      </c>
      <c r="C16" s="430"/>
      <c r="D16" s="430"/>
      <c r="E16" s="430"/>
      <c r="F16" s="430" t="s">
        <v>7</v>
      </c>
      <c r="G16" s="430"/>
      <c r="H16" s="430"/>
      <c r="I16" s="430"/>
    </row>
    <row r="17" spans="1:9" s="25" customFormat="1" ht="12.75">
      <c r="A17" s="445"/>
      <c r="B17" s="431" t="s">
        <v>16</v>
      </c>
      <c r="C17" s="431" t="s">
        <v>54</v>
      </c>
      <c r="D17" s="431" t="s">
        <v>17</v>
      </c>
      <c r="E17" s="431" t="s">
        <v>18</v>
      </c>
      <c r="F17" s="431" t="s">
        <v>16</v>
      </c>
      <c r="G17" s="431" t="s">
        <v>54</v>
      </c>
      <c r="H17" s="431" t="s">
        <v>17</v>
      </c>
      <c r="I17" s="431" t="s">
        <v>18</v>
      </c>
    </row>
    <row r="18" spans="1:9" s="25" customFormat="1" ht="13.5" thickBot="1">
      <c r="A18" s="446"/>
      <c r="B18" s="429"/>
      <c r="C18" s="429" t="s">
        <v>12</v>
      </c>
      <c r="D18" s="429" t="s">
        <v>17</v>
      </c>
      <c r="E18" s="429" t="s">
        <v>18</v>
      </c>
      <c r="F18" s="429" t="s">
        <v>16</v>
      </c>
      <c r="G18" s="429" t="s">
        <v>12</v>
      </c>
      <c r="H18" s="429" t="s">
        <v>17</v>
      </c>
      <c r="I18" s="429" t="s">
        <v>18</v>
      </c>
    </row>
    <row r="19" spans="1:27" ht="13.5">
      <c r="A19" s="217" t="s">
        <v>1</v>
      </c>
      <c r="B19" s="291">
        <v>215845.554644139</v>
      </c>
      <c r="C19" s="291">
        <v>2287220.9464979265</v>
      </c>
      <c r="D19" s="291">
        <v>49295.959831046996</v>
      </c>
      <c r="E19" s="291">
        <v>29017.051919196005</v>
      </c>
      <c r="F19" s="291">
        <v>411627.9879856286</v>
      </c>
      <c r="G19" s="291">
        <v>2201183.8194695166</v>
      </c>
      <c r="H19" s="291">
        <v>48326.678080636</v>
      </c>
      <c r="I19" s="291">
        <v>24925.75469453199</v>
      </c>
      <c r="T19" s="47"/>
      <c r="U19" s="47"/>
      <c r="V19" s="47"/>
      <c r="W19" s="47"/>
      <c r="X19" s="47"/>
      <c r="Y19" s="47"/>
      <c r="Z19" s="47"/>
      <c r="AA19" s="47"/>
    </row>
    <row r="20" spans="1:27" s="25" customFormat="1" ht="13.5">
      <c r="A20" s="218" t="s">
        <v>77</v>
      </c>
      <c r="B20" s="292">
        <v>21603.701811000003</v>
      </c>
      <c r="C20" s="292">
        <v>708621.4667494965</v>
      </c>
      <c r="D20" s="292">
        <v>15593.972089999997</v>
      </c>
      <c r="E20" s="292">
        <v>0</v>
      </c>
      <c r="F20" s="292">
        <v>144133.91777999996</v>
      </c>
      <c r="G20" s="292">
        <v>778125.8437679565</v>
      </c>
      <c r="H20" s="292">
        <v>10285.12173</v>
      </c>
      <c r="I20" s="292">
        <v>0</v>
      </c>
      <c r="T20" s="97"/>
      <c r="U20" s="97"/>
      <c r="V20" s="97"/>
      <c r="W20" s="97"/>
      <c r="X20" s="97"/>
      <c r="Y20" s="97"/>
      <c r="Z20" s="97"/>
      <c r="AA20" s="97"/>
    </row>
    <row r="21" spans="1:27" s="25" customFormat="1" ht="13.5">
      <c r="A21" s="219" t="s">
        <v>78</v>
      </c>
      <c r="B21" s="291">
        <v>194241.85283313898</v>
      </c>
      <c r="C21" s="291">
        <v>1578599.4797484297</v>
      </c>
      <c r="D21" s="291">
        <v>33701.987741047</v>
      </c>
      <c r="E21" s="291">
        <v>29017.051919196005</v>
      </c>
      <c r="F21" s="291">
        <v>267494.07020562864</v>
      </c>
      <c r="G21" s="291">
        <v>1423057.9757015603</v>
      </c>
      <c r="H21" s="291">
        <v>38041.556350636</v>
      </c>
      <c r="I21" s="291">
        <v>24925.75469453199</v>
      </c>
      <c r="T21" s="97"/>
      <c r="U21" s="97"/>
      <c r="V21" s="97"/>
      <c r="W21" s="97"/>
      <c r="X21" s="97"/>
      <c r="Y21" s="97"/>
      <c r="Z21" s="97"/>
      <c r="AA21" s="97"/>
    </row>
    <row r="22" spans="1:27" ht="13.5">
      <c r="A22" s="220" t="s">
        <v>184</v>
      </c>
      <c r="B22" s="290">
        <v>40746.12761000003</v>
      </c>
      <c r="C22" s="290">
        <v>50161.919700000006</v>
      </c>
      <c r="D22" s="290">
        <v>598.53495</v>
      </c>
      <c r="E22" s="290">
        <v>93.46904000000002</v>
      </c>
      <c r="F22" s="290">
        <v>69714.40781</v>
      </c>
      <c r="G22" s="290">
        <v>86229.52621000001</v>
      </c>
      <c r="H22" s="290">
        <v>25.14498</v>
      </c>
      <c r="I22" s="290">
        <v>295.04961999999995</v>
      </c>
      <c r="T22" s="47"/>
      <c r="U22" s="47"/>
      <c r="V22" s="47"/>
      <c r="W22" s="47"/>
      <c r="X22" s="47"/>
      <c r="Y22" s="47"/>
      <c r="Z22" s="47"/>
      <c r="AA22" s="47"/>
    </row>
    <row r="23" spans="1:27" ht="13.5">
      <c r="A23" s="221" t="s">
        <v>185</v>
      </c>
      <c r="B23" s="293">
        <v>13383.081149999996</v>
      </c>
      <c r="C23" s="293">
        <v>490210.5469300002</v>
      </c>
      <c r="D23" s="293">
        <v>542.27283</v>
      </c>
      <c r="E23" s="293">
        <v>4187.65812</v>
      </c>
      <c r="F23" s="293">
        <v>15683.363910000011</v>
      </c>
      <c r="G23" s="293">
        <v>332295.3653000002</v>
      </c>
      <c r="H23" s="293">
        <v>2994.41912</v>
      </c>
      <c r="I23" s="293">
        <v>2856.99066</v>
      </c>
      <c r="T23" s="47"/>
      <c r="U23" s="47"/>
      <c r="V23" s="47"/>
      <c r="W23" s="47"/>
      <c r="X23" s="47"/>
      <c r="Y23" s="47"/>
      <c r="Z23" s="47"/>
      <c r="AA23" s="47"/>
    </row>
    <row r="24" spans="1:27" ht="13.5">
      <c r="A24" s="220" t="s">
        <v>186</v>
      </c>
      <c r="B24" s="290">
        <v>25241.051499999972</v>
      </c>
      <c r="C24" s="290">
        <v>131938.82742000005</v>
      </c>
      <c r="D24" s="290">
        <v>6948.255289999998</v>
      </c>
      <c r="E24" s="290">
        <v>3688.9642099999996</v>
      </c>
      <c r="F24" s="290">
        <v>23057.130969999973</v>
      </c>
      <c r="G24" s="290">
        <v>160476.54690000013</v>
      </c>
      <c r="H24" s="290">
        <v>2851.13759</v>
      </c>
      <c r="I24" s="290">
        <v>2823.7659800000006</v>
      </c>
      <c r="T24" s="47"/>
      <c r="U24" s="47"/>
      <c r="V24" s="47"/>
      <c r="W24" s="47"/>
      <c r="X24" s="47"/>
      <c r="Y24" s="47"/>
      <c r="Z24" s="47"/>
      <c r="AA24" s="47"/>
    </row>
    <row r="25" spans="1:27" ht="13.5">
      <c r="A25" s="221" t="s">
        <v>187</v>
      </c>
      <c r="B25" s="293">
        <v>13067.041180000002</v>
      </c>
      <c r="C25" s="293">
        <v>19713.916899999997</v>
      </c>
      <c r="D25" s="293">
        <v>215.06432999999998</v>
      </c>
      <c r="E25" s="293">
        <v>406.49831000000006</v>
      </c>
      <c r="F25" s="293">
        <v>10960.03158</v>
      </c>
      <c r="G25" s="293">
        <v>23433.127200000003</v>
      </c>
      <c r="H25" s="293">
        <v>247.42251000000005</v>
      </c>
      <c r="I25" s="293">
        <v>49.54499</v>
      </c>
      <c r="T25" s="47"/>
      <c r="U25" s="47"/>
      <c r="V25" s="47"/>
      <c r="W25" s="47"/>
      <c r="X25" s="47"/>
      <c r="Y25" s="47"/>
      <c r="Z25" s="47"/>
      <c r="AA25" s="47"/>
    </row>
    <row r="26" spans="1:27" ht="13.5">
      <c r="A26" s="220" t="s">
        <v>188</v>
      </c>
      <c r="B26" s="290">
        <v>13214.7619</v>
      </c>
      <c r="C26" s="290">
        <v>46068.33259000003</v>
      </c>
      <c r="D26" s="290">
        <v>851.0930600000002</v>
      </c>
      <c r="E26" s="290">
        <v>3335.0149899999997</v>
      </c>
      <c r="F26" s="290">
        <v>5948.87644</v>
      </c>
      <c r="G26" s="290">
        <v>36658.561330000026</v>
      </c>
      <c r="H26" s="290">
        <v>2190.9963700000003</v>
      </c>
      <c r="I26" s="290">
        <v>1613.30688</v>
      </c>
      <c r="T26" s="47"/>
      <c r="U26" s="47"/>
      <c r="V26" s="47"/>
      <c r="W26" s="47"/>
      <c r="X26" s="47"/>
      <c r="Y26" s="47"/>
      <c r="Z26" s="47"/>
      <c r="AA26" s="47"/>
    </row>
    <row r="27" spans="1:27" ht="13.5">
      <c r="A27" s="221" t="s">
        <v>189</v>
      </c>
      <c r="B27" s="293">
        <v>37.9408</v>
      </c>
      <c r="C27" s="293">
        <v>18312.27720000001</v>
      </c>
      <c r="D27" s="293">
        <v>339.79212</v>
      </c>
      <c r="E27" s="293">
        <v>56.82</v>
      </c>
      <c r="F27" s="293">
        <v>30.15536</v>
      </c>
      <c r="G27" s="293">
        <v>21573.24563999998</v>
      </c>
      <c r="H27" s="293">
        <v>3215.9326900000005</v>
      </c>
      <c r="I27" s="293">
        <v>0</v>
      </c>
      <c r="T27" s="47"/>
      <c r="U27" s="47"/>
      <c r="V27" s="47"/>
      <c r="W27" s="47"/>
      <c r="X27" s="47"/>
      <c r="Y27" s="47"/>
      <c r="Z27" s="47"/>
      <c r="AA27" s="47"/>
    </row>
    <row r="28" spans="1:27" ht="13.5">
      <c r="A28" s="220" t="s">
        <v>190</v>
      </c>
      <c r="B28" s="290">
        <v>0</v>
      </c>
      <c r="C28" s="290">
        <v>28081.20607</v>
      </c>
      <c r="D28" s="290">
        <v>0</v>
      </c>
      <c r="E28" s="290">
        <v>0</v>
      </c>
      <c r="F28" s="290">
        <v>0</v>
      </c>
      <c r="G28" s="290">
        <v>32635.209649999997</v>
      </c>
      <c r="H28" s="290">
        <v>0</v>
      </c>
      <c r="I28" s="290">
        <v>0</v>
      </c>
      <c r="T28" s="47"/>
      <c r="U28" s="47"/>
      <c r="V28" s="47"/>
      <c r="W28" s="47"/>
      <c r="X28" s="47"/>
      <c r="Y28" s="47"/>
      <c r="Z28" s="47"/>
      <c r="AA28" s="47"/>
    </row>
    <row r="29" spans="1:27" ht="13.5">
      <c r="A29" s="221" t="s">
        <v>191</v>
      </c>
      <c r="B29" s="293">
        <v>296.0799499999998</v>
      </c>
      <c r="C29" s="293">
        <v>42171.82213000003</v>
      </c>
      <c r="D29" s="293">
        <v>972.47712</v>
      </c>
      <c r="E29" s="293">
        <v>2906.6989100000005</v>
      </c>
      <c r="F29" s="293">
        <v>455.1376600000001</v>
      </c>
      <c r="G29" s="293">
        <v>40339.05951000004</v>
      </c>
      <c r="H29" s="293">
        <v>1024.7566299999999</v>
      </c>
      <c r="I29" s="293">
        <v>2045.8479100000002</v>
      </c>
      <c r="T29" s="47"/>
      <c r="U29" s="47"/>
      <c r="V29" s="47"/>
      <c r="W29" s="47"/>
      <c r="X29" s="47"/>
      <c r="Y29" s="47"/>
      <c r="Z29" s="47"/>
      <c r="AA29" s="47"/>
    </row>
    <row r="30" spans="1:27" ht="13.5">
      <c r="A30" s="220" t="s">
        <v>192</v>
      </c>
      <c r="B30" s="290">
        <v>0</v>
      </c>
      <c r="C30" s="290">
        <v>3478.7871599999994</v>
      </c>
      <c r="D30" s="290">
        <v>0</v>
      </c>
      <c r="E30" s="290">
        <v>0</v>
      </c>
      <c r="F30" s="290">
        <v>6617.25887</v>
      </c>
      <c r="G30" s="290">
        <v>1920.1062200000003</v>
      </c>
      <c r="H30" s="290">
        <v>0</v>
      </c>
      <c r="I30" s="290">
        <v>0</v>
      </c>
      <c r="T30" s="47"/>
      <c r="U30" s="47"/>
      <c r="V30" s="47"/>
      <c r="W30" s="47"/>
      <c r="X30" s="47"/>
      <c r="Y30" s="47"/>
      <c r="Z30" s="47"/>
      <c r="AA30" s="47"/>
    </row>
    <row r="31" spans="1:27" ht="13.5">
      <c r="A31" s="221" t="s">
        <v>193</v>
      </c>
      <c r="B31" s="293">
        <v>1642.1591300000002</v>
      </c>
      <c r="C31" s="293">
        <v>23983.02719999999</v>
      </c>
      <c r="D31" s="293">
        <v>526.7762</v>
      </c>
      <c r="E31" s="293">
        <v>0</v>
      </c>
      <c r="F31" s="293">
        <v>1449.4057999999998</v>
      </c>
      <c r="G31" s="293">
        <v>22784.070289999996</v>
      </c>
      <c r="H31" s="293">
        <v>2460.8754</v>
      </c>
      <c r="I31" s="293">
        <v>50.69135000000001</v>
      </c>
      <c r="T31" s="47"/>
      <c r="U31" s="47"/>
      <c r="V31" s="47"/>
      <c r="W31" s="47"/>
      <c r="X31" s="47"/>
      <c r="Y31" s="47"/>
      <c r="Z31" s="47"/>
      <c r="AA31" s="47"/>
    </row>
    <row r="32" spans="1:27" ht="13.5">
      <c r="A32" s="220" t="s">
        <v>194</v>
      </c>
      <c r="B32" s="290">
        <v>2929.22208</v>
      </c>
      <c r="C32" s="290">
        <v>17092.81515000001</v>
      </c>
      <c r="D32" s="290">
        <v>3460.1480300000003</v>
      </c>
      <c r="E32" s="290">
        <v>40.0578</v>
      </c>
      <c r="F32" s="290">
        <v>1362.5147</v>
      </c>
      <c r="G32" s="290">
        <v>23364.307320000007</v>
      </c>
      <c r="H32" s="290">
        <v>2174.51048</v>
      </c>
      <c r="I32" s="290">
        <v>42.29661</v>
      </c>
      <c r="T32" s="47"/>
      <c r="U32" s="47"/>
      <c r="V32" s="47"/>
      <c r="W32" s="47"/>
      <c r="X32" s="47"/>
      <c r="Y32" s="47"/>
      <c r="Z32" s="47"/>
      <c r="AA32" s="47"/>
    </row>
    <row r="33" spans="1:27" ht="13.5">
      <c r="A33" s="221" t="s">
        <v>195</v>
      </c>
      <c r="B33" s="293">
        <v>333.35369000000003</v>
      </c>
      <c r="C33" s="293">
        <v>201.48964</v>
      </c>
      <c r="D33" s="293">
        <v>0</v>
      </c>
      <c r="E33" s="293">
        <v>2285.6271</v>
      </c>
      <c r="F33" s="293">
        <v>297.26034000000004</v>
      </c>
      <c r="G33" s="293">
        <v>1111.4909799999994</v>
      </c>
      <c r="H33" s="293">
        <v>0</v>
      </c>
      <c r="I33" s="293">
        <v>1793.5112700000002</v>
      </c>
      <c r="T33" s="47"/>
      <c r="U33" s="47"/>
      <c r="V33" s="47"/>
      <c r="W33" s="47"/>
      <c r="X33" s="47"/>
      <c r="Y33" s="47"/>
      <c r="Z33" s="47"/>
      <c r="AA33" s="47"/>
    </row>
    <row r="34" spans="1:27" ht="13.5">
      <c r="A34" s="220" t="s">
        <v>196</v>
      </c>
      <c r="B34" s="290">
        <v>23.46521</v>
      </c>
      <c r="C34" s="290">
        <v>2983.669479999999</v>
      </c>
      <c r="D34" s="290">
        <v>257.51821</v>
      </c>
      <c r="E34" s="290">
        <v>0</v>
      </c>
      <c r="F34" s="290">
        <v>66.37796</v>
      </c>
      <c r="G34" s="290">
        <v>10179.597590000001</v>
      </c>
      <c r="H34" s="290">
        <v>2427.17789</v>
      </c>
      <c r="I34" s="290">
        <v>0</v>
      </c>
      <c r="T34" s="47"/>
      <c r="U34" s="47"/>
      <c r="V34" s="47"/>
      <c r="W34" s="47"/>
      <c r="X34" s="47"/>
      <c r="Y34" s="47"/>
      <c r="Z34" s="47"/>
      <c r="AA34" s="47"/>
    </row>
    <row r="35" spans="1:27" ht="13.5">
      <c r="A35" s="221" t="s">
        <v>197</v>
      </c>
      <c r="B35" s="293">
        <v>50.69481</v>
      </c>
      <c r="C35" s="293">
        <v>3743.2629000000006</v>
      </c>
      <c r="D35" s="293">
        <v>20.58095</v>
      </c>
      <c r="E35" s="293">
        <v>0</v>
      </c>
      <c r="F35" s="293">
        <v>776.8021699999999</v>
      </c>
      <c r="G35" s="293">
        <v>2805.27173</v>
      </c>
      <c r="H35" s="293">
        <v>8.29901</v>
      </c>
      <c r="I35" s="293">
        <v>0</v>
      </c>
      <c r="T35" s="47"/>
      <c r="U35" s="47"/>
      <c r="V35" s="47"/>
      <c r="W35" s="47"/>
      <c r="X35" s="47"/>
      <c r="Y35" s="47"/>
      <c r="Z35" s="47"/>
      <c r="AA35" s="47"/>
    </row>
    <row r="36" spans="1:27" ht="13.5">
      <c r="A36" s="220" t="s">
        <v>198</v>
      </c>
      <c r="B36" s="290">
        <v>3292.4050100000004</v>
      </c>
      <c r="C36" s="290">
        <v>10313.002180000001</v>
      </c>
      <c r="D36" s="290">
        <v>92.92416</v>
      </c>
      <c r="E36" s="290">
        <v>1401.7806000000003</v>
      </c>
      <c r="F36" s="290">
        <v>1593.7820800000002</v>
      </c>
      <c r="G36" s="290">
        <v>11912.890529999997</v>
      </c>
      <c r="H36" s="290">
        <v>115.45608</v>
      </c>
      <c r="I36" s="290">
        <v>292.5798</v>
      </c>
      <c r="T36" s="47"/>
      <c r="U36" s="47"/>
      <c r="V36" s="47"/>
      <c r="W36" s="47"/>
      <c r="X36" s="47"/>
      <c r="Y36" s="47"/>
      <c r="Z36" s="47"/>
      <c r="AA36" s="47"/>
    </row>
    <row r="37" spans="1:27" ht="13.5">
      <c r="A37" s="221" t="s">
        <v>199</v>
      </c>
      <c r="B37" s="293">
        <v>2382.69278</v>
      </c>
      <c r="C37" s="293">
        <v>9943.339230000001</v>
      </c>
      <c r="D37" s="293">
        <v>0</v>
      </c>
      <c r="E37" s="293">
        <v>312.23832999999996</v>
      </c>
      <c r="F37" s="293">
        <v>1749.56218</v>
      </c>
      <c r="G37" s="293">
        <v>11260.333070000006</v>
      </c>
      <c r="H37" s="293">
        <v>0</v>
      </c>
      <c r="I37" s="293">
        <v>177.12614</v>
      </c>
      <c r="T37" s="47"/>
      <c r="U37" s="47"/>
      <c r="V37" s="47"/>
      <c r="W37" s="47"/>
      <c r="X37" s="47"/>
      <c r="Y37" s="47"/>
      <c r="Z37" s="47"/>
      <c r="AA37" s="47"/>
    </row>
    <row r="38" spans="1:27" ht="13.5">
      <c r="A38" s="220" t="s">
        <v>200</v>
      </c>
      <c r="B38" s="290">
        <v>2391.56018</v>
      </c>
      <c r="C38" s="290">
        <v>194832.6975100001</v>
      </c>
      <c r="D38" s="290">
        <v>434.40087</v>
      </c>
      <c r="E38" s="290">
        <v>473.29918999999995</v>
      </c>
      <c r="F38" s="290">
        <v>4956.212260000002</v>
      </c>
      <c r="G38" s="290">
        <v>146008.57901999998</v>
      </c>
      <c r="H38" s="290">
        <v>1486.7556899999997</v>
      </c>
      <c r="I38" s="290">
        <v>1045.96076</v>
      </c>
      <c r="T38" s="47"/>
      <c r="U38" s="47"/>
      <c r="V38" s="47"/>
      <c r="W38" s="47"/>
      <c r="X38" s="47"/>
      <c r="Y38" s="47"/>
      <c r="Z38" s="47"/>
      <c r="AA38" s="47"/>
    </row>
    <row r="39" spans="1:27" ht="13.5">
      <c r="A39" s="221" t="s">
        <v>201</v>
      </c>
      <c r="B39" s="293">
        <v>11288.91622</v>
      </c>
      <c r="C39" s="293">
        <v>33810.40854000002</v>
      </c>
      <c r="D39" s="293">
        <v>1316.04914</v>
      </c>
      <c r="E39" s="293">
        <v>291.03644999999995</v>
      </c>
      <c r="F39" s="293">
        <v>11723.409669999997</v>
      </c>
      <c r="G39" s="293">
        <v>19573.644099999998</v>
      </c>
      <c r="H39" s="293">
        <v>219.41634999999997</v>
      </c>
      <c r="I39" s="293">
        <v>216.46356999999998</v>
      </c>
      <c r="T39" s="47"/>
      <c r="U39" s="47"/>
      <c r="V39" s="47"/>
      <c r="W39" s="47"/>
      <c r="X39" s="47"/>
      <c r="Y39" s="47"/>
      <c r="Z39" s="47"/>
      <c r="AA39" s="47"/>
    </row>
    <row r="40" spans="1:27" ht="13.5">
      <c r="A40" s="220" t="s">
        <v>202</v>
      </c>
      <c r="B40" s="290">
        <v>274.325</v>
      </c>
      <c r="C40" s="290">
        <v>39772.021840000016</v>
      </c>
      <c r="D40" s="290">
        <v>9428.80403</v>
      </c>
      <c r="E40" s="290">
        <v>0</v>
      </c>
      <c r="F40" s="290">
        <v>995.0889099999999</v>
      </c>
      <c r="G40" s="290">
        <v>36905.92365</v>
      </c>
      <c r="H40" s="290">
        <v>7474.84765</v>
      </c>
      <c r="I40" s="290">
        <v>82.14107000000001</v>
      </c>
      <c r="T40" s="47"/>
      <c r="U40" s="47"/>
      <c r="V40" s="47"/>
      <c r="W40" s="47"/>
      <c r="X40" s="47"/>
      <c r="Y40" s="47"/>
      <c r="Z40" s="47"/>
      <c r="AA40" s="47"/>
    </row>
    <row r="41" spans="1:27" ht="13.5">
      <c r="A41" s="221" t="s">
        <v>203</v>
      </c>
      <c r="B41" s="293">
        <v>1152.06872</v>
      </c>
      <c r="C41" s="293">
        <v>25156.15021305702</v>
      </c>
      <c r="D41" s="293">
        <v>0</v>
      </c>
      <c r="E41" s="293">
        <v>1164.316111</v>
      </c>
      <c r="F41" s="293">
        <v>1010.30026</v>
      </c>
      <c r="G41" s="293">
        <v>22318.760963998997</v>
      </c>
      <c r="H41" s="293">
        <v>0</v>
      </c>
      <c r="I41" s="293">
        <v>0</v>
      </c>
      <c r="T41" s="47"/>
      <c r="U41" s="47"/>
      <c r="V41" s="47"/>
      <c r="W41" s="47"/>
      <c r="X41" s="47"/>
      <c r="Y41" s="47"/>
      <c r="Z41" s="47"/>
      <c r="AA41" s="47"/>
    </row>
    <row r="42" spans="1:27" ht="13.5">
      <c r="A42" s="220" t="s">
        <v>204</v>
      </c>
      <c r="B42" s="290">
        <v>10656.87011313899</v>
      </c>
      <c r="C42" s="290">
        <v>81596.98619537396</v>
      </c>
      <c r="D42" s="290">
        <v>4687.0347710470005</v>
      </c>
      <c r="E42" s="290">
        <v>854.884198196</v>
      </c>
      <c r="F42" s="290">
        <v>9376.23747562899</v>
      </c>
      <c r="G42" s="290">
        <v>86655.1917875581</v>
      </c>
      <c r="H42" s="290">
        <v>6331.154100635999</v>
      </c>
      <c r="I42" s="290">
        <v>958.0112845320002</v>
      </c>
      <c r="L42" s="82"/>
      <c r="M42" s="82"/>
      <c r="N42" s="82"/>
      <c r="O42" s="82"/>
      <c r="P42" s="82"/>
      <c r="Q42" s="82"/>
      <c r="R42" s="82"/>
      <c r="S42" s="82"/>
      <c r="T42" s="47"/>
      <c r="U42" s="47"/>
      <c r="V42" s="47"/>
      <c r="W42" s="47"/>
      <c r="X42" s="47"/>
      <c r="Y42" s="47"/>
      <c r="Z42" s="47"/>
      <c r="AA42" s="47"/>
    </row>
    <row r="43" spans="1:27" ht="13.5">
      <c r="A43" s="221" t="s">
        <v>205</v>
      </c>
      <c r="B43" s="293">
        <v>98.0976</v>
      </c>
      <c r="C43" s="293">
        <v>7260.028179999999</v>
      </c>
      <c r="D43" s="293">
        <v>0</v>
      </c>
      <c r="E43" s="293">
        <v>0</v>
      </c>
      <c r="F43" s="293">
        <v>18.60557</v>
      </c>
      <c r="G43" s="293">
        <v>6300.3369</v>
      </c>
      <c r="H43" s="293">
        <v>0</v>
      </c>
      <c r="I43" s="293">
        <v>0</v>
      </c>
      <c r="L43" s="82"/>
      <c r="M43" s="82"/>
      <c r="N43" s="82"/>
      <c r="O43" s="82"/>
      <c r="P43" s="82"/>
      <c r="Q43" s="82"/>
      <c r="R43" s="82"/>
      <c r="S43" s="82"/>
      <c r="T43" s="47"/>
      <c r="U43" s="47"/>
      <c r="V43" s="47"/>
      <c r="W43" s="47"/>
      <c r="X43" s="47"/>
      <c r="Y43" s="47"/>
      <c r="Z43" s="47"/>
      <c r="AA43" s="47"/>
    </row>
    <row r="44" spans="1:27" ht="13.5">
      <c r="A44" s="220" t="s">
        <v>206</v>
      </c>
      <c r="B44" s="290">
        <v>12236.01535</v>
      </c>
      <c r="C44" s="290">
        <v>30233.702660000043</v>
      </c>
      <c r="D44" s="290">
        <v>2058.81008</v>
      </c>
      <c r="E44" s="290">
        <v>289.41449</v>
      </c>
      <c r="F44" s="290">
        <v>19317.525879999997</v>
      </c>
      <c r="G44" s="290">
        <v>35725.31947999996</v>
      </c>
      <c r="H44" s="290">
        <v>1136.7178600000022</v>
      </c>
      <c r="I44" s="290">
        <v>2.05959</v>
      </c>
      <c r="L44" s="82"/>
      <c r="M44" s="82"/>
      <c r="N44" s="82"/>
      <c r="O44" s="82"/>
      <c r="P44" s="82"/>
      <c r="Q44" s="82"/>
      <c r="R44" s="82"/>
      <c r="S44" s="82"/>
      <c r="T44" s="47"/>
      <c r="U44" s="47"/>
      <c r="V44" s="47"/>
      <c r="W44" s="47"/>
      <c r="X44" s="47"/>
      <c r="Y44" s="47"/>
      <c r="Z44" s="47"/>
      <c r="AA44" s="47"/>
    </row>
    <row r="45" spans="1:27" ht="13.5">
      <c r="A45" s="221" t="s">
        <v>207</v>
      </c>
      <c r="B45" s="293">
        <v>6401.317009999995</v>
      </c>
      <c r="C45" s="293">
        <v>68432.27336999995</v>
      </c>
      <c r="D45" s="293">
        <v>478.35744</v>
      </c>
      <c r="E45" s="293">
        <v>167.65507</v>
      </c>
      <c r="F45" s="293">
        <v>37367.86923000001</v>
      </c>
      <c r="G45" s="293">
        <v>67105.38168</v>
      </c>
      <c r="H45" s="293">
        <v>1049.8864099999998</v>
      </c>
      <c r="I45" s="293">
        <v>3184.0645700000014</v>
      </c>
      <c r="L45" s="82"/>
      <c r="M45" s="82"/>
      <c r="N45" s="82"/>
      <c r="O45" s="82"/>
      <c r="P45" s="82"/>
      <c r="Q45" s="82"/>
      <c r="R45" s="82"/>
      <c r="S45" s="82"/>
      <c r="T45" s="47"/>
      <c r="U45" s="47"/>
      <c r="V45" s="47"/>
      <c r="W45" s="47"/>
      <c r="X45" s="47"/>
      <c r="Y45" s="47"/>
      <c r="Z45" s="47"/>
      <c r="AA45" s="47"/>
    </row>
    <row r="46" spans="1:27" s="82" customFormat="1" ht="13.5">
      <c r="A46" s="220" t="s">
        <v>208</v>
      </c>
      <c r="B46" s="290">
        <v>0</v>
      </c>
      <c r="C46" s="290">
        <v>9752.871379999999</v>
      </c>
      <c r="D46" s="290">
        <v>0</v>
      </c>
      <c r="E46" s="290">
        <v>167.23661999999996</v>
      </c>
      <c r="F46" s="290">
        <v>3018.8038199999996</v>
      </c>
      <c r="G46" s="290">
        <v>5308.864729999999</v>
      </c>
      <c r="H46" s="290">
        <v>0</v>
      </c>
      <c r="I46" s="290">
        <v>382.62735</v>
      </c>
      <c r="T46" s="47"/>
      <c r="U46" s="47"/>
      <c r="V46" s="47"/>
      <c r="W46" s="47"/>
      <c r="X46" s="47"/>
      <c r="Y46" s="47"/>
      <c r="Z46" s="47"/>
      <c r="AA46" s="47"/>
    </row>
    <row r="47" spans="1:27" s="82" customFormat="1" ht="13.5">
      <c r="A47" s="221" t="s">
        <v>209</v>
      </c>
      <c r="B47" s="293">
        <v>10.79719</v>
      </c>
      <c r="C47" s="293">
        <v>19769.716029999894</v>
      </c>
      <c r="D47" s="293">
        <v>159.36467000000002</v>
      </c>
      <c r="E47" s="293">
        <v>4547.26198</v>
      </c>
      <c r="F47" s="293">
        <v>0</v>
      </c>
      <c r="G47" s="293">
        <v>21872.191839999996</v>
      </c>
      <c r="H47" s="293">
        <v>201.16255</v>
      </c>
      <c r="I47" s="293">
        <v>3824.0470299999997</v>
      </c>
      <c r="T47" s="47"/>
      <c r="U47" s="47"/>
      <c r="V47" s="47"/>
      <c r="W47" s="47"/>
      <c r="X47" s="47"/>
      <c r="Y47" s="47"/>
      <c r="Z47" s="47"/>
      <c r="AA47" s="47"/>
    </row>
    <row r="48" spans="1:27" s="82" customFormat="1" ht="13.5">
      <c r="A48" s="220" t="s">
        <v>210</v>
      </c>
      <c r="B48" s="290">
        <v>486.19194</v>
      </c>
      <c r="C48" s="290">
        <v>35312.92306000001</v>
      </c>
      <c r="D48" s="290">
        <v>176.27453</v>
      </c>
      <c r="E48" s="290">
        <v>0</v>
      </c>
      <c r="F48" s="290">
        <v>356.54665</v>
      </c>
      <c r="G48" s="290">
        <v>27598.612599999993</v>
      </c>
      <c r="H48" s="290">
        <v>11.52899</v>
      </c>
      <c r="I48" s="290">
        <v>172.35639</v>
      </c>
      <c r="T48" s="47"/>
      <c r="U48" s="47"/>
      <c r="V48" s="47"/>
      <c r="W48" s="47"/>
      <c r="X48" s="47"/>
      <c r="Y48" s="47"/>
      <c r="Z48" s="47"/>
      <c r="AA48" s="47"/>
    </row>
    <row r="49" spans="1:27" s="82" customFormat="1" ht="13.5">
      <c r="A49" s="221" t="s">
        <v>211</v>
      </c>
      <c r="B49" s="293">
        <v>29782.16583</v>
      </c>
      <c r="C49" s="293">
        <v>63037.358409999986</v>
      </c>
      <c r="D49" s="293">
        <v>122.20386999999998</v>
      </c>
      <c r="E49" s="293">
        <v>2320.067239999999</v>
      </c>
      <c r="F49" s="293">
        <v>33962.609579999975</v>
      </c>
      <c r="G49" s="293">
        <v>51286.748440000054</v>
      </c>
      <c r="H49" s="293">
        <v>364.72888000000006</v>
      </c>
      <c r="I49" s="293">
        <v>2947.194860000001</v>
      </c>
      <c r="T49" s="47"/>
      <c r="U49" s="47"/>
      <c r="V49" s="47"/>
      <c r="W49" s="47"/>
      <c r="X49" s="47"/>
      <c r="Y49" s="47"/>
      <c r="Z49" s="47"/>
      <c r="AA49" s="47"/>
    </row>
    <row r="50" spans="1:27" s="82" customFormat="1" ht="13.5">
      <c r="A50" s="220" t="s">
        <v>212</v>
      </c>
      <c r="B50" s="290">
        <v>2267.12829</v>
      </c>
      <c r="C50" s="290">
        <v>10240.955519999998</v>
      </c>
      <c r="D50" s="290">
        <v>3.4816</v>
      </c>
      <c r="E50" s="290">
        <v>0</v>
      </c>
      <c r="F50" s="290">
        <v>4358.3335099999995</v>
      </c>
      <c r="G50" s="290">
        <v>15063.407260000002</v>
      </c>
      <c r="H50" s="290">
        <v>0</v>
      </c>
      <c r="I50" s="290">
        <v>31.35</v>
      </c>
      <c r="T50" s="47"/>
      <c r="U50" s="47"/>
      <c r="V50" s="47"/>
      <c r="W50" s="47"/>
      <c r="X50" s="47"/>
      <c r="Y50" s="47"/>
      <c r="Z50" s="47"/>
      <c r="AA50" s="47"/>
    </row>
    <row r="51" spans="1:27" s="82" customFormat="1" ht="13.5">
      <c r="A51" s="221" t="s">
        <v>213</v>
      </c>
      <c r="B51" s="293">
        <v>0</v>
      </c>
      <c r="C51" s="293">
        <v>17497.793509999992</v>
      </c>
      <c r="D51" s="293">
        <v>0</v>
      </c>
      <c r="E51" s="293">
        <v>11.02502</v>
      </c>
      <c r="F51" s="293">
        <v>0</v>
      </c>
      <c r="G51" s="293">
        <v>13514.159229999981</v>
      </c>
      <c r="H51" s="293">
        <v>0</v>
      </c>
      <c r="I51" s="293">
        <v>12.23489</v>
      </c>
      <c r="T51" s="47"/>
      <c r="U51" s="47"/>
      <c r="V51" s="47"/>
      <c r="W51" s="47"/>
      <c r="X51" s="47"/>
      <c r="Y51" s="47"/>
      <c r="Z51" s="47"/>
      <c r="AA51" s="47"/>
    </row>
    <row r="52" spans="1:27" s="82" customFormat="1" ht="13.5">
      <c r="A52" s="220" t="s">
        <v>214</v>
      </c>
      <c r="B52" s="290">
        <v>3.54841</v>
      </c>
      <c r="C52" s="290">
        <v>238.78332999999998</v>
      </c>
      <c r="D52" s="290">
        <v>0</v>
      </c>
      <c r="E52" s="290">
        <v>0</v>
      </c>
      <c r="F52" s="290">
        <v>0</v>
      </c>
      <c r="G52" s="290">
        <v>168.44879999999998</v>
      </c>
      <c r="H52" s="290">
        <v>0</v>
      </c>
      <c r="I52" s="290">
        <v>15.705</v>
      </c>
      <c r="T52" s="47"/>
      <c r="U52" s="47"/>
      <c r="V52" s="47"/>
      <c r="W52" s="47"/>
      <c r="X52" s="47"/>
      <c r="Y52" s="47"/>
      <c r="Z52" s="47"/>
      <c r="AA52" s="47"/>
    </row>
    <row r="53" spans="1:27" s="82" customFormat="1" ht="13.5">
      <c r="A53" s="221" t="s">
        <v>215</v>
      </c>
      <c r="B53" s="293">
        <v>551.02063</v>
      </c>
      <c r="C53" s="293">
        <v>32998.088659999965</v>
      </c>
      <c r="D53" s="293">
        <v>0</v>
      </c>
      <c r="E53" s="293">
        <v>0</v>
      </c>
      <c r="F53" s="293">
        <v>1270.3575599999997</v>
      </c>
      <c r="G53" s="293">
        <v>36986.891440000014</v>
      </c>
      <c r="H53" s="293">
        <v>1.26071</v>
      </c>
      <c r="I53" s="293">
        <v>0</v>
      </c>
      <c r="T53" s="47"/>
      <c r="U53" s="47"/>
      <c r="V53" s="47"/>
      <c r="W53" s="47"/>
      <c r="X53" s="47"/>
      <c r="Y53" s="47"/>
      <c r="Z53" s="47"/>
      <c r="AA53" s="47"/>
    </row>
    <row r="54" spans="1:27" s="82" customFormat="1" ht="13.5">
      <c r="A54" s="220" t="s">
        <v>216</v>
      </c>
      <c r="B54" s="290">
        <v>1.49855</v>
      </c>
      <c r="C54" s="290">
        <v>69.69429999999998</v>
      </c>
      <c r="D54" s="290">
        <v>11.76949</v>
      </c>
      <c r="E54" s="290">
        <v>16.02814</v>
      </c>
      <c r="F54" s="290">
        <v>0</v>
      </c>
      <c r="G54" s="290">
        <v>23.632500000000004</v>
      </c>
      <c r="H54" s="290">
        <v>8.932769999999998</v>
      </c>
      <c r="I54" s="290">
        <v>2.10024</v>
      </c>
      <c r="T54" s="47"/>
      <c r="U54" s="47"/>
      <c r="V54" s="47"/>
      <c r="W54" s="47"/>
      <c r="X54" s="47"/>
      <c r="Y54" s="47"/>
      <c r="Z54" s="47"/>
      <c r="AA54" s="47"/>
    </row>
    <row r="55" spans="1:27" s="82" customFormat="1" ht="13.5">
      <c r="A55" s="396" t="s">
        <v>153</v>
      </c>
      <c r="B55" s="397">
        <v>0.2549999999755528</v>
      </c>
      <c r="C55" s="397">
        <v>10188.785159999039</v>
      </c>
      <c r="D55" s="397">
        <v>0</v>
      </c>
      <c r="E55" s="397">
        <v>0</v>
      </c>
      <c r="F55" s="397">
        <v>0.10199999960605055</v>
      </c>
      <c r="G55" s="397">
        <v>11663.171810002765</v>
      </c>
      <c r="H55" s="397">
        <v>19.0356399999946</v>
      </c>
      <c r="I55" s="397">
        <v>8.726879999987432</v>
      </c>
      <c r="T55" s="47"/>
      <c r="U55" s="47"/>
      <c r="V55" s="47"/>
      <c r="W55" s="47"/>
      <c r="X55" s="47"/>
      <c r="Y55" s="47"/>
      <c r="Z55" s="47"/>
      <c r="AA55" s="47"/>
    </row>
    <row r="56" spans="1:9" s="82" customFormat="1" ht="12.75">
      <c r="A56" s="243" t="str">
        <f>+'Cuadro S.4'!A62</f>
        <v>Actualizado: 21 de abril de 2023</v>
      </c>
      <c r="B56" s="62"/>
      <c r="C56" s="62"/>
      <c r="D56" s="62"/>
      <c r="E56" s="93"/>
      <c r="F56" s="93"/>
      <c r="G56" s="93"/>
      <c r="H56" s="93"/>
      <c r="I56" s="93"/>
    </row>
    <row r="57" spans="1:9" ht="12.75">
      <c r="A57" s="243" t="s">
        <v>71</v>
      </c>
      <c r="B57" s="56"/>
      <c r="C57" s="56"/>
      <c r="D57" s="56"/>
      <c r="E57" s="58"/>
      <c r="F57" s="58"/>
      <c r="G57" s="58"/>
      <c r="H57" s="58"/>
      <c r="I57" s="58"/>
    </row>
    <row r="58" spans="1:4" ht="12.75">
      <c r="A58" s="244" t="s">
        <v>38</v>
      </c>
      <c r="B58" s="93"/>
      <c r="C58" s="93"/>
      <c r="D58" s="93"/>
    </row>
    <row r="59" spans="1:4" ht="12.75">
      <c r="A59" s="244" t="s">
        <v>39</v>
      </c>
      <c r="B59" s="58"/>
      <c r="C59" s="58"/>
      <c r="D59" s="58"/>
    </row>
    <row r="60" spans="1:4" ht="12.75">
      <c r="A60" s="244"/>
      <c r="B60" s="82"/>
      <c r="C60" s="82"/>
      <c r="D60" s="82"/>
    </row>
    <row r="65" spans="1:4" ht="12.75">
      <c r="A65" s="243"/>
      <c r="B65" s="62"/>
      <c r="C65" s="62"/>
      <c r="D65" s="62"/>
    </row>
    <row r="66" spans="1:4" ht="12.75">
      <c r="A66" s="243"/>
      <c r="B66" s="56"/>
      <c r="C66" s="56"/>
      <c r="D66" s="56"/>
    </row>
    <row r="67" spans="1:4" ht="12.75">
      <c r="A67" s="244"/>
      <c r="B67" s="93"/>
      <c r="C67" s="93"/>
      <c r="D67" s="93"/>
    </row>
    <row r="68" spans="1:4" ht="12.75">
      <c r="A68" s="244"/>
      <c r="B68" s="58"/>
      <c r="C68" s="58"/>
      <c r="D68" s="58"/>
    </row>
    <row r="69" spans="1:4" ht="12.75">
      <c r="A69" s="96"/>
      <c r="B69" s="82"/>
      <c r="C69" s="82"/>
      <c r="D69" s="82"/>
    </row>
    <row r="70" spans="1:4" ht="12.75">
      <c r="A70" s="82"/>
      <c r="B70" s="82"/>
      <c r="C70" s="82"/>
      <c r="D70" s="82"/>
    </row>
    <row r="71" spans="1:4" ht="12.75">
      <c r="A71" s="82"/>
      <c r="B71" s="82"/>
      <c r="C71" s="82"/>
      <c r="D71" s="82"/>
    </row>
    <row r="72" spans="1:4" ht="12.75">
      <c r="A72" s="82"/>
      <c r="B72" s="82"/>
      <c r="C72" s="82"/>
      <c r="D72" s="82"/>
    </row>
    <row r="73" spans="1:4" ht="12.75">
      <c r="A73" s="82"/>
      <c r="B73" s="82"/>
      <c r="C73" s="82"/>
      <c r="D73" s="82"/>
    </row>
  </sheetData>
  <sheetProtection/>
  <mergeCells count="15">
    <mergeCell ref="H17:H18"/>
    <mergeCell ref="I17:I18"/>
    <mergeCell ref="A15:A18"/>
    <mergeCell ref="B15:E15"/>
    <mergeCell ref="F15:I15"/>
    <mergeCell ref="A7:I8"/>
    <mergeCell ref="B17:B18"/>
    <mergeCell ref="C17:C18"/>
    <mergeCell ref="B16:E16"/>
    <mergeCell ref="F16:I16"/>
    <mergeCell ref="D17:D18"/>
    <mergeCell ref="A9:I13"/>
    <mergeCell ref="E17:E18"/>
    <mergeCell ref="F17:F18"/>
    <mergeCell ref="G17:G18"/>
  </mergeCells>
  <printOptions horizontalCentered="1"/>
  <pageMargins left="0.75" right="0.75" top="1" bottom="1" header="0" footer="0"/>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Y49"/>
  <sheetViews>
    <sheetView zoomScale="77" zoomScaleNormal="77" zoomScalePageLayoutView="0" workbookViewId="0" topLeftCell="A29">
      <selection activeCell="A6" sqref="A6:M7"/>
    </sheetView>
  </sheetViews>
  <sheetFormatPr defaultColWidth="11.421875" defaultRowHeight="12.75"/>
  <cols>
    <col min="1" max="1" width="13.00390625" style="41" customWidth="1"/>
    <col min="2" max="2" width="58.140625" style="68" customWidth="1"/>
    <col min="3" max="3" width="15.140625" style="3" customWidth="1"/>
    <col min="4" max="4" width="16.57421875" style="3" bestFit="1" customWidth="1"/>
    <col min="5" max="5" width="11.57421875" style="74" bestFit="1" customWidth="1"/>
    <col min="6" max="6" width="12.7109375" style="74" bestFit="1" customWidth="1"/>
    <col min="7" max="7" width="13.28125" style="74" customWidth="1"/>
    <col min="8" max="8" width="2.421875" style="3" customWidth="1"/>
    <col min="9" max="9" width="12.57421875" style="51" bestFit="1" customWidth="1"/>
    <col min="10" max="10" width="13.28125" style="3" bestFit="1" customWidth="1"/>
    <col min="11" max="11" width="11.421875" style="3" customWidth="1"/>
    <col min="12" max="12" width="14.28125" style="3" customWidth="1"/>
    <col min="13" max="13" width="14.7109375" style="3" customWidth="1"/>
    <col min="14" max="16384" width="11.421875" style="3" customWidth="1"/>
  </cols>
  <sheetData>
    <row r="1" ht="12.75" customHeight="1">
      <c r="H1" s="107"/>
    </row>
    <row r="2" ht="12.75">
      <c r="H2" s="91"/>
    </row>
    <row r="3" ht="12.75">
      <c r="H3" s="91"/>
    </row>
    <row r="4" ht="12.75">
      <c r="H4" s="91"/>
    </row>
    <row r="5" ht="12.75">
      <c r="H5" s="91"/>
    </row>
    <row r="6" spans="1:13" ht="20.25" customHeight="1">
      <c r="A6" s="407" t="s">
        <v>50</v>
      </c>
      <c r="B6" s="407"/>
      <c r="C6" s="407"/>
      <c r="D6" s="407"/>
      <c r="E6" s="407"/>
      <c r="F6" s="407"/>
      <c r="G6" s="407"/>
      <c r="H6" s="407"/>
      <c r="I6" s="407"/>
      <c r="J6" s="407"/>
      <c r="K6" s="407"/>
      <c r="L6" s="407"/>
      <c r="M6" s="407"/>
    </row>
    <row r="7" spans="1:13" ht="20.25" customHeight="1">
      <c r="A7" s="407"/>
      <c r="B7" s="407"/>
      <c r="C7" s="407"/>
      <c r="D7" s="407"/>
      <c r="E7" s="407"/>
      <c r="F7" s="407"/>
      <c r="G7" s="407"/>
      <c r="H7" s="407"/>
      <c r="I7" s="407"/>
      <c r="J7" s="407"/>
      <c r="K7" s="407"/>
      <c r="L7" s="407"/>
      <c r="M7" s="407"/>
    </row>
    <row r="8" spans="1:13" s="13" customFormat="1" ht="14.25" customHeight="1">
      <c r="A8" s="408" t="s">
        <v>183</v>
      </c>
      <c r="B8" s="408"/>
      <c r="C8" s="408"/>
      <c r="D8" s="408"/>
      <c r="E8" s="408"/>
      <c r="F8" s="408"/>
      <c r="G8" s="408"/>
      <c r="H8" s="408"/>
      <c r="I8" s="408"/>
      <c r="J8" s="408"/>
      <c r="K8" s="408"/>
      <c r="L8" s="408"/>
      <c r="M8" s="408"/>
    </row>
    <row r="9" spans="1:13" s="13" customFormat="1" ht="13.5">
      <c r="A9" s="408"/>
      <c r="B9" s="408"/>
      <c r="C9" s="408"/>
      <c r="D9" s="408"/>
      <c r="E9" s="408"/>
      <c r="F9" s="408"/>
      <c r="G9" s="408"/>
      <c r="H9" s="408"/>
      <c r="I9" s="408"/>
      <c r="J9" s="408"/>
      <c r="K9" s="408"/>
      <c r="L9" s="408"/>
      <c r="M9" s="408"/>
    </row>
    <row r="10" spans="1:13" s="13" customFormat="1" ht="13.5">
      <c r="A10" s="408"/>
      <c r="B10" s="408"/>
      <c r="C10" s="408"/>
      <c r="D10" s="408"/>
      <c r="E10" s="408"/>
      <c r="F10" s="408"/>
      <c r="G10" s="408"/>
      <c r="H10" s="408"/>
      <c r="I10" s="408"/>
      <c r="J10" s="408"/>
      <c r="K10" s="408"/>
      <c r="L10" s="408"/>
      <c r="M10" s="408"/>
    </row>
    <row r="11" spans="1:13" s="13" customFormat="1" ht="13.5">
      <c r="A11" s="408"/>
      <c r="B11" s="408"/>
      <c r="C11" s="408"/>
      <c r="D11" s="408"/>
      <c r="E11" s="408"/>
      <c r="F11" s="408"/>
      <c r="G11" s="408"/>
      <c r="H11" s="408"/>
      <c r="I11" s="408"/>
      <c r="J11" s="408"/>
      <c r="K11" s="408"/>
      <c r="L11" s="408"/>
      <c r="M11" s="408"/>
    </row>
    <row r="12" spans="1:13" s="13" customFormat="1" ht="13.5">
      <c r="A12" s="408"/>
      <c r="B12" s="408"/>
      <c r="C12" s="408"/>
      <c r="D12" s="408"/>
      <c r="E12" s="408"/>
      <c r="F12" s="408"/>
      <c r="G12" s="408"/>
      <c r="H12" s="408"/>
      <c r="I12" s="408"/>
      <c r="J12" s="408"/>
      <c r="K12" s="408"/>
      <c r="L12" s="408"/>
      <c r="M12" s="408"/>
    </row>
    <row r="13" spans="1:9" s="13" customFormat="1" ht="15" thickBot="1">
      <c r="A13" s="224"/>
      <c r="B13" s="225"/>
      <c r="C13" s="217"/>
      <c r="D13" s="217"/>
      <c r="E13" s="222"/>
      <c r="F13" s="222"/>
      <c r="G13" s="226"/>
      <c r="H13" s="223"/>
      <c r="I13" s="52"/>
    </row>
    <row r="14" spans="1:13" s="13" customFormat="1" ht="15" thickBot="1">
      <c r="A14" s="273"/>
      <c r="B14" s="274"/>
      <c r="C14" s="409" t="s">
        <v>160</v>
      </c>
      <c r="D14" s="409"/>
      <c r="E14" s="409"/>
      <c r="F14" s="409"/>
      <c r="G14" s="409"/>
      <c r="H14" s="285"/>
      <c r="I14" s="409" t="s">
        <v>166</v>
      </c>
      <c r="J14" s="409"/>
      <c r="K14" s="409"/>
      <c r="L14" s="409"/>
      <c r="M14" s="409"/>
    </row>
    <row r="15" spans="1:13" s="14" customFormat="1" ht="12.75" customHeight="1" thickBot="1">
      <c r="A15" s="450" t="s">
        <v>31</v>
      </c>
      <c r="B15" s="450" t="s">
        <v>15</v>
      </c>
      <c r="C15" s="409" t="s">
        <v>7</v>
      </c>
      <c r="D15" s="409"/>
      <c r="E15" s="353"/>
      <c r="F15" s="353"/>
      <c r="G15" s="414" t="s">
        <v>165</v>
      </c>
      <c r="H15" s="227"/>
      <c r="I15" s="409" t="s">
        <v>7</v>
      </c>
      <c r="J15" s="409"/>
      <c r="K15" s="353"/>
      <c r="L15" s="353"/>
      <c r="M15" s="414" t="s">
        <v>165</v>
      </c>
    </row>
    <row r="16" spans="1:13" s="14" customFormat="1" ht="54" customHeight="1" thickBot="1">
      <c r="A16" s="451"/>
      <c r="B16" s="451"/>
      <c r="C16" s="352">
        <v>2022</v>
      </c>
      <c r="D16" s="352">
        <v>2023</v>
      </c>
      <c r="E16" s="184" t="s">
        <v>45</v>
      </c>
      <c r="F16" s="184" t="s">
        <v>46</v>
      </c>
      <c r="G16" s="415"/>
      <c r="H16" s="227"/>
      <c r="I16" s="352">
        <v>2022</v>
      </c>
      <c r="J16" s="352">
        <v>2023</v>
      </c>
      <c r="K16" s="184" t="s">
        <v>45</v>
      </c>
      <c r="L16" s="184" t="s">
        <v>46</v>
      </c>
      <c r="M16" s="415"/>
    </row>
    <row r="17" spans="1:25" s="7" customFormat="1" ht="13.5">
      <c r="A17" s="228"/>
      <c r="B17" s="177" t="s">
        <v>0</v>
      </c>
      <c r="C17" s="295">
        <v>2581379.5128923114</v>
      </c>
      <c r="D17" s="295">
        <v>2686064.240230315</v>
      </c>
      <c r="E17" s="234">
        <v>4.0553791805959305</v>
      </c>
      <c r="F17" s="234"/>
      <c r="G17" s="234">
        <v>100.00000000000001</v>
      </c>
      <c r="H17" s="235"/>
      <c r="I17" s="295">
        <v>5318213.704329888</v>
      </c>
      <c r="J17" s="295">
        <v>5319157.816732318</v>
      </c>
      <c r="K17" s="234">
        <v>0.01775243446235919</v>
      </c>
      <c r="L17" s="234"/>
      <c r="M17" s="234">
        <v>100</v>
      </c>
      <c r="N17" s="89"/>
      <c r="O17" s="89"/>
      <c r="P17" s="89"/>
      <c r="Q17" s="89"/>
      <c r="R17" s="89"/>
      <c r="S17" s="89"/>
      <c r="T17" s="89"/>
      <c r="U17" s="89"/>
      <c r="V17" s="89"/>
      <c r="W17" s="89"/>
      <c r="X17" s="89"/>
      <c r="Y17" s="89"/>
    </row>
    <row r="18" spans="1:13" s="11" customFormat="1" ht="12.75">
      <c r="A18" s="228"/>
      <c r="B18" s="229"/>
      <c r="C18" s="296"/>
      <c r="D18" s="296"/>
      <c r="E18" s="236"/>
      <c r="F18" s="236"/>
      <c r="G18" s="236"/>
      <c r="H18" s="237"/>
      <c r="I18" s="296"/>
      <c r="J18" s="296"/>
      <c r="K18" s="236"/>
      <c r="L18" s="236"/>
      <c r="M18" s="236"/>
    </row>
    <row r="19" spans="1:16" s="11" customFormat="1" ht="12.75">
      <c r="A19" s="452" t="s">
        <v>11</v>
      </c>
      <c r="B19" s="452"/>
      <c r="C19" s="297">
        <v>215845.55464413884</v>
      </c>
      <c r="D19" s="297">
        <v>411627.98798562924</v>
      </c>
      <c r="E19" s="238">
        <v>90.70487166820452</v>
      </c>
      <c r="F19" s="238">
        <v>7.584411062522364</v>
      </c>
      <c r="G19" s="238">
        <v>15.32457719441343</v>
      </c>
      <c r="H19" s="237"/>
      <c r="I19" s="297">
        <v>396947.47519491403</v>
      </c>
      <c r="J19" s="297">
        <v>761986.3736301919</v>
      </c>
      <c r="K19" s="238">
        <v>91.96151159697689</v>
      </c>
      <c r="L19" s="238">
        <v>6.863938132799683</v>
      </c>
      <c r="M19" s="238">
        <v>14.325319907471702</v>
      </c>
      <c r="N19" s="89"/>
      <c r="O19" s="89"/>
      <c r="P19" s="89"/>
    </row>
    <row r="20" spans="1:16" s="6" customFormat="1" ht="35.25" customHeight="1">
      <c r="A20" s="230">
        <v>211</v>
      </c>
      <c r="B20" s="230" t="s">
        <v>135</v>
      </c>
      <c r="C20" s="296">
        <v>147887.64021410185</v>
      </c>
      <c r="D20" s="296">
        <v>303103.0673749723</v>
      </c>
      <c r="E20" s="236">
        <v>104.95496914830737</v>
      </c>
      <c r="F20" s="236">
        <v>6.012886767934368</v>
      </c>
      <c r="G20" s="236">
        <v>11.28428214170272</v>
      </c>
      <c r="H20" s="237"/>
      <c r="I20" s="296">
        <v>288416.9023184501</v>
      </c>
      <c r="J20" s="296">
        <v>592629.543809842</v>
      </c>
      <c r="K20" s="236">
        <v>105.47670370424451</v>
      </c>
      <c r="L20" s="236">
        <v>5.720203406713676</v>
      </c>
      <c r="M20" s="236">
        <v>11.14141682252075</v>
      </c>
      <c r="N20" s="46"/>
      <c r="O20" s="46"/>
      <c r="P20" s="46"/>
    </row>
    <row r="21" spans="1:16" s="6" customFormat="1" ht="33" customHeight="1">
      <c r="A21" s="230">
        <v>221</v>
      </c>
      <c r="B21" s="230" t="s">
        <v>136</v>
      </c>
      <c r="C21" s="296">
        <v>62430.05742937598</v>
      </c>
      <c r="D21" s="296">
        <v>94234.70293965202</v>
      </c>
      <c r="E21" s="236">
        <v>50.94444378215584</v>
      </c>
      <c r="F21" s="236">
        <v>1.23207941147098</v>
      </c>
      <c r="G21" s="236">
        <v>3.508281802358231</v>
      </c>
      <c r="H21" s="237"/>
      <c r="I21" s="296">
        <v>95980.70669080291</v>
      </c>
      <c r="J21" s="296">
        <v>138356.1651214859</v>
      </c>
      <c r="K21" s="236">
        <v>44.149975439536426</v>
      </c>
      <c r="L21" s="236">
        <v>0.7967987145041291</v>
      </c>
      <c r="M21" s="236">
        <v>2.6010915616427654</v>
      </c>
      <c r="N21" s="46"/>
      <c r="O21" s="46"/>
      <c r="P21" s="46"/>
    </row>
    <row r="22" spans="1:16" s="6" customFormat="1" ht="36" customHeight="1">
      <c r="A22" s="230">
        <v>202</v>
      </c>
      <c r="B22" s="230" t="s">
        <v>137</v>
      </c>
      <c r="C22" s="296">
        <v>3728.70017</v>
      </c>
      <c r="D22" s="296">
        <v>10930.62657</v>
      </c>
      <c r="E22" s="236">
        <v>193.14844507865055</v>
      </c>
      <c r="F22" s="236">
        <v>0.2789952567621717</v>
      </c>
      <c r="G22" s="236">
        <v>0.40693838986750225</v>
      </c>
      <c r="H22" s="237"/>
      <c r="I22" s="296">
        <v>6340.620690000001</v>
      </c>
      <c r="J22" s="296">
        <v>19013.784680000004</v>
      </c>
      <c r="K22" s="236">
        <v>199.87260884391435</v>
      </c>
      <c r="L22" s="236">
        <v>0.23829738131211226</v>
      </c>
      <c r="M22" s="236">
        <v>0.357458555190615</v>
      </c>
      <c r="N22" s="46"/>
      <c r="O22" s="46"/>
      <c r="P22" s="46"/>
    </row>
    <row r="23" spans="1:16" s="6" customFormat="1" ht="12.75">
      <c r="A23" s="449" t="s">
        <v>34</v>
      </c>
      <c r="B23" s="449"/>
      <c r="C23" s="296">
        <v>1799.156830661028</v>
      </c>
      <c r="D23" s="296">
        <v>3359.5911010049167</v>
      </c>
      <c r="E23" s="236">
        <v>86.73142017144609</v>
      </c>
      <c r="F23" s="236">
        <v>0.06044962635484378</v>
      </c>
      <c r="G23" s="236">
        <v>0.12507486048497674</v>
      </c>
      <c r="H23" s="237"/>
      <c r="I23" s="296">
        <v>6209.245495661045</v>
      </c>
      <c r="J23" s="296">
        <v>11986.88001886406</v>
      </c>
      <c r="K23" s="236">
        <v>93.0488982476271</v>
      </c>
      <c r="L23" s="236">
        <v>0.10863863026976676</v>
      </c>
      <c r="M23" s="236">
        <v>0.22535296811757088</v>
      </c>
      <c r="N23" s="46"/>
      <c r="O23" s="46"/>
      <c r="P23" s="46"/>
    </row>
    <row r="24" spans="1:16" s="18" customFormat="1" ht="12.75">
      <c r="A24" s="231"/>
      <c r="B24" s="232"/>
      <c r="C24" s="296"/>
      <c r="D24" s="296"/>
      <c r="E24" s="236"/>
      <c r="F24" s="236"/>
      <c r="G24" s="236"/>
      <c r="H24" s="237"/>
      <c r="I24" s="296"/>
      <c r="J24" s="296"/>
      <c r="K24" s="236"/>
      <c r="L24" s="236"/>
      <c r="M24" s="236"/>
      <c r="N24" s="46"/>
      <c r="O24" s="46"/>
      <c r="P24" s="46"/>
    </row>
    <row r="25" spans="1:16" s="11" customFormat="1" ht="12.75">
      <c r="A25" s="448" t="s">
        <v>12</v>
      </c>
      <c r="B25" s="448"/>
      <c r="C25" s="297">
        <v>2287220.9464979297</v>
      </c>
      <c r="D25" s="297">
        <v>2201183.8194695176</v>
      </c>
      <c r="E25" s="238">
        <v>-3.7616447663330277</v>
      </c>
      <c r="F25" s="238">
        <v>-3.332990232498271</v>
      </c>
      <c r="G25" s="238">
        <v>81.94829395743635</v>
      </c>
      <c r="H25" s="239"/>
      <c r="I25" s="297">
        <v>4748559.545398783</v>
      </c>
      <c r="J25" s="297">
        <v>4395573.021490834</v>
      </c>
      <c r="K25" s="238">
        <v>-7.433549490813118</v>
      </c>
      <c r="L25" s="238">
        <v>-6.637313645755922</v>
      </c>
      <c r="M25" s="238">
        <v>82.63663483839132</v>
      </c>
      <c r="N25" s="89"/>
      <c r="O25" s="89"/>
      <c r="P25" s="89"/>
    </row>
    <row r="26" spans="1:16" s="6" customFormat="1" ht="30.75" customHeight="1">
      <c r="A26" s="230">
        <v>450</v>
      </c>
      <c r="B26" s="230" t="s">
        <v>138</v>
      </c>
      <c r="C26" s="296">
        <v>318077.9339314244</v>
      </c>
      <c r="D26" s="296">
        <v>323958.98651621985</v>
      </c>
      <c r="E26" s="236">
        <v>1.8489344771911664</v>
      </c>
      <c r="F26" s="236">
        <v>0.22782595722261773</v>
      </c>
      <c r="G26" s="236">
        <v>12.060731149469538</v>
      </c>
      <c r="H26" s="237"/>
      <c r="I26" s="296">
        <v>626970.6752861603</v>
      </c>
      <c r="J26" s="296">
        <v>646112.8593216906</v>
      </c>
      <c r="K26" s="236">
        <v>3.0531227041509457</v>
      </c>
      <c r="L26" s="236">
        <v>0.35993634516690204</v>
      </c>
      <c r="M26" s="236">
        <v>12.14690147544095</v>
      </c>
      <c r="N26" s="46"/>
      <c r="O26" s="46"/>
      <c r="P26" s="46"/>
    </row>
    <row r="27" spans="1:16" s="6" customFormat="1" ht="37.5" customHeight="1">
      <c r="A27" s="230">
        <v>401</v>
      </c>
      <c r="B27" s="230" t="s">
        <v>139</v>
      </c>
      <c r="C27" s="296">
        <v>958032.0109347786</v>
      </c>
      <c r="D27" s="296">
        <v>748792.361895887</v>
      </c>
      <c r="E27" s="236">
        <v>-21.840569693984513</v>
      </c>
      <c r="F27" s="236">
        <v>-8.105729823680544</v>
      </c>
      <c r="G27" s="236">
        <v>27.8769342401015</v>
      </c>
      <c r="H27" s="237"/>
      <c r="I27" s="296">
        <v>1837696.8459434323</v>
      </c>
      <c r="J27" s="296">
        <v>1452404.8577260512</v>
      </c>
      <c r="K27" s="236">
        <v>-20.9660254392819</v>
      </c>
      <c r="L27" s="236">
        <v>-7.24476317872843</v>
      </c>
      <c r="M27" s="236">
        <v>27.305165738028382</v>
      </c>
      <c r="N27" s="46"/>
      <c r="O27" s="46"/>
      <c r="P27" s="46"/>
    </row>
    <row r="28" spans="1:16" s="6" customFormat="1" ht="26.25">
      <c r="A28" s="230">
        <v>422</v>
      </c>
      <c r="B28" s="230" t="s">
        <v>140</v>
      </c>
      <c r="C28" s="296">
        <v>425053.2761026655</v>
      </c>
      <c r="D28" s="296">
        <v>436602.52614527434</v>
      </c>
      <c r="E28" s="236">
        <v>2.7171299909753532</v>
      </c>
      <c r="F28" s="236">
        <v>0.44740612470687985</v>
      </c>
      <c r="G28" s="236">
        <v>16.254359058361096</v>
      </c>
      <c r="H28" s="237"/>
      <c r="I28" s="296">
        <v>1240886.007312036</v>
      </c>
      <c r="J28" s="296">
        <v>871862.452953155</v>
      </c>
      <c r="K28" s="236">
        <v>-29.738715094245183</v>
      </c>
      <c r="L28" s="236">
        <v>-6.938862837693714</v>
      </c>
      <c r="M28" s="236">
        <v>16.390986750018264</v>
      </c>
      <c r="N28" s="46"/>
      <c r="O28" s="46"/>
      <c r="P28" s="46"/>
    </row>
    <row r="29" spans="1:16" s="6" customFormat="1" ht="37.5" customHeight="1">
      <c r="A29" s="230">
        <v>406</v>
      </c>
      <c r="B29" s="230" t="s">
        <v>141</v>
      </c>
      <c r="C29" s="296">
        <v>93459.25547999999</v>
      </c>
      <c r="D29" s="296">
        <v>40318.50966</v>
      </c>
      <c r="E29" s="236">
        <v>-56.85980007766267</v>
      </c>
      <c r="F29" s="236">
        <v>-2.058618097594582</v>
      </c>
      <c r="G29" s="236">
        <v>1.5010255174143905</v>
      </c>
      <c r="H29" s="237"/>
      <c r="I29" s="296">
        <v>112079.8471</v>
      </c>
      <c r="J29" s="296">
        <v>75240.18009999998</v>
      </c>
      <c r="K29" s="236">
        <v>-32.86912674598038</v>
      </c>
      <c r="L29" s="236">
        <v>-0.6927075339226507</v>
      </c>
      <c r="M29" s="236">
        <v>1.4145130242858965</v>
      </c>
      <c r="N29" s="46"/>
      <c r="O29" s="46"/>
      <c r="P29" s="46"/>
    </row>
    <row r="30" spans="1:16" s="6" customFormat="1" ht="36.75" customHeight="1">
      <c r="A30" s="230">
        <v>408</v>
      </c>
      <c r="B30" s="230" t="s">
        <v>142</v>
      </c>
      <c r="C30" s="296">
        <v>241072.03605103397</v>
      </c>
      <c r="D30" s="296">
        <v>238874.39282325798</v>
      </c>
      <c r="E30" s="236">
        <v>-0.9116126713721195</v>
      </c>
      <c r="F30" s="236">
        <v>-0.08513444911142241</v>
      </c>
      <c r="G30" s="236">
        <v>8.893100516567536</v>
      </c>
      <c r="H30" s="237"/>
      <c r="I30" s="296">
        <v>494373.3745956531</v>
      </c>
      <c r="J30" s="296">
        <v>488287.31065971986</v>
      </c>
      <c r="K30" s="236">
        <v>-1.2310662848522114</v>
      </c>
      <c r="L30" s="236">
        <v>-0.11443812291668883</v>
      </c>
      <c r="M30" s="236">
        <v>9.17978611433052</v>
      </c>
      <c r="N30" s="46"/>
      <c r="O30" s="46"/>
      <c r="P30" s="46"/>
    </row>
    <row r="31" spans="1:16" s="6" customFormat="1" ht="12.75">
      <c r="A31" s="449" t="s">
        <v>34</v>
      </c>
      <c r="B31" s="449"/>
      <c r="C31" s="296">
        <v>251526.43399802712</v>
      </c>
      <c r="D31" s="296">
        <v>412637.0424288786</v>
      </c>
      <c r="E31" s="236">
        <v>64.05315173836368</v>
      </c>
      <c r="F31" s="236">
        <v>6.241260055958793</v>
      </c>
      <c r="G31" s="236">
        <v>15.362143475522286</v>
      </c>
      <c r="H31" s="237"/>
      <c r="I31" s="296">
        <v>436552.7951615015</v>
      </c>
      <c r="J31" s="296">
        <v>861665.3607302168</v>
      </c>
      <c r="K31" s="236">
        <v>97.37941671211752</v>
      </c>
      <c r="L31" s="236">
        <v>7.993521682338654</v>
      </c>
      <c r="M31" s="236">
        <v>16.1992817362873</v>
      </c>
      <c r="N31" s="46"/>
      <c r="O31" s="46"/>
      <c r="P31" s="46"/>
    </row>
    <row r="32" spans="1:16" s="11" customFormat="1" ht="12.75">
      <c r="A32" s="233"/>
      <c r="B32" s="232"/>
      <c r="C32" s="296"/>
      <c r="D32" s="296"/>
      <c r="E32" s="236"/>
      <c r="F32" s="236"/>
      <c r="G32" s="236"/>
      <c r="H32" s="237"/>
      <c r="I32" s="296"/>
      <c r="J32" s="296"/>
      <c r="K32" s="236"/>
      <c r="L32" s="236"/>
      <c r="M32" s="236"/>
      <c r="N32" s="46"/>
      <c r="O32" s="46"/>
      <c r="P32" s="46"/>
    </row>
    <row r="33" spans="1:16" s="11" customFormat="1" ht="12.75">
      <c r="A33" s="448" t="s">
        <v>13</v>
      </c>
      <c r="B33" s="448"/>
      <c r="C33" s="297">
        <v>49295.95983104701</v>
      </c>
      <c r="D33" s="297">
        <v>48326.678080636</v>
      </c>
      <c r="E33" s="238">
        <v>-1.96624987875893</v>
      </c>
      <c r="F33" s="238">
        <v>-0.03754898284309152</v>
      </c>
      <c r="G33" s="238">
        <v>1.7991631531676342</v>
      </c>
      <c r="H33" s="239"/>
      <c r="I33" s="297">
        <v>100302.96180665398</v>
      </c>
      <c r="J33" s="297">
        <v>103716.72369955595</v>
      </c>
      <c r="K33" s="238">
        <v>3.4034507370603873</v>
      </c>
      <c r="L33" s="238">
        <v>0.06419000970424733</v>
      </c>
      <c r="M33" s="238">
        <v>1.9498711501527048</v>
      </c>
      <c r="N33" s="7"/>
      <c r="O33" s="7"/>
      <c r="P33" s="7"/>
    </row>
    <row r="34" spans="1:25" s="6" customFormat="1" ht="47.25" customHeight="1">
      <c r="A34" s="230">
        <v>616</v>
      </c>
      <c r="B34" s="230" t="s">
        <v>143</v>
      </c>
      <c r="C34" s="296">
        <v>9552.994402602002</v>
      </c>
      <c r="D34" s="296">
        <v>16845.917886597</v>
      </c>
      <c r="E34" s="236">
        <v>76.3417539741108</v>
      </c>
      <c r="F34" s="236">
        <v>0.282520390650487</v>
      </c>
      <c r="G34" s="236">
        <v>0.6271599031135814</v>
      </c>
      <c r="H34" s="237"/>
      <c r="I34" s="296">
        <v>17785.021403519</v>
      </c>
      <c r="J34" s="296">
        <v>44392.92749839499</v>
      </c>
      <c r="K34" s="236">
        <v>149.60851320432633</v>
      </c>
      <c r="L34" s="236">
        <v>0.5003166020427655</v>
      </c>
      <c r="M34" s="236">
        <v>0.8345856435909734</v>
      </c>
      <c r="N34" s="7"/>
      <c r="O34" s="7"/>
      <c r="P34" s="7"/>
      <c r="Q34" s="37"/>
      <c r="R34" s="37"/>
      <c r="S34" s="37"/>
      <c r="T34" s="37"/>
      <c r="U34" s="37"/>
      <c r="V34" s="37"/>
      <c r="W34" s="37"/>
      <c r="X34" s="37"/>
      <c r="Y34" s="37"/>
    </row>
    <row r="35" spans="1:25" s="37" customFormat="1" ht="35.25" customHeight="1">
      <c r="A35" s="230">
        <v>608</v>
      </c>
      <c r="B35" s="230" t="s">
        <v>144</v>
      </c>
      <c r="C35" s="296">
        <v>5556.1849299999985</v>
      </c>
      <c r="D35" s="296">
        <v>570.9135399999999</v>
      </c>
      <c r="E35" s="236">
        <v>-89.724720339717</v>
      </c>
      <c r="F35" s="236">
        <v>-0.19312431066806765</v>
      </c>
      <c r="G35" s="236">
        <v>0.021254649514676063</v>
      </c>
      <c r="H35" s="237"/>
      <c r="I35" s="296">
        <v>9177.16415</v>
      </c>
      <c r="J35" s="296">
        <v>1314.0524199999998</v>
      </c>
      <c r="K35" s="236">
        <v>-85.68128020244686</v>
      </c>
      <c r="L35" s="236">
        <v>-0.1478524964801274</v>
      </c>
      <c r="M35" s="236">
        <v>0.02470414425130279</v>
      </c>
      <c r="N35" s="7"/>
      <c r="O35" s="7"/>
      <c r="P35" s="7"/>
      <c r="Q35" s="6"/>
      <c r="R35" s="6"/>
      <c r="S35" s="6"/>
      <c r="T35" s="6"/>
      <c r="U35" s="6"/>
      <c r="V35" s="6"/>
      <c r="W35" s="6"/>
      <c r="X35" s="6"/>
      <c r="Y35" s="6"/>
    </row>
    <row r="36" spans="1:16" s="6" customFormat="1" ht="57.75" customHeight="1">
      <c r="A36" s="230">
        <v>605</v>
      </c>
      <c r="B36" s="230" t="s">
        <v>145</v>
      </c>
      <c r="C36" s="296">
        <v>3179.72396</v>
      </c>
      <c r="D36" s="296">
        <v>188.79947</v>
      </c>
      <c r="E36" s="236">
        <v>-94.06239433438115</v>
      </c>
      <c r="F36" s="236">
        <v>-0.11586535319825224</v>
      </c>
      <c r="G36" s="236">
        <v>0.007028851625075486</v>
      </c>
      <c r="H36" s="237"/>
      <c r="I36" s="296">
        <v>7692.745</v>
      </c>
      <c r="J36" s="296">
        <v>188.79947</v>
      </c>
      <c r="K36" s="236">
        <v>-97.54574641431634</v>
      </c>
      <c r="L36" s="236">
        <v>-0.14109898449343192</v>
      </c>
      <c r="M36" s="236">
        <v>0.0035494241100743253</v>
      </c>
      <c r="N36" s="7"/>
      <c r="O36" s="7"/>
      <c r="P36" s="7"/>
    </row>
    <row r="37" spans="1:16" s="6" customFormat="1" ht="44.25" customHeight="1">
      <c r="A37" s="230">
        <v>601</v>
      </c>
      <c r="B37" s="230" t="s">
        <v>146</v>
      </c>
      <c r="C37" s="296">
        <v>26648.063784845013</v>
      </c>
      <c r="D37" s="296">
        <v>26450.76541379599</v>
      </c>
      <c r="E37" s="236">
        <v>-0.7403853902557378</v>
      </c>
      <c r="F37" s="236">
        <v>-0.007643136937581068</v>
      </c>
      <c r="G37" s="236">
        <v>0.9847406111004995</v>
      </c>
      <c r="H37" s="237"/>
      <c r="I37" s="296">
        <v>57543.82835733598</v>
      </c>
      <c r="J37" s="296">
        <v>50116.50646776396</v>
      </c>
      <c r="K37" s="236">
        <v>-12.907243229369092</v>
      </c>
      <c r="L37" s="236">
        <v>-0.13965820673067306</v>
      </c>
      <c r="M37" s="236">
        <v>0.9421887485668116</v>
      </c>
      <c r="N37" s="7"/>
      <c r="O37" s="7"/>
      <c r="P37" s="7"/>
    </row>
    <row r="38" spans="1:16" s="11" customFormat="1" ht="12.75">
      <c r="A38" s="449" t="s">
        <v>34</v>
      </c>
      <c r="B38" s="449"/>
      <c r="C38" s="296">
        <v>4358.992753599996</v>
      </c>
      <c r="D38" s="296">
        <v>4270.281770243004</v>
      </c>
      <c r="E38" s="236">
        <v>-2.035125735956489</v>
      </c>
      <c r="F38" s="236">
        <v>-0.0034365726896776866</v>
      </c>
      <c r="G38" s="236">
        <v>0.15897913781380194</v>
      </c>
      <c r="H38" s="237"/>
      <c r="I38" s="296">
        <v>8104.202895798997</v>
      </c>
      <c r="J38" s="296">
        <v>7704.437843397012</v>
      </c>
      <c r="K38" s="236">
        <v>-4.932811499687551</v>
      </c>
      <c r="L38" s="236">
        <v>-0.007516904634285587</v>
      </c>
      <c r="M38" s="236">
        <v>0.1448431896335429</v>
      </c>
      <c r="N38" s="46"/>
      <c r="O38" s="46"/>
      <c r="P38" s="46"/>
    </row>
    <row r="39" spans="1:13" s="6" customFormat="1" ht="12.75">
      <c r="A39" s="231"/>
      <c r="B39" s="232"/>
      <c r="C39" s="296"/>
      <c r="D39" s="296"/>
      <c r="E39" s="236"/>
      <c r="F39" s="236"/>
      <c r="G39" s="236"/>
      <c r="H39" s="237"/>
      <c r="I39" s="296"/>
      <c r="J39" s="296"/>
      <c r="K39" s="236"/>
      <c r="L39" s="236"/>
      <c r="M39" s="236"/>
    </row>
    <row r="40" spans="1:13" s="11" customFormat="1" ht="12.75">
      <c r="A40" s="448" t="s">
        <v>14</v>
      </c>
      <c r="B40" s="448"/>
      <c r="C40" s="297">
        <v>29017.051919195997</v>
      </c>
      <c r="D40" s="297">
        <v>24925.754694532</v>
      </c>
      <c r="E40" s="238">
        <v>-14.099630920663698</v>
      </c>
      <c r="F40" s="238">
        <v>-0.158492666585081</v>
      </c>
      <c r="G40" s="238">
        <v>0.9279656949825875</v>
      </c>
      <c r="H40" s="239"/>
      <c r="I40" s="297">
        <v>72403.721929537</v>
      </c>
      <c r="J40" s="297">
        <v>57881.697911737</v>
      </c>
      <c r="K40" s="238">
        <v>-20.057013135226352</v>
      </c>
      <c r="L40" s="238">
        <v>-0.27306206228562646</v>
      </c>
      <c r="M40" s="238">
        <v>1.0881741039842856</v>
      </c>
    </row>
    <row r="41" spans="1:13" s="6" customFormat="1" ht="38.25" customHeight="1">
      <c r="A41" s="230">
        <v>805</v>
      </c>
      <c r="B41" s="230" t="s">
        <v>147</v>
      </c>
      <c r="C41" s="296">
        <v>3755.3713009000003</v>
      </c>
      <c r="D41" s="296">
        <v>2031.9896899999999</v>
      </c>
      <c r="E41" s="236">
        <v>-45.89111096649698</v>
      </c>
      <c r="F41" s="236">
        <v>-0.06676203953323524</v>
      </c>
      <c r="G41" s="236">
        <v>0.07564933330953277</v>
      </c>
      <c r="H41" s="237"/>
      <c r="I41" s="296">
        <v>6581.629280900001</v>
      </c>
      <c r="J41" s="296">
        <v>4204.398629999999</v>
      </c>
      <c r="K41" s="236">
        <v>-36.11918188401716</v>
      </c>
      <c r="L41" s="236">
        <v>-0.04469979551526015</v>
      </c>
      <c r="M41" s="236">
        <v>0.07904256227883191</v>
      </c>
    </row>
    <row r="42" spans="1:13" s="6" customFormat="1" ht="39">
      <c r="A42" s="230">
        <v>814</v>
      </c>
      <c r="B42" s="230" t="s">
        <v>148</v>
      </c>
      <c r="C42" s="296">
        <v>3526.5791953719995</v>
      </c>
      <c r="D42" s="296">
        <v>4608.354741929999</v>
      </c>
      <c r="E42" s="236">
        <v>30.6749256610382</v>
      </c>
      <c r="F42" s="236">
        <v>0.041906877355895746</v>
      </c>
      <c r="G42" s="236">
        <v>0.1715653212201231</v>
      </c>
      <c r="H42" s="237"/>
      <c r="I42" s="296">
        <v>6371.0744440690005</v>
      </c>
      <c r="J42" s="296">
        <v>10868.319335997001</v>
      </c>
      <c r="K42" s="236">
        <v>70.58848442925671</v>
      </c>
      <c r="L42" s="236">
        <v>0.08456307215083354</v>
      </c>
      <c r="M42" s="236">
        <v>0.20432406238838882</v>
      </c>
    </row>
    <row r="43" spans="1:13" ht="39" customHeight="1">
      <c r="A43" s="230">
        <v>807</v>
      </c>
      <c r="B43" s="230" t="s">
        <v>149</v>
      </c>
      <c r="C43" s="296">
        <v>2732.9429600000008</v>
      </c>
      <c r="D43" s="296">
        <v>2352.0924799999993</v>
      </c>
      <c r="E43" s="236">
        <v>-13.935544413996892</v>
      </c>
      <c r="F43" s="236">
        <v>-0.014753757752314259</v>
      </c>
      <c r="G43" s="236">
        <v>0.08756650138041079</v>
      </c>
      <c r="H43" s="237"/>
      <c r="I43" s="296">
        <v>4270.70343</v>
      </c>
      <c r="J43" s="296">
        <v>3785.79865</v>
      </c>
      <c r="K43" s="236">
        <v>-11.354213373697064</v>
      </c>
      <c r="L43" s="236">
        <v>-0.009117812990576296</v>
      </c>
      <c r="M43" s="236">
        <v>0.07117289579359959</v>
      </c>
    </row>
    <row r="44" spans="1:13" s="12" customFormat="1" ht="13.5" thickBot="1">
      <c r="A44" s="447" t="s">
        <v>34</v>
      </c>
      <c r="B44" s="447"/>
      <c r="C44" s="298">
        <v>19002.158462923995</v>
      </c>
      <c r="D44" s="298">
        <v>15933.317782602</v>
      </c>
      <c r="E44" s="240">
        <v>-16.149958365570704</v>
      </c>
      <c r="F44" s="240">
        <v>-0.11888374665542714</v>
      </c>
      <c r="G44" s="240">
        <v>0.5931845390725208</v>
      </c>
      <c r="H44" s="241"/>
      <c r="I44" s="298">
        <v>55180.314774568</v>
      </c>
      <c r="J44" s="298">
        <v>39023.181295739996</v>
      </c>
      <c r="K44" s="240">
        <v>-29.28061129197228</v>
      </c>
      <c r="L44" s="240">
        <v>-0.30380752593062366</v>
      </c>
      <c r="M44" s="240">
        <v>0.7336345835234654</v>
      </c>
    </row>
    <row r="45" spans="1:9" s="2" customFormat="1" ht="15">
      <c r="A45" s="243" t="s">
        <v>70</v>
      </c>
      <c r="B45" s="245"/>
      <c r="C45" s="246"/>
      <c r="D45" s="246"/>
      <c r="E45" s="246"/>
      <c r="F45" s="100"/>
      <c r="G45" s="100"/>
      <c r="H45" s="100"/>
      <c r="I45" s="51"/>
    </row>
    <row r="46" spans="1:9" s="2" customFormat="1" ht="15">
      <c r="A46" s="243" t="str">
        <f>+'Cuadro S.5'!A56</f>
        <v>Actualizado: 21 de abril de 2023</v>
      </c>
      <c r="B46" s="245"/>
      <c r="C46" s="246"/>
      <c r="D46" s="246"/>
      <c r="E46" s="246"/>
      <c r="F46" s="100"/>
      <c r="G46" s="100"/>
      <c r="H46" s="100"/>
      <c r="I46" s="51"/>
    </row>
    <row r="47" spans="1:7" s="19" customFormat="1" ht="12.75">
      <c r="A47" s="410" t="s">
        <v>69</v>
      </c>
      <c r="B47" s="410"/>
      <c r="C47" s="410"/>
      <c r="D47" s="410"/>
      <c r="E47" s="410"/>
      <c r="F47" s="73"/>
      <c r="G47" s="73"/>
    </row>
    <row r="48" spans="1:6" ht="12.75">
      <c r="A48" s="410" t="s">
        <v>66</v>
      </c>
      <c r="B48" s="410"/>
      <c r="C48" s="410"/>
      <c r="D48" s="410"/>
      <c r="E48" s="410"/>
      <c r="F48" s="104"/>
    </row>
    <row r="49" spans="1:5" ht="12.75">
      <c r="A49" s="416" t="s">
        <v>65</v>
      </c>
      <c r="B49" s="416"/>
      <c r="C49" s="416"/>
      <c r="D49" s="416"/>
      <c r="E49" s="416"/>
    </row>
  </sheetData>
  <sheetProtection/>
  <mergeCells count="21">
    <mergeCell ref="A47:E47"/>
    <mergeCell ref="A40:B40"/>
    <mergeCell ref="B15:B16"/>
    <mergeCell ref="A38:B38"/>
    <mergeCell ref="I15:J15"/>
    <mergeCell ref="G15:G16"/>
    <mergeCell ref="I14:M14"/>
    <mergeCell ref="A25:B25"/>
    <mergeCell ref="M15:M16"/>
    <mergeCell ref="A31:B31"/>
    <mergeCell ref="A19:B19"/>
    <mergeCell ref="A49:E49"/>
    <mergeCell ref="A48:E48"/>
    <mergeCell ref="A44:B44"/>
    <mergeCell ref="C15:D15"/>
    <mergeCell ref="A33:B33"/>
    <mergeCell ref="A6:M7"/>
    <mergeCell ref="A8:M12"/>
    <mergeCell ref="C14:G14"/>
    <mergeCell ref="A23:B23"/>
    <mergeCell ref="A15:A16"/>
  </mergeCells>
  <printOptions horizontalCentered="1"/>
  <pageMargins left="0.25" right="0.25" top="0.75" bottom="0.75" header="0.3" footer="0.3"/>
  <pageSetup fitToHeight="2"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T31"/>
  <sheetViews>
    <sheetView zoomScale="90" zoomScaleNormal="90" zoomScalePageLayoutView="0" workbookViewId="0" topLeftCell="A1">
      <selection activeCell="D30" sqref="D30"/>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8" width="12.8515625" style="15" bestFit="1" customWidth="1"/>
    <col min="9" max="9" width="11.57421875" style="15" bestFit="1" customWidth="1"/>
    <col min="10" max="10" width="14.57421875" style="15" bestFit="1" customWidth="1"/>
    <col min="11" max="11" width="1.8515625" style="15" customWidth="1"/>
    <col min="12" max="13" width="12.8515625" style="15" bestFit="1" customWidth="1"/>
    <col min="14" max="14" width="11.57421875" style="15" bestFit="1" customWidth="1"/>
    <col min="15" max="15" width="13.57421875" style="15" customWidth="1"/>
    <col min="16" max="16" width="3.00390625" style="15" customWidth="1"/>
    <col min="17" max="18" width="12.8515625" style="15" bestFit="1" customWidth="1"/>
    <col min="19" max="19" width="11.57421875" style="15" bestFit="1" customWidth="1"/>
    <col min="20" max="20" width="17.28125" style="15" customWidth="1"/>
    <col min="21" max="16384" width="11.421875" style="15" customWidth="1"/>
  </cols>
  <sheetData>
    <row r="1" spans="1:10" ht="12.75" customHeight="1">
      <c r="A1" s="118"/>
      <c r="B1" s="118"/>
      <c r="C1" s="118"/>
      <c r="D1" s="118"/>
      <c r="E1" s="118"/>
      <c r="F1" s="118"/>
      <c r="G1" s="119"/>
      <c r="H1" s="119"/>
      <c r="I1" s="118"/>
      <c r="J1" s="118"/>
    </row>
    <row r="2" spans="1:10" ht="12.75" customHeight="1">
      <c r="A2" s="118"/>
      <c r="B2" s="118"/>
      <c r="C2" s="118"/>
      <c r="D2" s="118"/>
      <c r="E2" s="118"/>
      <c r="F2" s="118"/>
      <c r="G2" s="119"/>
      <c r="H2" s="119"/>
      <c r="I2" s="118"/>
      <c r="J2" s="118"/>
    </row>
    <row r="3" spans="1:10" ht="12.75" customHeight="1">
      <c r="A3" s="118"/>
      <c r="B3" s="118"/>
      <c r="C3" s="118"/>
      <c r="D3" s="118"/>
      <c r="E3" s="118"/>
      <c r="F3" s="118"/>
      <c r="G3" s="119"/>
      <c r="H3" s="119"/>
      <c r="I3" s="118"/>
      <c r="J3" s="118"/>
    </row>
    <row r="4" spans="1:10" ht="12.75" customHeight="1">
      <c r="A4" s="118"/>
      <c r="B4" s="118"/>
      <c r="C4" s="118"/>
      <c r="D4" s="118"/>
      <c r="E4" s="118"/>
      <c r="F4" s="118"/>
      <c r="G4" s="119"/>
      <c r="H4" s="119"/>
      <c r="I4" s="118"/>
      <c r="J4" s="118"/>
    </row>
    <row r="5" spans="1:10" ht="13.5" customHeight="1">
      <c r="A5" s="118"/>
      <c r="B5" s="118"/>
      <c r="C5" s="118"/>
      <c r="D5" s="118"/>
      <c r="E5" s="118"/>
      <c r="F5" s="118"/>
      <c r="G5" s="119"/>
      <c r="H5" s="119"/>
      <c r="I5" s="118"/>
      <c r="J5" s="118"/>
    </row>
    <row r="6" spans="1:20" ht="12.75" customHeight="1">
      <c r="A6" s="407" t="s">
        <v>50</v>
      </c>
      <c r="B6" s="407"/>
      <c r="C6" s="407"/>
      <c r="D6" s="407"/>
      <c r="E6" s="407"/>
      <c r="F6" s="407"/>
      <c r="G6" s="407"/>
      <c r="H6" s="407"/>
      <c r="I6" s="407"/>
      <c r="J6" s="407"/>
      <c r="K6" s="407"/>
      <c r="L6" s="407"/>
      <c r="M6" s="407"/>
      <c r="N6" s="407"/>
      <c r="O6" s="407"/>
      <c r="P6" s="407"/>
      <c r="Q6" s="407"/>
      <c r="R6" s="407"/>
      <c r="S6" s="407"/>
      <c r="T6" s="407"/>
    </row>
    <row r="7" spans="1:20" ht="12.75" customHeight="1">
      <c r="A7" s="407"/>
      <c r="B7" s="407"/>
      <c r="C7" s="407"/>
      <c r="D7" s="407"/>
      <c r="E7" s="407"/>
      <c r="F7" s="407"/>
      <c r="G7" s="407"/>
      <c r="H7" s="407"/>
      <c r="I7" s="407"/>
      <c r="J7" s="407"/>
      <c r="K7" s="407"/>
      <c r="L7" s="407"/>
      <c r="M7" s="407"/>
      <c r="N7" s="407"/>
      <c r="O7" s="407"/>
      <c r="P7" s="407"/>
      <c r="Q7" s="407"/>
      <c r="R7" s="407"/>
      <c r="S7" s="407"/>
      <c r="T7" s="407"/>
    </row>
    <row r="8" spans="1:20" ht="12.75" customHeight="1">
      <c r="A8" s="408" t="s">
        <v>163</v>
      </c>
      <c r="B8" s="408"/>
      <c r="C8" s="408"/>
      <c r="D8" s="408"/>
      <c r="E8" s="408"/>
      <c r="F8" s="408"/>
      <c r="G8" s="408"/>
      <c r="H8" s="408"/>
      <c r="I8" s="408"/>
      <c r="J8" s="408"/>
      <c r="K8" s="408"/>
      <c r="L8" s="408"/>
      <c r="M8" s="408"/>
      <c r="N8" s="408"/>
      <c r="O8" s="408"/>
      <c r="P8" s="408"/>
      <c r="Q8" s="408"/>
      <c r="R8" s="408"/>
      <c r="S8" s="408"/>
      <c r="T8" s="408"/>
    </row>
    <row r="9" spans="1:20" ht="12.75">
      <c r="A9" s="408"/>
      <c r="B9" s="408"/>
      <c r="C9" s="408"/>
      <c r="D9" s="408"/>
      <c r="E9" s="408"/>
      <c r="F9" s="408"/>
      <c r="G9" s="408"/>
      <c r="H9" s="408"/>
      <c r="I9" s="408"/>
      <c r="J9" s="408"/>
      <c r="K9" s="408"/>
      <c r="L9" s="408"/>
      <c r="M9" s="408"/>
      <c r="N9" s="408"/>
      <c r="O9" s="408"/>
      <c r="P9" s="408"/>
      <c r="Q9" s="408"/>
      <c r="R9" s="408"/>
      <c r="S9" s="408"/>
      <c r="T9" s="408"/>
    </row>
    <row r="10" spans="1:20" ht="12.75">
      <c r="A10" s="408"/>
      <c r="B10" s="408"/>
      <c r="C10" s="408"/>
      <c r="D10" s="408"/>
      <c r="E10" s="408"/>
      <c r="F10" s="408"/>
      <c r="G10" s="408"/>
      <c r="H10" s="408"/>
      <c r="I10" s="408"/>
      <c r="J10" s="408"/>
      <c r="K10" s="408"/>
      <c r="L10" s="408"/>
      <c r="M10" s="408"/>
      <c r="N10" s="408"/>
      <c r="O10" s="408"/>
      <c r="P10" s="408"/>
      <c r="Q10" s="408"/>
      <c r="R10" s="408"/>
      <c r="S10" s="408"/>
      <c r="T10" s="408"/>
    </row>
    <row r="11" spans="1:20" ht="12.75">
      <c r="A11" s="408"/>
      <c r="B11" s="408"/>
      <c r="C11" s="408"/>
      <c r="D11" s="408"/>
      <c r="E11" s="408"/>
      <c r="F11" s="408"/>
      <c r="G11" s="408"/>
      <c r="H11" s="408"/>
      <c r="I11" s="408"/>
      <c r="J11" s="408"/>
      <c r="K11" s="408"/>
      <c r="L11" s="408"/>
      <c r="M11" s="408"/>
      <c r="N11" s="408"/>
      <c r="O11" s="408"/>
      <c r="P11" s="408"/>
      <c r="Q11" s="408"/>
      <c r="R11" s="408"/>
      <c r="S11" s="408"/>
      <c r="T11" s="408"/>
    </row>
    <row r="12" spans="1:20" ht="12.75">
      <c r="A12" s="408"/>
      <c r="B12" s="408"/>
      <c r="C12" s="408"/>
      <c r="D12" s="408"/>
      <c r="E12" s="408"/>
      <c r="F12" s="408"/>
      <c r="G12" s="408"/>
      <c r="H12" s="408"/>
      <c r="I12" s="408"/>
      <c r="J12" s="408"/>
      <c r="K12" s="408"/>
      <c r="L12" s="408"/>
      <c r="M12" s="408"/>
      <c r="N12" s="408"/>
      <c r="O12" s="408"/>
      <c r="P12" s="408"/>
      <c r="Q12" s="408"/>
      <c r="R12" s="408"/>
      <c r="S12" s="408"/>
      <c r="T12" s="408"/>
    </row>
    <row r="13" spans="1:10" ht="13.5" thickBot="1">
      <c r="A13" s="282"/>
      <c r="B13" s="282"/>
      <c r="C13" s="282"/>
      <c r="D13" s="282"/>
      <c r="E13" s="282"/>
      <c r="F13" s="282"/>
      <c r="G13" s="282"/>
      <c r="H13" s="282"/>
      <c r="I13" s="282"/>
      <c r="J13" s="282"/>
    </row>
    <row r="14" spans="1:20" ht="14.25" thickBot="1">
      <c r="A14" s="122"/>
      <c r="B14" s="409" t="s">
        <v>160</v>
      </c>
      <c r="C14" s="409"/>
      <c r="D14" s="409"/>
      <c r="E14" s="409"/>
      <c r="F14" s="409"/>
      <c r="G14" s="409"/>
      <c r="H14" s="409"/>
      <c r="I14" s="409"/>
      <c r="J14" s="409"/>
      <c r="K14" s="280"/>
      <c r="L14" s="409" t="s">
        <v>161</v>
      </c>
      <c r="M14" s="409"/>
      <c r="N14" s="409"/>
      <c r="O14" s="409"/>
      <c r="P14" s="409"/>
      <c r="Q14" s="409"/>
      <c r="R14" s="409"/>
      <c r="S14" s="409"/>
      <c r="T14" s="409"/>
    </row>
    <row r="15" spans="1:20" ht="14.25" thickBot="1">
      <c r="A15" s="411" t="s">
        <v>37</v>
      </c>
      <c r="B15" s="409" t="s">
        <v>21</v>
      </c>
      <c r="C15" s="409"/>
      <c r="D15" s="409"/>
      <c r="E15" s="409"/>
      <c r="F15" s="409"/>
      <c r="G15" s="409" t="s">
        <v>22</v>
      </c>
      <c r="H15" s="409"/>
      <c r="I15" s="409"/>
      <c r="J15" s="409"/>
      <c r="L15" s="409" t="s">
        <v>21</v>
      </c>
      <c r="M15" s="409"/>
      <c r="N15" s="409"/>
      <c r="O15" s="409"/>
      <c r="P15" s="409"/>
      <c r="Q15" s="409" t="s">
        <v>22</v>
      </c>
      <c r="R15" s="409"/>
      <c r="S15" s="409"/>
      <c r="T15" s="409"/>
    </row>
    <row r="16" spans="1:20" ht="27" thickBot="1">
      <c r="A16" s="412"/>
      <c r="B16" s="123">
        <v>2022</v>
      </c>
      <c r="C16" s="123">
        <v>2023</v>
      </c>
      <c r="D16" s="124" t="s">
        <v>45</v>
      </c>
      <c r="E16" s="124" t="s">
        <v>46</v>
      </c>
      <c r="F16" s="125"/>
      <c r="G16" s="277">
        <v>2022</v>
      </c>
      <c r="H16" s="277">
        <v>2023</v>
      </c>
      <c r="I16" s="124" t="s">
        <v>45</v>
      </c>
      <c r="J16" s="124" t="s">
        <v>46</v>
      </c>
      <c r="L16" s="277">
        <v>2022</v>
      </c>
      <c r="M16" s="277">
        <v>2023</v>
      </c>
      <c r="N16" s="124" t="s">
        <v>45</v>
      </c>
      <c r="O16" s="124" t="s">
        <v>46</v>
      </c>
      <c r="P16" s="125"/>
      <c r="Q16" s="277">
        <v>2022</v>
      </c>
      <c r="R16" s="277">
        <v>2023</v>
      </c>
      <c r="S16" s="124" t="s">
        <v>45</v>
      </c>
      <c r="T16" s="124" t="s">
        <v>46</v>
      </c>
    </row>
    <row r="17" spans="1:20" s="5" customFormat="1" ht="13.5">
      <c r="A17" s="126" t="s">
        <v>1</v>
      </c>
      <c r="B17" s="329">
        <v>2593119.5671300073</v>
      </c>
      <c r="C17" s="329">
        <v>2359654.5269700084</v>
      </c>
      <c r="D17" s="128">
        <v>-9.003250105369865</v>
      </c>
      <c r="E17" s="128"/>
      <c r="F17" s="127"/>
      <c r="G17" s="329">
        <v>2755036.0849069874</v>
      </c>
      <c r="H17" s="329">
        <v>3010170.4891330106</v>
      </c>
      <c r="I17" s="128">
        <v>9.260655627116288</v>
      </c>
      <c r="J17" s="128"/>
      <c r="L17" s="128">
        <v>5443960.609760026</v>
      </c>
      <c r="M17" s="128">
        <v>5020688.241450019</v>
      </c>
      <c r="N17" s="128">
        <v>-7.775081391131988</v>
      </c>
      <c r="O17" s="128"/>
      <c r="P17" s="127"/>
      <c r="Q17" s="128">
        <v>6005607.13998601</v>
      </c>
      <c r="R17" s="128">
        <v>6585442.1364350505</v>
      </c>
      <c r="S17" s="128">
        <v>9.654893883891159</v>
      </c>
      <c r="T17" s="128"/>
    </row>
    <row r="18" spans="1:20" ht="13.5">
      <c r="A18" s="129" t="s">
        <v>16</v>
      </c>
      <c r="B18" s="330">
        <v>919687.8670400019</v>
      </c>
      <c r="C18" s="330">
        <v>785870.8726999976</v>
      </c>
      <c r="D18" s="130">
        <v>-14.550262011250814</v>
      </c>
      <c r="E18" s="130">
        <v>-5.160463714679737</v>
      </c>
      <c r="F18" s="131"/>
      <c r="G18" s="330">
        <v>222713.42405599947</v>
      </c>
      <c r="H18" s="330">
        <v>257586.66476399967</v>
      </c>
      <c r="I18" s="130">
        <v>15.658346979224568</v>
      </c>
      <c r="J18" s="130">
        <v>1.2657997802296501</v>
      </c>
      <c r="L18" s="130">
        <v>1914300.1517300042</v>
      </c>
      <c r="M18" s="130">
        <v>1695769.0377699987</v>
      </c>
      <c r="N18" s="130">
        <v>-11.415718363837202</v>
      </c>
      <c r="O18" s="130">
        <v>-4.014193518744777</v>
      </c>
      <c r="P18" s="131"/>
      <c r="Q18" s="130">
        <v>567989.5232680024</v>
      </c>
      <c r="R18" s="130">
        <v>548730.1129350001</v>
      </c>
      <c r="S18" s="130">
        <v>-3.390803799019171</v>
      </c>
      <c r="T18" s="130">
        <v>-0.3206904794815999</v>
      </c>
    </row>
    <row r="19" spans="1:20" ht="13.5">
      <c r="A19" s="119" t="s">
        <v>54</v>
      </c>
      <c r="B19" s="331">
        <v>1600431.9371800052</v>
      </c>
      <c r="C19" s="331">
        <v>1492457.9790600105</v>
      </c>
      <c r="D19" s="132">
        <v>-6.746551078594887</v>
      </c>
      <c r="E19" s="132">
        <v>-4.1638634596204644</v>
      </c>
      <c r="F19" s="131"/>
      <c r="G19" s="331">
        <v>2321591.7597899875</v>
      </c>
      <c r="H19" s="331">
        <v>2540155.639797011</v>
      </c>
      <c r="I19" s="132">
        <v>9.414397647017614</v>
      </c>
      <c r="J19" s="132">
        <v>7.9332492668386365</v>
      </c>
      <c r="L19" s="132">
        <v>3357982.3268400226</v>
      </c>
      <c r="M19" s="132">
        <v>3163671.7132300213</v>
      </c>
      <c r="N19" s="132">
        <v>-5.786528775237909</v>
      </c>
      <c r="O19" s="132">
        <v>-3.5692876480707425</v>
      </c>
      <c r="P19" s="131"/>
      <c r="Q19" s="132">
        <v>4845198.192011009</v>
      </c>
      <c r="R19" s="132">
        <v>5596457.25109105</v>
      </c>
      <c r="S19" s="132">
        <v>15.505228667812855</v>
      </c>
      <c r="T19" s="132">
        <v>12.509294090818452</v>
      </c>
    </row>
    <row r="20" spans="1:20" ht="13.5">
      <c r="A20" s="129" t="s">
        <v>13</v>
      </c>
      <c r="B20" s="330">
        <v>38907.88529999999</v>
      </c>
      <c r="C20" s="330">
        <v>52992.86276</v>
      </c>
      <c r="D20" s="130">
        <v>36.20083011810466</v>
      </c>
      <c r="E20" s="130">
        <v>0.5431672969707633</v>
      </c>
      <c r="F20" s="131"/>
      <c r="G20" s="330">
        <v>38658.45403100001</v>
      </c>
      <c r="H20" s="330">
        <v>43286.502911999996</v>
      </c>
      <c r="I20" s="130">
        <v>11.971634657942554</v>
      </c>
      <c r="J20" s="130">
        <v>0.167985054945523</v>
      </c>
      <c r="L20" s="130">
        <v>93684.73124000004</v>
      </c>
      <c r="M20" s="130">
        <v>97182.35082999988</v>
      </c>
      <c r="N20" s="130">
        <v>3.7333934182291584</v>
      </c>
      <c r="O20" s="130">
        <v>0.06424770200815284</v>
      </c>
      <c r="P20" s="131"/>
      <c r="Q20" s="130">
        <v>95418.40116699995</v>
      </c>
      <c r="R20" s="130">
        <v>83478.99412900003</v>
      </c>
      <c r="S20" s="130">
        <v>-12.512688215246593</v>
      </c>
      <c r="T20" s="130">
        <v>-0.19880433001529516</v>
      </c>
    </row>
    <row r="21" spans="1:20" ht="14.25" thickBot="1">
      <c r="A21" s="122" t="s">
        <v>48</v>
      </c>
      <c r="B21" s="332">
        <v>34091.877609999996</v>
      </c>
      <c r="C21" s="332">
        <v>28332.812449999994</v>
      </c>
      <c r="D21" s="134">
        <v>-16.89277788064898</v>
      </c>
      <c r="E21" s="134">
        <v>-0.22209022804042833</v>
      </c>
      <c r="F21" s="133"/>
      <c r="G21" s="332">
        <v>172072.44703000018</v>
      </c>
      <c r="H21" s="332">
        <v>169141.6816600001</v>
      </c>
      <c r="I21" s="134">
        <v>-1.7032159538529323</v>
      </c>
      <c r="J21" s="134">
        <v>-0.10637847489750904</v>
      </c>
      <c r="K21" s="281"/>
      <c r="L21" s="134">
        <v>77993.39994999996</v>
      </c>
      <c r="M21" s="134">
        <v>64065.139619999994</v>
      </c>
      <c r="N21" s="134">
        <v>-17.85825510739255</v>
      </c>
      <c r="O21" s="134">
        <v>-0.2558479263246164</v>
      </c>
      <c r="P21" s="133"/>
      <c r="Q21" s="134">
        <v>497001.0235399998</v>
      </c>
      <c r="R21" s="134">
        <v>356775.7782800001</v>
      </c>
      <c r="S21" s="134">
        <v>-28.21427695685903</v>
      </c>
      <c r="T21" s="134">
        <v>-2.334905397430415</v>
      </c>
    </row>
    <row r="22" spans="1:10" ht="15">
      <c r="A22" s="243" t="s">
        <v>70</v>
      </c>
      <c r="B22" s="261"/>
      <c r="C22" s="261"/>
      <c r="D22" s="261"/>
      <c r="E22" s="261"/>
      <c r="F22" s="261"/>
      <c r="G22" s="69"/>
      <c r="H22" s="69"/>
      <c r="I22" s="69"/>
      <c r="J22" s="69"/>
    </row>
    <row r="23" spans="1:10" ht="15">
      <c r="A23" s="243" t="s">
        <v>162</v>
      </c>
      <c r="B23" s="261"/>
      <c r="C23" s="261"/>
      <c r="D23" s="261"/>
      <c r="E23" s="261"/>
      <c r="F23" s="261"/>
      <c r="G23" s="69"/>
      <c r="H23" s="69"/>
      <c r="I23" s="69"/>
      <c r="J23" s="69"/>
    </row>
    <row r="24" spans="1:8" ht="15">
      <c r="A24" s="243" t="s">
        <v>71</v>
      </c>
      <c r="B24" s="262"/>
      <c r="C24" s="263"/>
      <c r="D24" s="117"/>
      <c r="E24" s="117"/>
      <c r="F24" s="117"/>
      <c r="G24" s="32"/>
      <c r="H24" s="32"/>
    </row>
    <row r="25" spans="1:6" ht="12.75">
      <c r="A25" s="410"/>
      <c r="B25" s="410"/>
      <c r="C25" s="410"/>
      <c r="D25" s="410"/>
      <c r="E25" s="410"/>
      <c r="F25" s="410"/>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10">
    <mergeCell ref="A6:T7"/>
    <mergeCell ref="A8:T12"/>
    <mergeCell ref="L14:T14"/>
    <mergeCell ref="L15:P15"/>
    <mergeCell ref="Q15:T15"/>
    <mergeCell ref="A25:F25"/>
    <mergeCell ref="B14:J14"/>
    <mergeCell ref="A15:A16"/>
    <mergeCell ref="B15:F15"/>
    <mergeCell ref="G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D1">
      <selection activeCell="G17" sqref="G17:J21"/>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7" width="14.57421875" style="15" bestFit="1" customWidth="1"/>
    <col min="8" max="8" width="12.8515625" style="15" bestFit="1" customWidth="1"/>
    <col min="9" max="9" width="11.57421875" style="15" bestFit="1" customWidth="1"/>
    <col min="10" max="10" width="14.57421875" style="15" bestFit="1" customWidth="1"/>
    <col min="11" max="11" width="1.8515625" style="15" customWidth="1"/>
    <col min="12" max="16384" width="11.421875" style="15" customWidth="1"/>
  </cols>
  <sheetData>
    <row r="1" spans="1:10" ht="12.75" customHeight="1">
      <c r="A1" s="118"/>
      <c r="B1" s="118"/>
      <c r="C1" s="118"/>
      <c r="D1" s="118"/>
      <c r="E1" s="118"/>
      <c r="F1" s="118"/>
      <c r="G1" s="119"/>
      <c r="H1" s="119"/>
      <c r="I1" s="118"/>
      <c r="J1" s="118"/>
    </row>
    <row r="2" spans="1:10" ht="12.75" customHeight="1">
      <c r="A2" s="118"/>
      <c r="B2" s="118"/>
      <c r="C2" s="118"/>
      <c r="D2" s="118"/>
      <c r="E2" s="118"/>
      <c r="F2" s="118"/>
      <c r="G2" s="119"/>
      <c r="H2" s="119"/>
      <c r="I2" s="118"/>
      <c r="J2" s="118"/>
    </row>
    <row r="3" spans="1:10" ht="12.75" customHeight="1">
      <c r="A3" s="118"/>
      <c r="B3" s="118"/>
      <c r="C3" s="118"/>
      <c r="D3" s="118"/>
      <c r="E3" s="118"/>
      <c r="F3" s="118"/>
      <c r="G3" s="119"/>
      <c r="H3" s="119"/>
      <c r="I3" s="118"/>
      <c r="J3" s="118"/>
    </row>
    <row r="4" spans="1:10" ht="12.75" customHeight="1">
      <c r="A4" s="118"/>
      <c r="B4" s="118"/>
      <c r="C4" s="118"/>
      <c r="D4" s="118"/>
      <c r="E4" s="118"/>
      <c r="F4" s="118"/>
      <c r="G4" s="119"/>
      <c r="H4" s="119"/>
      <c r="I4" s="118"/>
      <c r="J4" s="118"/>
    </row>
    <row r="5" spans="1:10" ht="13.5" customHeight="1">
      <c r="A5" s="118"/>
      <c r="B5" s="118"/>
      <c r="C5" s="118"/>
      <c r="D5" s="118"/>
      <c r="E5" s="118"/>
      <c r="F5" s="118"/>
      <c r="G5" s="119"/>
      <c r="H5" s="119"/>
      <c r="I5" s="118"/>
      <c r="J5" s="118"/>
    </row>
    <row r="6" spans="1:11" ht="12.75" customHeight="1">
      <c r="A6" s="316" t="s">
        <v>50</v>
      </c>
      <c r="B6" s="316"/>
      <c r="C6" s="316"/>
      <c r="D6" s="316"/>
      <c r="E6" s="316"/>
      <c r="F6" s="316"/>
      <c r="G6" s="316"/>
      <c r="H6" s="316"/>
      <c r="I6" s="316"/>
      <c r="J6" s="316"/>
      <c r="K6" s="316"/>
    </row>
    <row r="7" spans="1:11" ht="12.75" customHeight="1">
      <c r="A7" s="316"/>
      <c r="B7" s="316"/>
      <c r="C7" s="316"/>
      <c r="D7" s="316"/>
      <c r="E7" s="316"/>
      <c r="F7" s="316"/>
      <c r="G7" s="316"/>
      <c r="H7" s="316"/>
      <c r="I7" s="316"/>
      <c r="J7" s="316"/>
      <c r="K7" s="316"/>
    </row>
    <row r="8" spans="1:11" ht="12.75" customHeight="1">
      <c r="A8" s="408" t="s">
        <v>164</v>
      </c>
      <c r="B8" s="408"/>
      <c r="C8" s="408"/>
      <c r="D8" s="408"/>
      <c r="E8" s="408"/>
      <c r="F8" s="408"/>
      <c r="G8" s="408"/>
      <c r="H8" s="408"/>
      <c r="I8" s="408"/>
      <c r="J8" s="408"/>
      <c r="K8" s="317"/>
    </row>
    <row r="9" spans="1:11" ht="12.75">
      <c r="A9" s="408"/>
      <c r="B9" s="408"/>
      <c r="C9" s="408"/>
      <c r="D9" s="408"/>
      <c r="E9" s="408"/>
      <c r="F9" s="408"/>
      <c r="G9" s="408"/>
      <c r="H9" s="408"/>
      <c r="I9" s="408"/>
      <c r="J9" s="408"/>
      <c r="K9" s="317"/>
    </row>
    <row r="10" spans="1:11" ht="12.75">
      <c r="A10" s="408"/>
      <c r="B10" s="408"/>
      <c r="C10" s="408"/>
      <c r="D10" s="408"/>
      <c r="E10" s="408"/>
      <c r="F10" s="408"/>
      <c r="G10" s="408"/>
      <c r="H10" s="408"/>
      <c r="I10" s="408"/>
      <c r="J10" s="408"/>
      <c r="K10" s="317"/>
    </row>
    <row r="11" spans="1:11" ht="12.75">
      <c r="A11" s="408"/>
      <c r="B11" s="408"/>
      <c r="C11" s="408"/>
      <c r="D11" s="408"/>
      <c r="E11" s="408"/>
      <c r="F11" s="408"/>
      <c r="G11" s="408"/>
      <c r="H11" s="408"/>
      <c r="I11" s="408"/>
      <c r="J11" s="408"/>
      <c r="K11" s="317"/>
    </row>
    <row r="12" spans="1:11" ht="12.75">
      <c r="A12" s="408"/>
      <c r="B12" s="408"/>
      <c r="C12" s="408"/>
      <c r="D12" s="408"/>
      <c r="E12" s="408"/>
      <c r="F12" s="408"/>
      <c r="G12" s="408"/>
      <c r="H12" s="408"/>
      <c r="I12" s="408"/>
      <c r="J12" s="408"/>
      <c r="K12" s="317"/>
    </row>
    <row r="13" spans="1:10" ht="13.5" thickBot="1">
      <c r="A13" s="282"/>
      <c r="B13" s="282"/>
      <c r="C13" s="282"/>
      <c r="D13" s="282"/>
      <c r="E13" s="282"/>
      <c r="F13" s="282"/>
      <c r="G13" s="282"/>
      <c r="H13" s="282"/>
      <c r="I13" s="282"/>
      <c r="J13" s="282"/>
    </row>
    <row r="14" spans="1:11" ht="14.25" thickBot="1">
      <c r="A14" s="122"/>
      <c r="B14" s="409" t="s">
        <v>160</v>
      </c>
      <c r="C14" s="409"/>
      <c r="D14" s="409"/>
      <c r="E14" s="409"/>
      <c r="F14" s="409"/>
      <c r="G14" s="409"/>
      <c r="H14" s="409"/>
      <c r="I14" s="409"/>
      <c r="J14" s="409"/>
      <c r="K14" s="280"/>
    </row>
    <row r="15" spans="1:10" ht="14.25" thickBot="1">
      <c r="A15" s="411" t="s">
        <v>37</v>
      </c>
      <c r="B15" s="409" t="s">
        <v>21</v>
      </c>
      <c r="C15" s="409"/>
      <c r="D15" s="409"/>
      <c r="E15" s="409"/>
      <c r="F15" s="409"/>
      <c r="G15" s="409" t="s">
        <v>22</v>
      </c>
      <c r="H15" s="409"/>
      <c r="I15" s="409"/>
      <c r="J15" s="409"/>
    </row>
    <row r="16" spans="1:10" ht="27" thickBot="1">
      <c r="A16" s="412"/>
      <c r="B16" s="313">
        <v>2019</v>
      </c>
      <c r="C16" s="313">
        <v>2023</v>
      </c>
      <c r="D16" s="124" t="s">
        <v>45</v>
      </c>
      <c r="E16" s="124" t="s">
        <v>46</v>
      </c>
      <c r="F16" s="125"/>
      <c r="G16" s="313">
        <v>2019</v>
      </c>
      <c r="H16" s="313">
        <v>2023</v>
      </c>
      <c r="I16" s="124" t="s">
        <v>45</v>
      </c>
      <c r="J16" s="124" t="s">
        <v>46</v>
      </c>
    </row>
    <row r="17" spans="1:16" s="5" customFormat="1" ht="13.5">
      <c r="A17" s="126" t="s">
        <v>1</v>
      </c>
      <c r="B17" s="128">
        <v>1762478.9922299872</v>
      </c>
      <c r="C17" s="128">
        <v>2359654.5269700084</v>
      </c>
      <c r="D17" s="315">
        <v>33.882703701588035</v>
      </c>
      <c r="E17" s="128"/>
      <c r="F17" s="127"/>
      <c r="G17" s="128">
        <v>2577797.80368901</v>
      </c>
      <c r="H17" s="128">
        <v>3010170.4891330106</v>
      </c>
      <c r="I17" s="128">
        <v>16.772948011098656</v>
      </c>
      <c r="J17" s="128"/>
      <c r="L17" s="15"/>
      <c r="M17" s="15"/>
      <c r="N17" s="15"/>
      <c r="O17" s="15"/>
      <c r="P17" s="15"/>
    </row>
    <row r="18" spans="1:10" ht="13.5">
      <c r="A18" s="129" t="s">
        <v>16</v>
      </c>
      <c r="B18" s="130">
        <v>629189.6698000046</v>
      </c>
      <c r="C18" s="130">
        <v>785870.8726999976</v>
      </c>
      <c r="D18" s="130">
        <v>24.902062195298914</v>
      </c>
      <c r="E18" s="130">
        <v>8.889819600161657</v>
      </c>
      <c r="F18" s="130"/>
      <c r="G18" s="130">
        <v>206588.53518500013</v>
      </c>
      <c r="H18" s="130">
        <v>257586.66476399967</v>
      </c>
      <c r="I18" s="130">
        <v>24.68584693401823</v>
      </c>
      <c r="J18" s="130">
        <v>1.9783603471931595</v>
      </c>
    </row>
    <row r="19" spans="1:10" ht="13.5">
      <c r="A19" s="119" t="s">
        <v>54</v>
      </c>
      <c r="B19" s="132">
        <v>1022050.0253699827</v>
      </c>
      <c r="C19" s="132">
        <v>1492457.9790600105</v>
      </c>
      <c r="D19" s="314">
        <v>46.02592260782341</v>
      </c>
      <c r="E19" s="132">
        <v>26.690131103057368</v>
      </c>
      <c r="F19" s="131"/>
      <c r="G19" s="132">
        <v>2229517.90697601</v>
      </c>
      <c r="H19" s="132">
        <v>2540155.639797011</v>
      </c>
      <c r="I19" s="132">
        <v>13.932955274727178</v>
      </c>
      <c r="J19" s="132">
        <v>12.05050808781264</v>
      </c>
    </row>
    <row r="20" spans="1:10" ht="13.5">
      <c r="A20" s="129" t="s">
        <v>13</v>
      </c>
      <c r="B20" s="130">
        <v>36907.72223999994</v>
      </c>
      <c r="C20" s="130">
        <v>52992.86276</v>
      </c>
      <c r="D20" s="130">
        <v>43.58204609702865</v>
      </c>
      <c r="E20" s="130">
        <v>0.9126429643083714</v>
      </c>
      <c r="F20" s="130"/>
      <c r="G20" s="130">
        <v>28597.894723</v>
      </c>
      <c r="H20" s="130">
        <v>43286.502911999996</v>
      </c>
      <c r="I20" s="130">
        <v>51.362550744641375</v>
      </c>
      <c r="J20" s="130">
        <v>0.5698122703021766</v>
      </c>
    </row>
    <row r="21" spans="1:11" ht="13.5">
      <c r="A21" s="324" t="s">
        <v>48</v>
      </c>
      <c r="B21" s="325">
        <v>74331.57482000002</v>
      </c>
      <c r="C21" s="325">
        <v>28332.812449999994</v>
      </c>
      <c r="D21" s="326">
        <v>-61.88320707773216</v>
      </c>
      <c r="E21" s="325">
        <v>-2.609889965939385</v>
      </c>
      <c r="F21" s="327"/>
      <c r="G21" s="325">
        <v>113093.46680499992</v>
      </c>
      <c r="H21" s="325">
        <v>169141.6816600001</v>
      </c>
      <c r="I21" s="325">
        <v>49.559197748920944</v>
      </c>
      <c r="J21" s="325">
        <v>2.1742673057906727</v>
      </c>
      <c r="K21" s="328"/>
    </row>
    <row r="22" spans="1:10" ht="15">
      <c r="A22" s="243" t="s">
        <v>70</v>
      </c>
      <c r="B22" s="261"/>
      <c r="C22" s="261"/>
      <c r="D22" s="261"/>
      <c r="E22" s="261"/>
      <c r="F22" s="261"/>
      <c r="G22" s="69"/>
      <c r="H22" s="69"/>
      <c r="I22" s="69"/>
      <c r="J22" s="69"/>
    </row>
    <row r="23" spans="1:10" ht="15">
      <c r="A23" s="243" t="str">
        <f>+'Cuadro I.1'!A23</f>
        <v>Actualizado: 21 de abril de 2023</v>
      </c>
      <c r="B23" s="261"/>
      <c r="C23" s="261"/>
      <c r="D23" s="261"/>
      <c r="E23" s="261"/>
      <c r="F23" s="261"/>
      <c r="G23" s="69"/>
      <c r="H23" s="69"/>
      <c r="I23" s="69"/>
      <c r="J23" s="69"/>
    </row>
    <row r="24" spans="1:8" ht="15">
      <c r="A24" s="243" t="s">
        <v>71</v>
      </c>
      <c r="B24" s="262"/>
      <c r="C24" s="263"/>
      <c r="D24" s="117"/>
      <c r="E24" s="117"/>
      <c r="F24" s="117"/>
      <c r="G24" s="32"/>
      <c r="H24" s="32"/>
    </row>
    <row r="25" spans="1:6" ht="12.75">
      <c r="A25" s="410"/>
      <c r="B25" s="410"/>
      <c r="C25" s="410"/>
      <c r="D25" s="410"/>
      <c r="E25" s="410"/>
      <c r="F25" s="410"/>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6">
    <mergeCell ref="A25:F25"/>
    <mergeCell ref="B14:J14"/>
    <mergeCell ref="A15:A16"/>
    <mergeCell ref="B15:F15"/>
    <mergeCell ref="G15:J15"/>
    <mergeCell ref="A8:J1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5:M61"/>
  <sheetViews>
    <sheetView zoomScale="85" zoomScaleNormal="85" zoomScalePageLayoutView="0" workbookViewId="0" topLeftCell="C1">
      <selection activeCell="B38" sqref="B38"/>
    </sheetView>
  </sheetViews>
  <sheetFormatPr defaultColWidth="11.421875" defaultRowHeight="12.75"/>
  <cols>
    <col min="1" max="1" width="38.140625" style="19" customWidth="1"/>
    <col min="2" max="2" width="13.8515625" style="19" bestFit="1" customWidth="1"/>
    <col min="3" max="3" width="10.28125" style="19" bestFit="1" customWidth="1"/>
    <col min="4" max="4" width="10.7109375" style="33" customWidth="1"/>
    <col min="5" max="5" width="14.7109375" style="19" bestFit="1" customWidth="1"/>
    <col min="6" max="6" width="12.8515625" style="19" customWidth="1"/>
    <col min="7" max="7" width="1.28515625" style="82" customWidth="1"/>
    <col min="8" max="9" width="11.421875" style="19" customWidth="1"/>
    <col min="10" max="10" width="15.57421875" style="33" bestFit="1" customWidth="1"/>
    <col min="11" max="16384" width="11.421875" style="19" customWidth="1"/>
  </cols>
  <sheetData>
    <row r="1" ht="12.75" customHeight="1"/>
    <row r="2" ht="12.75" customHeight="1"/>
    <row r="3" ht="12.75" customHeight="1"/>
    <row r="4" ht="12.75" customHeight="1"/>
    <row r="5" spans="4:10" s="82" customFormat="1" ht="12.75" customHeight="1">
      <c r="D5" s="33"/>
      <c r="J5" s="33"/>
    </row>
    <row r="6" spans="1:12" s="82" customFormat="1" ht="12.75" customHeight="1">
      <c r="A6" s="407" t="s">
        <v>50</v>
      </c>
      <c r="B6" s="407"/>
      <c r="C6" s="407"/>
      <c r="D6" s="407"/>
      <c r="E6" s="407"/>
      <c r="F6" s="407"/>
      <c r="G6" s="407"/>
      <c r="H6" s="407"/>
      <c r="I6" s="407"/>
      <c r="J6" s="407"/>
      <c r="K6" s="407"/>
      <c r="L6" s="407"/>
    </row>
    <row r="7" spans="1:12" s="82" customFormat="1" ht="12.75" customHeight="1">
      <c r="A7" s="407"/>
      <c r="B7" s="407"/>
      <c r="C7" s="407"/>
      <c r="D7" s="407"/>
      <c r="E7" s="407"/>
      <c r="F7" s="407"/>
      <c r="G7" s="407"/>
      <c r="H7" s="407"/>
      <c r="I7" s="407"/>
      <c r="J7" s="407"/>
      <c r="K7" s="407"/>
      <c r="L7" s="407"/>
    </row>
    <row r="8" spans="1:12" ht="12.75" customHeight="1">
      <c r="A8" s="408" t="s">
        <v>167</v>
      </c>
      <c r="B8" s="408"/>
      <c r="C8" s="408"/>
      <c r="D8" s="408"/>
      <c r="E8" s="408"/>
      <c r="F8" s="408"/>
      <c r="G8" s="408"/>
      <c r="H8" s="408"/>
      <c r="I8" s="408"/>
      <c r="J8" s="408"/>
      <c r="K8" s="408"/>
      <c r="L8" s="408"/>
    </row>
    <row r="9" spans="1:12" ht="12.75">
      <c r="A9" s="408"/>
      <c r="B9" s="408"/>
      <c r="C9" s="408"/>
      <c r="D9" s="408"/>
      <c r="E9" s="408"/>
      <c r="F9" s="408"/>
      <c r="G9" s="408"/>
      <c r="H9" s="408"/>
      <c r="I9" s="408"/>
      <c r="J9" s="408"/>
      <c r="K9" s="408"/>
      <c r="L9" s="408"/>
    </row>
    <row r="10" spans="1:12" ht="12.75">
      <c r="A10" s="408"/>
      <c r="B10" s="408"/>
      <c r="C10" s="408"/>
      <c r="D10" s="408"/>
      <c r="E10" s="408"/>
      <c r="F10" s="408"/>
      <c r="G10" s="408"/>
      <c r="H10" s="408"/>
      <c r="I10" s="408"/>
      <c r="J10" s="408"/>
      <c r="K10" s="408"/>
      <c r="L10" s="408"/>
    </row>
    <row r="11" spans="1:12" ht="12.75">
      <c r="A11" s="408"/>
      <c r="B11" s="408"/>
      <c r="C11" s="408"/>
      <c r="D11" s="408"/>
      <c r="E11" s="408"/>
      <c r="F11" s="408"/>
      <c r="G11" s="408"/>
      <c r="H11" s="408"/>
      <c r="I11" s="408"/>
      <c r="J11" s="408"/>
      <c r="K11" s="408"/>
      <c r="L11" s="408"/>
    </row>
    <row r="12" spans="1:12" ht="8.25" customHeight="1">
      <c r="A12" s="408"/>
      <c r="B12" s="408"/>
      <c r="C12" s="408"/>
      <c r="D12" s="408"/>
      <c r="E12" s="408"/>
      <c r="F12" s="408"/>
      <c r="G12" s="408"/>
      <c r="H12" s="408"/>
      <c r="I12" s="408"/>
      <c r="J12" s="408"/>
      <c r="K12" s="408"/>
      <c r="L12" s="408"/>
    </row>
    <row r="13" spans="1:7" ht="13.5" thickBot="1">
      <c r="A13" s="29"/>
      <c r="B13" s="92"/>
      <c r="C13" s="92"/>
      <c r="D13" s="92"/>
      <c r="E13" s="92"/>
      <c r="F13" s="92"/>
      <c r="G13" s="92"/>
    </row>
    <row r="14" spans="1:12" s="57" customFormat="1" ht="12" thickBot="1">
      <c r="A14" s="135"/>
      <c r="B14" s="413" t="s">
        <v>160</v>
      </c>
      <c r="C14" s="413"/>
      <c r="D14" s="413"/>
      <c r="E14" s="413"/>
      <c r="F14" s="413"/>
      <c r="G14" s="354"/>
      <c r="H14" s="413" t="s">
        <v>166</v>
      </c>
      <c r="I14" s="413"/>
      <c r="J14" s="413"/>
      <c r="K14" s="413"/>
      <c r="L14" s="413"/>
    </row>
    <row r="15" spans="1:12" s="57" customFormat="1" ht="12.75" customHeight="1" thickBot="1">
      <c r="A15" s="417" t="s">
        <v>40</v>
      </c>
      <c r="B15" s="413" t="s">
        <v>21</v>
      </c>
      <c r="C15" s="413"/>
      <c r="D15" s="413"/>
      <c r="E15" s="413"/>
      <c r="F15" s="414" t="s">
        <v>165</v>
      </c>
      <c r="G15" s="136"/>
      <c r="H15" s="413" t="s">
        <v>21</v>
      </c>
      <c r="I15" s="413"/>
      <c r="J15" s="413"/>
      <c r="K15" s="413"/>
      <c r="L15" s="414" t="s">
        <v>165</v>
      </c>
    </row>
    <row r="16" spans="1:12" s="57" customFormat="1" ht="24" thickBot="1">
      <c r="A16" s="418"/>
      <c r="B16" s="351">
        <v>2022</v>
      </c>
      <c r="C16" s="351">
        <v>2023</v>
      </c>
      <c r="D16" s="333" t="s">
        <v>45</v>
      </c>
      <c r="E16" s="137" t="s">
        <v>46</v>
      </c>
      <c r="F16" s="415"/>
      <c r="G16" s="138"/>
      <c r="H16" s="351">
        <v>2022</v>
      </c>
      <c r="I16" s="351">
        <v>2023</v>
      </c>
      <c r="J16" s="333" t="s">
        <v>45</v>
      </c>
      <c r="K16" s="137" t="s">
        <v>46</v>
      </c>
      <c r="L16" s="415"/>
    </row>
    <row r="17" spans="1:12" s="24" customFormat="1" ht="12">
      <c r="A17" s="369" t="s">
        <v>1</v>
      </c>
      <c r="B17" s="334">
        <v>2593119.5671299933</v>
      </c>
      <c r="C17" s="334">
        <v>2359654.5269699967</v>
      </c>
      <c r="D17" s="334">
        <v>-9.003250105369819</v>
      </c>
      <c r="E17" s="334"/>
      <c r="F17" s="334">
        <v>100.00000000000003</v>
      </c>
      <c r="G17" s="373"/>
      <c r="H17" s="299">
        <v>5443960.609760002</v>
      </c>
      <c r="I17" s="299">
        <v>5020688.241449995</v>
      </c>
      <c r="J17" s="334">
        <v>-7.775081391132021</v>
      </c>
      <c r="K17" s="299"/>
      <c r="L17" s="299">
        <v>100.00000000000003</v>
      </c>
    </row>
    <row r="18" spans="1:12" s="24" customFormat="1" ht="12">
      <c r="A18" s="139" t="s">
        <v>77</v>
      </c>
      <c r="B18" s="335">
        <v>755344.042939999</v>
      </c>
      <c r="C18" s="335">
        <v>771954.7630100007</v>
      </c>
      <c r="D18" s="335">
        <v>2.1990932774617944</v>
      </c>
      <c r="E18" s="335">
        <v>0.6405689996156267</v>
      </c>
      <c r="F18" s="335">
        <v>32.71473659329522</v>
      </c>
      <c r="G18" s="374"/>
      <c r="H18" s="300">
        <v>1622583.1114499983</v>
      </c>
      <c r="I18" s="300">
        <v>1668777.2518699993</v>
      </c>
      <c r="J18" s="335">
        <v>2.846950648877411</v>
      </c>
      <c r="K18" s="300">
        <v>0.8485392112717266</v>
      </c>
      <c r="L18" s="300">
        <v>33.23801780984612</v>
      </c>
    </row>
    <row r="19" spans="1:12" s="24" customFormat="1" ht="12">
      <c r="A19" s="370" t="s">
        <v>78</v>
      </c>
      <c r="B19" s="334">
        <v>1837775.5241899942</v>
      </c>
      <c r="C19" s="334">
        <v>1587699.763959996</v>
      </c>
      <c r="D19" s="398">
        <v>-13.60752480040891</v>
      </c>
      <c r="E19" s="334">
        <v>-9.643819104985448</v>
      </c>
      <c r="F19" s="334">
        <v>67.2852634067048</v>
      </c>
      <c r="G19" s="373"/>
      <c r="H19" s="299">
        <v>3821377.498310004</v>
      </c>
      <c r="I19" s="299">
        <v>3351910.989579996</v>
      </c>
      <c r="J19" s="334">
        <v>-12.285269093085628</v>
      </c>
      <c r="K19" s="299">
        <v>-8.62362060240374</v>
      </c>
      <c r="L19" s="299">
        <v>66.7619821901539</v>
      </c>
    </row>
    <row r="20" spans="1:12" s="57" customFormat="1" ht="11.25">
      <c r="A20" s="371" t="s">
        <v>185</v>
      </c>
      <c r="B20" s="336">
        <v>539928.8682000008</v>
      </c>
      <c r="C20" s="336">
        <v>342026.4107</v>
      </c>
      <c r="D20" s="336">
        <v>-36.653431434359554</v>
      </c>
      <c r="E20" s="336">
        <v>-7.631829245692471</v>
      </c>
      <c r="F20" s="336">
        <v>14.494766364769163</v>
      </c>
      <c r="G20" s="375"/>
      <c r="H20" s="301">
        <v>1070688.8479800015</v>
      </c>
      <c r="I20" s="301">
        <v>697078.2931699995</v>
      </c>
      <c r="J20" s="336">
        <v>-34.89440984790946</v>
      </c>
      <c r="K20" s="301">
        <v>-6.862844564675728</v>
      </c>
      <c r="L20" s="301">
        <v>13.884118265201833</v>
      </c>
    </row>
    <row r="21" spans="1:12" s="57" customFormat="1" ht="11.25">
      <c r="A21" s="372" t="s">
        <v>200</v>
      </c>
      <c r="B21" s="337">
        <v>200769.73693000057</v>
      </c>
      <c r="C21" s="337">
        <v>139151.80759999983</v>
      </c>
      <c r="D21" s="337">
        <v>-30.6908452798761</v>
      </c>
      <c r="E21" s="337">
        <v>-2.376208567898706</v>
      </c>
      <c r="F21" s="337">
        <v>5.897126295800723</v>
      </c>
      <c r="G21" s="376"/>
      <c r="H21" s="302">
        <v>409111.1640500004</v>
      </c>
      <c r="I21" s="302">
        <v>289272.0372399999</v>
      </c>
      <c r="J21" s="337">
        <v>-29.292558439044235</v>
      </c>
      <c r="K21" s="302">
        <v>-2.2013224451909403</v>
      </c>
      <c r="L21" s="302">
        <v>5.761601265177481</v>
      </c>
    </row>
    <row r="22" spans="1:12" s="57" customFormat="1" ht="11.25">
      <c r="A22" s="371" t="s">
        <v>201</v>
      </c>
      <c r="B22" s="336">
        <v>48939.916630000065</v>
      </c>
      <c r="C22" s="336">
        <v>26831.554769999984</v>
      </c>
      <c r="D22" s="336">
        <v>-45.17449841025618</v>
      </c>
      <c r="E22" s="336">
        <v>-0.8525778039795181</v>
      </c>
      <c r="F22" s="336">
        <v>1.1370967429055834</v>
      </c>
      <c r="G22" s="375"/>
      <c r="H22" s="301">
        <v>94385.71369000012</v>
      </c>
      <c r="I22" s="301">
        <v>58652.51721</v>
      </c>
      <c r="J22" s="336">
        <v>-37.85869183270895</v>
      </c>
      <c r="K22" s="301">
        <v>-0.6563823481003369</v>
      </c>
      <c r="L22" s="301">
        <v>1.1682166744745122</v>
      </c>
    </row>
    <row r="23" spans="1:12" s="57" customFormat="1" ht="11.25">
      <c r="A23" s="372" t="s">
        <v>188</v>
      </c>
      <c r="B23" s="337">
        <v>60902.1844399999</v>
      </c>
      <c r="C23" s="337">
        <v>42996.52725000001</v>
      </c>
      <c r="D23" s="337">
        <v>-29.40068136248928</v>
      </c>
      <c r="E23" s="337">
        <v>-0.6905064238830096</v>
      </c>
      <c r="F23" s="337">
        <v>1.8221534872399865</v>
      </c>
      <c r="G23" s="376"/>
      <c r="H23" s="302">
        <v>111641.90832999987</v>
      </c>
      <c r="I23" s="302">
        <v>81376.55729999999</v>
      </c>
      <c r="J23" s="337">
        <v>-27.109310009767295</v>
      </c>
      <c r="K23" s="302">
        <v>-0.5559436079632866</v>
      </c>
      <c r="L23" s="302">
        <v>1.6208247432726097</v>
      </c>
    </row>
    <row r="24" spans="1:12" s="57" customFormat="1" ht="11.25">
      <c r="A24" s="371" t="s">
        <v>211</v>
      </c>
      <c r="B24" s="336">
        <v>93840.35486999979</v>
      </c>
      <c r="C24" s="336">
        <v>77096.91307999998</v>
      </c>
      <c r="D24" s="336">
        <v>-17.84247492797215</v>
      </c>
      <c r="E24" s="336">
        <v>-0.645687225619568</v>
      </c>
      <c r="F24" s="336">
        <v>3.2672966401992403</v>
      </c>
      <c r="G24" s="375"/>
      <c r="H24" s="301">
        <v>180501.9866899997</v>
      </c>
      <c r="I24" s="301">
        <v>156586.58952999982</v>
      </c>
      <c r="J24" s="336">
        <v>-13.249381681916327</v>
      </c>
      <c r="K24" s="301">
        <v>-0.43930143647850883</v>
      </c>
      <c r="L24" s="301">
        <v>3.118827180649181</v>
      </c>
    </row>
    <row r="25" spans="1:12" s="57" customFormat="1" ht="11.25">
      <c r="A25" s="372" t="s">
        <v>213</v>
      </c>
      <c r="B25" s="337">
        <v>22458.09804</v>
      </c>
      <c r="C25" s="337">
        <v>12434.143069999996</v>
      </c>
      <c r="D25" s="337">
        <v>-44.63403335467853</v>
      </c>
      <c r="E25" s="337">
        <v>-0.38655969038459315</v>
      </c>
      <c r="F25" s="337">
        <v>0.5269476072824324</v>
      </c>
      <c r="G25" s="376"/>
      <c r="H25" s="302">
        <v>41673.58502999999</v>
      </c>
      <c r="I25" s="302">
        <v>21274.22618</v>
      </c>
      <c r="J25" s="337">
        <v>-48.950333491382835</v>
      </c>
      <c r="K25" s="302">
        <v>-0.3747154013830988</v>
      </c>
      <c r="L25" s="302">
        <v>0.4237312726244066</v>
      </c>
    </row>
    <row r="26" spans="1:12" s="57" customFormat="1" ht="11.25">
      <c r="A26" s="371" t="s">
        <v>204</v>
      </c>
      <c r="B26" s="336">
        <v>96867.84134999997</v>
      </c>
      <c r="C26" s="336">
        <v>88844.98552999999</v>
      </c>
      <c r="D26" s="336">
        <v>-8.282269645105478</v>
      </c>
      <c r="E26" s="336">
        <v>-0.3093901230663073</v>
      </c>
      <c r="F26" s="336">
        <v>3.765169202293555</v>
      </c>
      <c r="G26" s="375"/>
      <c r="H26" s="301">
        <v>210165.7864199998</v>
      </c>
      <c r="I26" s="301">
        <v>225595.31955999995</v>
      </c>
      <c r="J26" s="336">
        <v>7.34160083942752</v>
      </c>
      <c r="K26" s="301">
        <v>0.28342477556391377</v>
      </c>
      <c r="L26" s="301">
        <v>4.493314635581657</v>
      </c>
    </row>
    <row r="27" spans="1:12" s="57" customFormat="1" ht="11.25">
      <c r="A27" s="372" t="s">
        <v>197</v>
      </c>
      <c r="B27" s="337">
        <v>17714.871430000007</v>
      </c>
      <c r="C27" s="337">
        <v>11423.259259999992</v>
      </c>
      <c r="D27" s="337">
        <v>-35.51599115387999</v>
      </c>
      <c r="E27" s="337">
        <v>-0.2426271526292723</v>
      </c>
      <c r="F27" s="337">
        <v>0.4841072762743984</v>
      </c>
      <c r="G27" s="376"/>
      <c r="H27" s="302">
        <v>51296.97254000002</v>
      </c>
      <c r="I27" s="302">
        <v>23958.149349999992</v>
      </c>
      <c r="J27" s="337">
        <v>-53.29519820820212</v>
      </c>
      <c r="K27" s="302">
        <v>-0.5021862785154366</v>
      </c>
      <c r="L27" s="302">
        <v>0.4771885486178043</v>
      </c>
    </row>
    <row r="28" spans="1:12" s="57" customFormat="1" ht="11.25">
      <c r="A28" s="371" t="s">
        <v>210</v>
      </c>
      <c r="B28" s="336">
        <v>34694.58792000002</v>
      </c>
      <c r="C28" s="336">
        <v>28737.954129999955</v>
      </c>
      <c r="D28" s="336">
        <v>-17.168769387707027</v>
      </c>
      <c r="E28" s="336">
        <v>-0.22970918369925897</v>
      </c>
      <c r="F28" s="336">
        <v>1.2178882036135181</v>
      </c>
      <c r="G28" s="375"/>
      <c r="H28" s="301">
        <v>61423.35595000002</v>
      </c>
      <c r="I28" s="301">
        <v>51020.92311999995</v>
      </c>
      <c r="J28" s="336">
        <v>-16.93563086730051</v>
      </c>
      <c r="K28" s="301">
        <v>-0.19108207380028533</v>
      </c>
      <c r="L28" s="301">
        <v>1.0162137274085137</v>
      </c>
    </row>
    <row r="29" spans="1:12" s="57" customFormat="1" ht="11.25">
      <c r="A29" s="372" t="s">
        <v>205</v>
      </c>
      <c r="B29" s="337">
        <v>12063.957939999997</v>
      </c>
      <c r="C29" s="337">
        <v>6793.4435</v>
      </c>
      <c r="D29" s="337">
        <v>-43.68810357440618</v>
      </c>
      <c r="E29" s="337">
        <v>-0.20324995834392948</v>
      </c>
      <c r="F29" s="337">
        <v>0.28789992019396915</v>
      </c>
      <c r="G29" s="376"/>
      <c r="H29" s="302">
        <v>17812.323389999998</v>
      </c>
      <c r="I29" s="302">
        <v>12348.051530000002</v>
      </c>
      <c r="J29" s="337">
        <v>-30.67691811090566</v>
      </c>
      <c r="K29" s="302">
        <v>-0.1003730969361457</v>
      </c>
      <c r="L29" s="302">
        <v>0.24594340329790795</v>
      </c>
    </row>
    <row r="30" spans="1:12" s="57" customFormat="1" ht="11.25">
      <c r="A30" s="371" t="s">
        <v>198</v>
      </c>
      <c r="B30" s="336">
        <v>21116.90574999996</v>
      </c>
      <c r="C30" s="336">
        <v>17229.340569999986</v>
      </c>
      <c r="D30" s="336">
        <v>-18.40972927579593</v>
      </c>
      <c r="E30" s="336">
        <v>-0.14991846998797076</v>
      </c>
      <c r="F30" s="336">
        <v>0.730163690195953</v>
      </c>
      <c r="G30" s="375"/>
      <c r="H30" s="301">
        <v>31451.814539999963</v>
      </c>
      <c r="I30" s="301">
        <v>29114.722899999968</v>
      </c>
      <c r="J30" s="336">
        <v>-7.430705268300864</v>
      </c>
      <c r="K30" s="301">
        <v>-0.04292998806438877</v>
      </c>
      <c r="L30" s="301">
        <v>0.5798950562122838</v>
      </c>
    </row>
    <row r="31" spans="1:12" s="57" customFormat="1" ht="11.25">
      <c r="A31" s="372" t="s">
        <v>199</v>
      </c>
      <c r="B31" s="337">
        <v>15922.024300000005</v>
      </c>
      <c r="C31" s="337">
        <v>13262.460250000013</v>
      </c>
      <c r="D31" s="337">
        <v>-16.703680385665475</v>
      </c>
      <c r="E31" s="337">
        <v>-0.102562337800086</v>
      </c>
      <c r="F31" s="337">
        <v>0.5620509315416683</v>
      </c>
      <c r="G31" s="376"/>
      <c r="H31" s="302">
        <v>33266.54712999999</v>
      </c>
      <c r="I31" s="302">
        <v>26100.641130000015</v>
      </c>
      <c r="J31" s="337">
        <v>-21.54087700174244</v>
      </c>
      <c r="K31" s="302">
        <v>-0.13163037930790406</v>
      </c>
      <c r="L31" s="302">
        <v>0.5198618172408579</v>
      </c>
    </row>
    <row r="32" spans="1:12" s="57" customFormat="1" ht="11.25">
      <c r="A32" s="371" t="s">
        <v>208</v>
      </c>
      <c r="B32" s="336">
        <v>14973.792089999997</v>
      </c>
      <c r="C32" s="336">
        <v>13434.183149999999</v>
      </c>
      <c r="D32" s="336">
        <v>-10.28202429114934</v>
      </c>
      <c r="E32" s="336">
        <v>-0.059372848036621885</v>
      </c>
      <c r="F32" s="336">
        <v>0.5693283909340181</v>
      </c>
      <c r="G32" s="375"/>
      <c r="H32" s="301">
        <v>30745.250060000006</v>
      </c>
      <c r="I32" s="301">
        <v>29521.641920000002</v>
      </c>
      <c r="J32" s="336">
        <v>-3.9798282258628803</v>
      </c>
      <c r="K32" s="301">
        <v>-0.022476432651006028</v>
      </c>
      <c r="L32" s="301">
        <v>0.5879999016125732</v>
      </c>
    </row>
    <row r="33" spans="1:12" s="57" customFormat="1" ht="11.25">
      <c r="A33" s="372" t="s">
        <v>215</v>
      </c>
      <c r="B33" s="337">
        <v>38016.237760000055</v>
      </c>
      <c r="C33" s="337">
        <v>36612.310200000036</v>
      </c>
      <c r="D33" s="337">
        <v>-3.6929681702411954</v>
      </c>
      <c r="E33" s="337">
        <v>-0.05414048691761074</v>
      </c>
      <c r="F33" s="337">
        <v>1.5515962095948619</v>
      </c>
      <c r="G33" s="376"/>
      <c r="H33" s="302">
        <v>92239.27630999991</v>
      </c>
      <c r="I33" s="302">
        <v>70089.17861000006</v>
      </c>
      <c r="J33" s="337">
        <v>-24.013737516280255</v>
      </c>
      <c r="K33" s="302">
        <v>-0.4068746871586263</v>
      </c>
      <c r="L33" s="302">
        <v>1.396007384632152</v>
      </c>
    </row>
    <row r="34" spans="1:12" s="57" customFormat="1" ht="11.25">
      <c r="A34" s="371" t="s">
        <v>193</v>
      </c>
      <c r="B34" s="336">
        <v>36999.15760000002</v>
      </c>
      <c r="C34" s="336">
        <v>36189.18777</v>
      </c>
      <c r="D34" s="336">
        <v>-2.189157490439786</v>
      </c>
      <c r="E34" s="336">
        <v>-0.031235344496531647</v>
      </c>
      <c r="F34" s="336">
        <v>1.5336646681270791</v>
      </c>
      <c r="G34" s="375"/>
      <c r="H34" s="301">
        <v>69337.30957000004</v>
      </c>
      <c r="I34" s="301">
        <v>88087.09878000001</v>
      </c>
      <c r="J34" s="336">
        <v>27.041414393315865</v>
      </c>
      <c r="K34" s="301">
        <v>0.344414490736489</v>
      </c>
      <c r="L34" s="301">
        <v>1.7544825439023894</v>
      </c>
    </row>
    <row r="35" spans="1:12" s="57" customFormat="1" ht="11.25">
      <c r="A35" s="372" t="s">
        <v>195</v>
      </c>
      <c r="B35" s="337">
        <v>3640.6350199999997</v>
      </c>
      <c r="C35" s="337">
        <v>3308.162250000001</v>
      </c>
      <c r="D35" s="337">
        <v>-9.132274127275696</v>
      </c>
      <c r="E35" s="337">
        <v>-0.012821343613089616</v>
      </c>
      <c r="F35" s="337">
        <v>0.14019688951026113</v>
      </c>
      <c r="G35" s="376"/>
      <c r="H35" s="302">
        <v>6544.23266</v>
      </c>
      <c r="I35" s="302">
        <v>6361.22634</v>
      </c>
      <c r="J35" s="337">
        <v>-2.7964519219889628</v>
      </c>
      <c r="K35" s="302">
        <v>-0.0033616393122298392</v>
      </c>
      <c r="L35" s="302">
        <v>0.1267002855800274</v>
      </c>
    </row>
    <row r="36" spans="1:12" s="57" customFormat="1" ht="11.25">
      <c r="A36" s="371" t="s">
        <v>189</v>
      </c>
      <c r="B36" s="336">
        <v>27244.89854</v>
      </c>
      <c r="C36" s="336">
        <v>27188.37321000005</v>
      </c>
      <c r="D36" s="336">
        <v>-0.20747124426601093</v>
      </c>
      <c r="E36" s="336">
        <v>-0.0021798196549228325</v>
      </c>
      <c r="F36" s="336">
        <v>1.15221838193883</v>
      </c>
      <c r="G36" s="375"/>
      <c r="H36" s="301">
        <v>55220.04129</v>
      </c>
      <c r="I36" s="301">
        <v>63028.292190000015</v>
      </c>
      <c r="J36" s="336">
        <v>14.140248209872386</v>
      </c>
      <c r="K36" s="301">
        <v>0.14342959950888112</v>
      </c>
      <c r="L36" s="301">
        <v>1.255371557820471</v>
      </c>
    </row>
    <row r="37" spans="1:12" s="57" customFormat="1" ht="11.25">
      <c r="A37" s="372" t="s">
        <v>216</v>
      </c>
      <c r="B37" s="337">
        <v>445.0036300000001</v>
      </c>
      <c r="C37" s="337">
        <v>408.2540599999998</v>
      </c>
      <c r="D37" s="337">
        <v>-8.258262971922337</v>
      </c>
      <c r="E37" s="337">
        <v>-0.0014171953528804649</v>
      </c>
      <c r="F37" s="337">
        <v>0.017301433550284746</v>
      </c>
      <c r="G37" s="376"/>
      <c r="H37" s="302">
        <v>1234.40833</v>
      </c>
      <c r="I37" s="302">
        <v>726.7327699999997</v>
      </c>
      <c r="J37" s="337">
        <v>-41.12703614046417</v>
      </c>
      <c r="K37" s="302">
        <v>-0.009325481876004632</v>
      </c>
      <c r="L37" s="302">
        <v>0.014474763917827257</v>
      </c>
    </row>
    <row r="38" spans="1:12" s="57" customFormat="1" ht="11.25">
      <c r="A38" s="371" t="s">
        <v>214</v>
      </c>
      <c r="B38" s="336">
        <v>179.83870999999996</v>
      </c>
      <c r="C38" s="336">
        <v>281.81646</v>
      </c>
      <c r="D38" s="336">
        <v>56.705116490215076</v>
      </c>
      <c r="E38" s="336">
        <v>0.003932628147681857</v>
      </c>
      <c r="F38" s="336">
        <v>0.011943123740316216</v>
      </c>
      <c r="G38" s="375"/>
      <c r="H38" s="301">
        <v>587.8680400000001</v>
      </c>
      <c r="I38" s="301">
        <v>780.89823</v>
      </c>
      <c r="J38" s="336">
        <v>32.835632636195</v>
      </c>
      <c r="K38" s="301">
        <v>0.0035457675732247763</v>
      </c>
      <c r="L38" s="301">
        <v>0.015553609235344067</v>
      </c>
    </row>
    <row r="39" spans="1:12" s="57" customFormat="1" ht="11.25">
      <c r="A39" s="372" t="s">
        <v>194</v>
      </c>
      <c r="B39" s="337">
        <v>28271.48205999999</v>
      </c>
      <c r="C39" s="337">
        <v>28647.257609999986</v>
      </c>
      <c r="D39" s="337">
        <v>1.329168202793518</v>
      </c>
      <c r="E39" s="337">
        <v>0.0144912542700796</v>
      </c>
      <c r="F39" s="337">
        <v>1.2140445680743603</v>
      </c>
      <c r="G39" s="376"/>
      <c r="H39" s="302">
        <v>50748.712110000015</v>
      </c>
      <c r="I39" s="302">
        <v>67699.38178999998</v>
      </c>
      <c r="J39" s="337">
        <v>33.40118197139401</v>
      </c>
      <c r="K39" s="302">
        <v>0.31136650124930354</v>
      </c>
      <c r="L39" s="302">
        <v>1.348408396105633</v>
      </c>
    </row>
    <row r="40" spans="1:12" s="57" customFormat="1" ht="11.25">
      <c r="A40" s="371" t="s">
        <v>209</v>
      </c>
      <c r="B40" s="336">
        <v>20578.665209999996</v>
      </c>
      <c r="C40" s="336">
        <v>21755.88436</v>
      </c>
      <c r="D40" s="336">
        <v>5.720580698440769</v>
      </c>
      <c r="E40" s="336">
        <v>0.04539779672801298</v>
      </c>
      <c r="F40" s="336">
        <v>0.9219944746715302</v>
      </c>
      <c r="G40" s="375"/>
      <c r="H40" s="301">
        <v>42522.303779999995</v>
      </c>
      <c r="I40" s="301">
        <v>46682.316199999994</v>
      </c>
      <c r="J40" s="336">
        <v>9.783130381464943</v>
      </c>
      <c r="K40" s="301">
        <v>0.07641518222122834</v>
      </c>
      <c r="L40" s="301">
        <v>0.9297991421693602</v>
      </c>
    </row>
    <row r="41" spans="1:12" s="57" customFormat="1" ht="11.25">
      <c r="A41" s="372" t="s">
        <v>184</v>
      </c>
      <c r="B41" s="337">
        <v>89299.7369799999</v>
      </c>
      <c r="C41" s="337">
        <v>90972.65138000013</v>
      </c>
      <c r="D41" s="337">
        <v>1.8733699074330978</v>
      </c>
      <c r="E41" s="337">
        <v>0.0645135851507137</v>
      </c>
      <c r="F41" s="337">
        <v>3.8553377344105106</v>
      </c>
      <c r="G41" s="376"/>
      <c r="H41" s="302">
        <v>217149.74000000005</v>
      </c>
      <c r="I41" s="302">
        <v>210791.36499000026</v>
      </c>
      <c r="J41" s="337">
        <v>-2.9281062045019235</v>
      </c>
      <c r="K41" s="302">
        <v>-0.11679685923150157</v>
      </c>
      <c r="L41" s="302">
        <v>4.198455567301324</v>
      </c>
    </row>
    <row r="42" spans="1:12" s="57" customFormat="1" ht="11.25">
      <c r="A42" s="371" t="s">
        <v>187</v>
      </c>
      <c r="B42" s="336">
        <v>21920.24087999999</v>
      </c>
      <c r="C42" s="336">
        <v>23896.051530000008</v>
      </c>
      <c r="D42" s="336">
        <v>9.013635665850494</v>
      </c>
      <c r="E42" s="336">
        <v>0.07619435197069607</v>
      </c>
      <c r="F42" s="336">
        <v>1.0126928012925958</v>
      </c>
      <c r="G42" s="375"/>
      <c r="H42" s="301">
        <v>51899.072329999995</v>
      </c>
      <c r="I42" s="301">
        <v>57518.48415</v>
      </c>
      <c r="J42" s="336">
        <v>10.827576616917156</v>
      </c>
      <c r="K42" s="301">
        <v>0.10322285965709319</v>
      </c>
      <c r="L42" s="301">
        <v>1.1456294711776096</v>
      </c>
    </row>
    <row r="43" spans="1:12" s="57" customFormat="1" ht="11.25">
      <c r="A43" s="372" t="s">
        <v>207</v>
      </c>
      <c r="B43" s="337">
        <v>42587.25990999998</v>
      </c>
      <c r="C43" s="337">
        <v>47131.89463000007</v>
      </c>
      <c r="D43" s="337">
        <v>10.671348026626525</v>
      </c>
      <c r="E43" s="337">
        <v>0.17525743037873062</v>
      </c>
      <c r="F43" s="337">
        <v>1.9974065733479023</v>
      </c>
      <c r="G43" s="376"/>
      <c r="H43" s="302">
        <v>77793.22775999997</v>
      </c>
      <c r="I43" s="302">
        <v>122628.21971000008</v>
      </c>
      <c r="J43" s="337">
        <v>57.633541171887906</v>
      </c>
      <c r="K43" s="302">
        <v>0.8235730410984122</v>
      </c>
      <c r="L43" s="302">
        <v>2.442458360541115</v>
      </c>
    </row>
    <row r="44" spans="1:12" s="57" customFormat="1" ht="11.25">
      <c r="A44" s="371" t="s">
        <v>212</v>
      </c>
      <c r="B44" s="336">
        <v>14258.49261</v>
      </c>
      <c r="C44" s="336">
        <v>20436.393000000004</v>
      </c>
      <c r="D44" s="336">
        <v>43.32786472580712</v>
      </c>
      <c r="E44" s="336">
        <v>0.23824201815875254</v>
      </c>
      <c r="F44" s="336">
        <v>0.8660756380402059</v>
      </c>
      <c r="G44" s="375"/>
      <c r="H44" s="301">
        <v>37595.84515</v>
      </c>
      <c r="I44" s="301">
        <v>45176.578940000014</v>
      </c>
      <c r="J44" s="336">
        <v>20.163754158882142</v>
      </c>
      <c r="K44" s="301">
        <v>0.13925034241447629</v>
      </c>
      <c r="L44" s="301">
        <v>0.8998084877493376</v>
      </c>
    </row>
    <row r="45" spans="1:12" s="57" customFormat="1" ht="11.25">
      <c r="A45" s="372" t="s">
        <v>196</v>
      </c>
      <c r="B45" s="337">
        <v>4402.473269999999</v>
      </c>
      <c r="C45" s="337">
        <v>10910.717149999999</v>
      </c>
      <c r="D45" s="337">
        <v>147.8315365217425</v>
      </c>
      <c r="E45" s="337">
        <v>0.250981249090769</v>
      </c>
      <c r="F45" s="337">
        <v>0.4623862105784747</v>
      </c>
      <c r="G45" s="376"/>
      <c r="H45" s="302">
        <v>9269.24027</v>
      </c>
      <c r="I45" s="302">
        <v>24021.606859999993</v>
      </c>
      <c r="J45" s="337">
        <v>159.15399925219535</v>
      </c>
      <c r="K45" s="302">
        <v>0.27098591719329784</v>
      </c>
      <c r="L45" s="302">
        <v>0.4784524691591377</v>
      </c>
    </row>
    <row r="46" spans="1:12" s="57" customFormat="1" ht="11.25">
      <c r="A46" s="371" t="s">
        <v>202</v>
      </c>
      <c r="B46" s="336">
        <v>46756.387070000106</v>
      </c>
      <c r="C46" s="336">
        <v>53671.79701</v>
      </c>
      <c r="D46" s="336">
        <v>14.790300049588234</v>
      </c>
      <c r="E46" s="336">
        <v>0.2666830341207026</v>
      </c>
      <c r="F46" s="336">
        <v>2.2745616528415833</v>
      </c>
      <c r="G46" s="375"/>
      <c r="H46" s="301">
        <v>82720.8800100001</v>
      </c>
      <c r="I46" s="301">
        <v>104207.22134999999</v>
      </c>
      <c r="J46" s="336">
        <v>25.974507690685144</v>
      </c>
      <c r="K46" s="301">
        <v>0.3946821602911474</v>
      </c>
      <c r="L46" s="301">
        <v>2.0755565041796844</v>
      </c>
    </row>
    <row r="47" spans="1:12" s="57" customFormat="1" ht="11.25">
      <c r="A47" s="372" t="s">
        <v>192</v>
      </c>
      <c r="B47" s="366">
        <v>1064.3063399999996</v>
      </c>
      <c r="C47" s="366">
        <v>8468.453850000004</v>
      </c>
      <c r="D47" s="337">
        <v>695.6782301982723</v>
      </c>
      <c r="E47" s="337">
        <v>0.285530509424012</v>
      </c>
      <c r="F47" s="337">
        <v>0.3588853263564069</v>
      </c>
      <c r="G47" s="376"/>
      <c r="H47" s="302">
        <v>2065.1202999999996</v>
      </c>
      <c r="I47" s="302">
        <v>18282.91044</v>
      </c>
      <c r="J47" s="337">
        <v>785.3193898679899</v>
      </c>
      <c r="K47" s="302">
        <v>0.2979042521160888</v>
      </c>
      <c r="L47" s="302">
        <v>0.36415147805950643</v>
      </c>
    </row>
    <row r="48" spans="1:12" s="57" customFormat="1" ht="11.25">
      <c r="A48" s="371" t="s">
        <v>203</v>
      </c>
      <c r="B48" s="368">
        <v>28816.34653</v>
      </c>
      <c r="C48" s="368">
        <v>41228.307290000004</v>
      </c>
      <c r="D48" s="336">
        <v>43.072638466081095</v>
      </c>
      <c r="E48" s="336">
        <v>0.4786497667647962</v>
      </c>
      <c r="F48" s="336">
        <v>1.747217943083421</v>
      </c>
      <c r="G48" s="375"/>
      <c r="H48" s="301">
        <v>81339.66133000003</v>
      </c>
      <c r="I48" s="301">
        <v>70730.05923000001</v>
      </c>
      <c r="J48" s="336">
        <v>-13.043577913308745</v>
      </c>
      <c r="K48" s="301">
        <v>-0.19488756184199768</v>
      </c>
      <c r="L48" s="301">
        <v>1.408772180795135</v>
      </c>
    </row>
    <row r="49" spans="1:12" s="57" customFormat="1" ht="11.25">
      <c r="A49" s="372" t="s">
        <v>186</v>
      </c>
      <c r="B49" s="366">
        <v>147452.01052999968</v>
      </c>
      <c r="C49" s="366">
        <v>160933.09825000027</v>
      </c>
      <c r="D49" s="337">
        <v>9.142695085366647</v>
      </c>
      <c r="E49" s="337">
        <v>0.519879140587457</v>
      </c>
      <c r="F49" s="337">
        <v>6.820197465798201</v>
      </c>
      <c r="G49" s="376"/>
      <c r="H49" s="302">
        <v>306521.10852999974</v>
      </c>
      <c r="I49" s="302">
        <v>364193.7264000001</v>
      </c>
      <c r="J49" s="337">
        <v>18.815219006150706</v>
      </c>
      <c r="K49" s="302">
        <v>1.0593871264719323</v>
      </c>
      <c r="L49" s="302">
        <v>7.253860604075657</v>
      </c>
    </row>
    <row r="50" spans="1:12" s="57" customFormat="1" ht="11.25">
      <c r="A50" s="371" t="s">
        <v>206</v>
      </c>
      <c r="B50" s="368">
        <v>40317.66693</v>
      </c>
      <c r="C50" s="368">
        <v>58139.879109999994</v>
      </c>
      <c r="D50" s="336">
        <v>44.20447296948786</v>
      </c>
      <c r="E50" s="336">
        <v>0.687288484723642</v>
      </c>
      <c r="F50" s="336">
        <v>2.463914884381685</v>
      </c>
      <c r="G50" s="375"/>
      <c r="H50" s="301">
        <v>74478.62634</v>
      </c>
      <c r="I50" s="301">
        <v>110014.67837000001</v>
      </c>
      <c r="J50" s="336">
        <v>47.713087332969195</v>
      </c>
      <c r="K50" s="301">
        <v>0.6527610057701468</v>
      </c>
      <c r="L50" s="301">
        <v>2.1912270405825343</v>
      </c>
    </row>
    <row r="51" spans="1:12" s="57" customFormat="1" ht="11.25">
      <c r="A51" s="372" t="s">
        <v>191</v>
      </c>
      <c r="B51" s="366">
        <v>34194.81378000003</v>
      </c>
      <c r="C51" s="366">
        <v>53988.78921999996</v>
      </c>
      <c r="D51" s="337">
        <v>57.88589921076597</v>
      </c>
      <c r="E51" s="337">
        <v>0.7633267548055047</v>
      </c>
      <c r="F51" s="337">
        <v>2.2879954926845287</v>
      </c>
      <c r="G51" s="376"/>
      <c r="H51" s="302">
        <v>63842.57322000003</v>
      </c>
      <c r="I51" s="302">
        <v>81460.13958999998</v>
      </c>
      <c r="J51" s="337">
        <v>27.595326255553985</v>
      </c>
      <c r="K51" s="302">
        <v>0.32361671277369186</v>
      </c>
      <c r="L51" s="302">
        <v>1.6224895008910962</v>
      </c>
    </row>
    <row r="52" spans="1:12" s="57" customFormat="1" ht="11.25">
      <c r="A52" s="371" t="s">
        <v>190</v>
      </c>
      <c r="B52" s="368">
        <v>7589.695260000001</v>
      </c>
      <c r="C52" s="368">
        <v>31674.770210000002</v>
      </c>
      <c r="D52" s="336">
        <v>317.33915690838944</v>
      </c>
      <c r="E52" s="336">
        <v>0.9288069572764368</v>
      </c>
      <c r="F52" s="336">
        <v>1.3423477821845888</v>
      </c>
      <c r="G52" s="375"/>
      <c r="H52" s="301">
        <v>18743.506409999998</v>
      </c>
      <c r="I52" s="301">
        <v>65005.55852</v>
      </c>
      <c r="J52" s="336">
        <v>246.8164232350803</v>
      </c>
      <c r="K52" s="301">
        <v>0.8497866797026563</v>
      </c>
      <c r="L52" s="301">
        <v>1.2947539339990195</v>
      </c>
    </row>
    <row r="53" spans="1:12" s="57" customFormat="1" ht="11.25">
      <c r="A53" s="386" t="s">
        <v>153</v>
      </c>
      <c r="B53" s="387">
        <v>23547.035679993453</v>
      </c>
      <c r="C53" s="387">
        <v>11592.732549995882</v>
      </c>
      <c r="D53" s="387">
        <v>-50.76776241586302</v>
      </c>
      <c r="E53" s="387">
        <v>-0.46100084552708553</v>
      </c>
      <c r="F53" s="387">
        <v>0.4912893992529478</v>
      </c>
      <c r="G53" s="388"/>
      <c r="H53" s="389">
        <v>135359.4887700011</v>
      </c>
      <c r="I53" s="389">
        <v>32525.645979997236</v>
      </c>
      <c r="J53" s="387">
        <v>-75.97091546698742</v>
      </c>
      <c r="K53" s="389">
        <v>-1.888952734258254</v>
      </c>
      <c r="L53" s="389">
        <v>0.6478324169079197</v>
      </c>
    </row>
    <row r="54" spans="1:12" s="57" customFormat="1" ht="11.25">
      <c r="A54" s="85"/>
      <c r="B54" s="303"/>
      <c r="C54" s="303"/>
      <c r="D54" s="366"/>
      <c r="E54" s="303"/>
      <c r="F54" s="303"/>
      <c r="G54" s="303"/>
      <c r="H54" s="303"/>
      <c r="I54" s="303"/>
      <c r="J54" s="366"/>
      <c r="K54" s="303"/>
      <c r="L54" s="303"/>
    </row>
    <row r="55" spans="1:13" ht="12.75">
      <c r="A55" s="243" t="s">
        <v>70</v>
      </c>
      <c r="B55" s="254"/>
      <c r="C55" s="254"/>
      <c r="D55" s="338"/>
      <c r="E55" s="254"/>
      <c r="F55" s="254"/>
      <c r="G55" s="254"/>
      <c r="H55" s="254"/>
      <c r="I55" s="254"/>
      <c r="J55" s="338"/>
      <c r="K55" s="254"/>
      <c r="L55" s="254"/>
      <c r="M55" s="254"/>
    </row>
    <row r="56" spans="1:13" s="82" customFormat="1" ht="12.75">
      <c r="A56" s="243" t="str">
        <f>+'Cuadro I.1.1'!A23</f>
        <v>Actualizado: 21 de abril de 2023</v>
      </c>
      <c r="B56" s="254"/>
      <c r="C56" s="254"/>
      <c r="D56" s="338"/>
      <c r="E56" s="254"/>
      <c r="F56" s="254"/>
      <c r="G56" s="254"/>
      <c r="H56" s="254"/>
      <c r="I56" s="254"/>
      <c r="J56" s="338"/>
      <c r="K56" s="254"/>
      <c r="L56" s="254"/>
      <c r="M56" s="254"/>
    </row>
    <row r="57" spans="1:7" ht="12.75">
      <c r="A57" s="243" t="s">
        <v>71</v>
      </c>
      <c r="B57" s="254"/>
      <c r="C57" s="254"/>
      <c r="D57" s="338"/>
      <c r="E57" s="254"/>
      <c r="F57" s="254"/>
      <c r="G57" s="35"/>
    </row>
    <row r="58" spans="1:7" ht="12.75">
      <c r="A58" s="259" t="s">
        <v>38</v>
      </c>
      <c r="B58" s="260"/>
      <c r="C58" s="258"/>
      <c r="D58" s="258"/>
      <c r="E58" s="258"/>
      <c r="F58" s="258"/>
      <c r="G58" s="36"/>
    </row>
    <row r="59" spans="1:7" ht="12.75">
      <c r="A59" s="410" t="s">
        <v>47</v>
      </c>
      <c r="B59" s="410"/>
      <c r="C59" s="410"/>
      <c r="D59" s="410"/>
      <c r="E59" s="410"/>
      <c r="F59" s="410"/>
      <c r="G59" s="99"/>
    </row>
    <row r="60" spans="1:6" ht="12.75">
      <c r="A60" s="410" t="s">
        <v>66</v>
      </c>
      <c r="B60" s="410"/>
      <c r="C60" s="410"/>
      <c r="D60" s="410"/>
      <c r="E60" s="410"/>
      <c r="F60" s="410"/>
    </row>
    <row r="61" spans="1:6" ht="12.75">
      <c r="A61" s="416" t="s">
        <v>65</v>
      </c>
      <c r="B61" s="416"/>
      <c r="C61" s="416"/>
      <c r="D61" s="416"/>
      <c r="E61" s="416"/>
      <c r="F61" s="416"/>
    </row>
  </sheetData>
  <sheetProtection/>
  <mergeCells count="12">
    <mergeCell ref="A61:F61"/>
    <mergeCell ref="A60:F60"/>
    <mergeCell ref="A59:F59"/>
    <mergeCell ref="B14:F14"/>
    <mergeCell ref="A15:A16"/>
    <mergeCell ref="B15:E15"/>
    <mergeCell ref="H14:L14"/>
    <mergeCell ref="H15:K15"/>
    <mergeCell ref="L15:L16"/>
    <mergeCell ref="A6:L7"/>
    <mergeCell ref="A8:L12"/>
    <mergeCell ref="F15:F16"/>
  </mergeCells>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M60"/>
  <sheetViews>
    <sheetView zoomScale="85" zoomScaleNormal="85" zoomScalePageLayoutView="0" workbookViewId="0" topLeftCell="A28">
      <selection activeCell="J18" sqref="J18:L54"/>
    </sheetView>
  </sheetViews>
  <sheetFormatPr defaultColWidth="11.421875" defaultRowHeight="12.75"/>
  <cols>
    <col min="1" max="1" width="39.421875" style="15" customWidth="1"/>
    <col min="2" max="3" width="12.8515625" style="15" bestFit="1" customWidth="1"/>
    <col min="4" max="4" width="11.57421875" style="339" bestFit="1" customWidth="1"/>
    <col min="5" max="5" width="15.00390625" style="15" bestFit="1" customWidth="1"/>
    <col min="6" max="6" width="14.00390625" style="15" customWidth="1"/>
    <col min="7" max="7" width="1.57421875" style="15" customWidth="1"/>
    <col min="8" max="9" width="13.7109375" style="15" bestFit="1" customWidth="1"/>
    <col min="10" max="10" width="18.140625" style="339" bestFit="1" customWidth="1"/>
    <col min="11" max="11" width="13.421875" style="15" customWidth="1"/>
    <col min="12" max="12" width="12.8515625" style="15" bestFit="1" customWidth="1"/>
    <col min="13" max="16384" width="11.421875" style="15" customWidth="1"/>
  </cols>
  <sheetData>
    <row r="1" ht="12.75" customHeight="1">
      <c r="G1" s="107"/>
    </row>
    <row r="2" ht="12.75">
      <c r="G2" s="91"/>
    </row>
    <row r="3" ht="12.75">
      <c r="G3" s="91"/>
    </row>
    <row r="4" ht="12.75">
      <c r="G4" s="91"/>
    </row>
    <row r="5" ht="12.75">
      <c r="G5" s="91"/>
    </row>
    <row r="6" ht="9" customHeight="1">
      <c r="G6" s="91"/>
    </row>
    <row r="7" spans="1:12" ht="12.75" customHeight="1">
      <c r="A7" s="407" t="s">
        <v>50</v>
      </c>
      <c r="B7" s="407"/>
      <c r="C7" s="407"/>
      <c r="D7" s="407"/>
      <c r="E7" s="407"/>
      <c r="F7" s="407"/>
      <c r="G7" s="407"/>
      <c r="H7" s="407"/>
      <c r="I7" s="407"/>
      <c r="J7" s="407"/>
      <c r="K7" s="407"/>
      <c r="L7" s="407"/>
    </row>
    <row r="8" spans="1:12" ht="12.75" customHeight="1">
      <c r="A8" s="407"/>
      <c r="B8" s="407"/>
      <c r="C8" s="407"/>
      <c r="D8" s="407"/>
      <c r="E8" s="407"/>
      <c r="F8" s="407"/>
      <c r="G8" s="407"/>
      <c r="H8" s="407"/>
      <c r="I8" s="407"/>
      <c r="J8" s="407"/>
      <c r="K8" s="407"/>
      <c r="L8" s="407"/>
    </row>
    <row r="9" spans="1:12" ht="12.75" customHeight="1">
      <c r="A9" s="408" t="s">
        <v>168</v>
      </c>
      <c r="B9" s="408"/>
      <c r="C9" s="408"/>
      <c r="D9" s="408"/>
      <c r="E9" s="408"/>
      <c r="F9" s="408"/>
      <c r="G9" s="408"/>
      <c r="H9" s="408"/>
      <c r="I9" s="408"/>
      <c r="J9" s="408"/>
      <c r="K9" s="408"/>
      <c r="L9" s="408"/>
    </row>
    <row r="10" spans="1:12" ht="12.75">
      <c r="A10" s="408"/>
      <c r="B10" s="408"/>
      <c r="C10" s="408"/>
      <c r="D10" s="408"/>
      <c r="E10" s="408"/>
      <c r="F10" s="408"/>
      <c r="G10" s="408"/>
      <c r="H10" s="408"/>
      <c r="I10" s="408"/>
      <c r="J10" s="408"/>
      <c r="K10" s="408"/>
      <c r="L10" s="408"/>
    </row>
    <row r="11" spans="1:12" ht="12.75">
      <c r="A11" s="408"/>
      <c r="B11" s="408"/>
      <c r="C11" s="408"/>
      <c r="D11" s="408"/>
      <c r="E11" s="408"/>
      <c r="F11" s="408"/>
      <c r="G11" s="408"/>
      <c r="H11" s="408"/>
      <c r="I11" s="408"/>
      <c r="J11" s="408"/>
      <c r="K11" s="408"/>
      <c r="L11" s="408"/>
    </row>
    <row r="12" spans="1:12" ht="12.75">
      <c r="A12" s="408"/>
      <c r="B12" s="408"/>
      <c r="C12" s="408"/>
      <c r="D12" s="408"/>
      <c r="E12" s="408"/>
      <c r="F12" s="408"/>
      <c r="G12" s="408"/>
      <c r="H12" s="408"/>
      <c r="I12" s="408"/>
      <c r="J12" s="408"/>
      <c r="K12" s="408"/>
      <c r="L12" s="408"/>
    </row>
    <row r="13" spans="1:12" ht="12.75">
      <c r="A13" s="408"/>
      <c r="B13" s="408"/>
      <c r="C13" s="408"/>
      <c r="D13" s="408"/>
      <c r="E13" s="408"/>
      <c r="F13" s="408"/>
      <c r="G13" s="408"/>
      <c r="H13" s="408"/>
      <c r="I13" s="408"/>
      <c r="J13" s="408"/>
      <c r="K13" s="408"/>
      <c r="L13" s="408"/>
    </row>
    <row r="14" spans="1:7" ht="15">
      <c r="A14" s="117"/>
      <c r="B14" s="117"/>
      <c r="C14" s="117"/>
      <c r="D14" s="340"/>
      <c r="E14" s="117"/>
      <c r="F14" s="117"/>
      <c r="G14" s="117"/>
    </row>
    <row r="15" spans="1:12" ht="14.25" thickBot="1">
      <c r="A15" s="140"/>
      <c r="B15" s="419" t="s">
        <v>160</v>
      </c>
      <c r="C15" s="419"/>
      <c r="D15" s="419"/>
      <c r="E15" s="419"/>
      <c r="F15" s="419"/>
      <c r="G15" s="119"/>
      <c r="H15" s="419" t="s">
        <v>166</v>
      </c>
      <c r="I15" s="419"/>
      <c r="J15" s="419"/>
      <c r="K15" s="419"/>
      <c r="L15" s="419"/>
    </row>
    <row r="16" spans="1:12" ht="13.5" customHeight="1" thickBot="1">
      <c r="A16" s="420" t="s">
        <v>40</v>
      </c>
      <c r="B16" s="409" t="s">
        <v>22</v>
      </c>
      <c r="C16" s="409"/>
      <c r="D16" s="409"/>
      <c r="E16" s="409"/>
      <c r="F16" s="414" t="s">
        <v>165</v>
      </c>
      <c r="G16" s="119"/>
      <c r="H16" s="409" t="s">
        <v>22</v>
      </c>
      <c r="I16" s="409"/>
      <c r="J16" s="409"/>
      <c r="K16" s="409"/>
      <c r="L16" s="414" t="s">
        <v>165</v>
      </c>
    </row>
    <row r="17" spans="1:12" ht="39.75" customHeight="1" thickBot="1">
      <c r="A17" s="421"/>
      <c r="B17" s="351">
        <v>2022</v>
      </c>
      <c r="C17" s="351">
        <v>2023</v>
      </c>
      <c r="D17" s="196" t="s">
        <v>45</v>
      </c>
      <c r="E17" s="124" t="s">
        <v>46</v>
      </c>
      <c r="F17" s="415"/>
      <c r="G17" s="119"/>
      <c r="H17" s="351">
        <v>2022</v>
      </c>
      <c r="I17" s="351">
        <v>2023</v>
      </c>
      <c r="J17" s="196" t="s">
        <v>45</v>
      </c>
      <c r="K17" s="124" t="s">
        <v>46</v>
      </c>
      <c r="L17" s="415"/>
    </row>
    <row r="18" spans="1:12" s="5" customFormat="1" ht="13.5">
      <c r="A18" s="126" t="s">
        <v>1</v>
      </c>
      <c r="B18" s="141">
        <v>2755036.0849070046</v>
      </c>
      <c r="C18" s="141">
        <v>3010170.489132993</v>
      </c>
      <c r="D18" s="341">
        <v>9.260655627114955</v>
      </c>
      <c r="E18" s="141"/>
      <c r="F18" s="141">
        <v>99.99999999999999</v>
      </c>
      <c r="G18" s="141"/>
      <c r="H18" s="141">
        <v>6005607.139985997</v>
      </c>
      <c r="I18" s="141">
        <v>6585442.136434986</v>
      </c>
      <c r="J18" s="341">
        <v>9.654893883890336</v>
      </c>
      <c r="K18" s="141"/>
      <c r="L18" s="141">
        <v>100</v>
      </c>
    </row>
    <row r="19" spans="1:12" s="5" customFormat="1" ht="13.5">
      <c r="A19" s="142" t="s">
        <v>77</v>
      </c>
      <c r="B19" s="143">
        <v>1703422.8524440012</v>
      </c>
      <c r="C19" s="143">
        <v>2001753.8199549946</v>
      </c>
      <c r="D19" s="342">
        <v>17.51361777746261</v>
      </c>
      <c r="E19" s="143">
        <v>10.828568422219538</v>
      </c>
      <c r="F19" s="143">
        <v>66.49968256553971</v>
      </c>
      <c r="G19" s="143"/>
      <c r="H19" s="143">
        <v>3745446.2371849976</v>
      </c>
      <c r="I19" s="143">
        <v>4402287.382476994</v>
      </c>
      <c r="J19" s="342">
        <v>17.53705977063136</v>
      </c>
      <c r="K19" s="143">
        <v>10.93713141704983</v>
      </c>
      <c r="L19" s="143">
        <v>66.84877478644376</v>
      </c>
    </row>
    <row r="20" spans="1:12" s="5" customFormat="1" ht="13.5">
      <c r="A20" s="144" t="s">
        <v>78</v>
      </c>
      <c r="B20" s="141">
        <v>1051613.2324630034</v>
      </c>
      <c r="C20" s="141">
        <v>1008416.6691779981</v>
      </c>
      <c r="D20" s="341">
        <v>-4.107647369920764</v>
      </c>
      <c r="E20" s="141">
        <v>-1.5679127951045793</v>
      </c>
      <c r="F20" s="141">
        <v>33.50031743446027</v>
      </c>
      <c r="G20" s="141"/>
      <c r="H20" s="141">
        <v>2260160.9028009996</v>
      </c>
      <c r="I20" s="141">
        <v>2183154.7539579924</v>
      </c>
      <c r="J20" s="341">
        <v>-3.4071091464140446</v>
      </c>
      <c r="K20" s="141">
        <v>-1.2822375331594984</v>
      </c>
      <c r="L20" s="141">
        <v>33.15122521355625</v>
      </c>
    </row>
    <row r="21" spans="1:12" ht="13.5">
      <c r="A21" s="129" t="s">
        <v>184</v>
      </c>
      <c r="B21" s="145">
        <v>73511.00690999998</v>
      </c>
      <c r="C21" s="145">
        <v>98587.15183000008</v>
      </c>
      <c r="D21" s="343">
        <v>34.11209555420862</v>
      </c>
      <c r="E21" s="145">
        <v>0.9101929755975059</v>
      </c>
      <c r="F21" s="145">
        <v>3.275135152175242</v>
      </c>
      <c r="G21" s="145"/>
      <c r="H21" s="145">
        <v>211428.15891999996</v>
      </c>
      <c r="I21" s="145">
        <v>215076.66165999995</v>
      </c>
      <c r="J21" s="343">
        <v>1.725646554667537</v>
      </c>
      <c r="K21" s="145">
        <v>0.06075160520753782</v>
      </c>
      <c r="L21" s="145">
        <v>3.2659411046990265</v>
      </c>
    </row>
    <row r="22" spans="1:12" ht="13.5">
      <c r="A22" s="119" t="s">
        <v>212</v>
      </c>
      <c r="B22" s="147">
        <v>20793.367800000004</v>
      </c>
      <c r="C22" s="147">
        <v>30603.672042</v>
      </c>
      <c r="D22" s="344">
        <v>47.179967845324185</v>
      </c>
      <c r="E22" s="147">
        <v>0.3560862340694583</v>
      </c>
      <c r="F22" s="147">
        <v>1.0166757049968504</v>
      </c>
      <c r="G22" s="147"/>
      <c r="H22" s="147">
        <v>63234.212827</v>
      </c>
      <c r="I22" s="147">
        <v>66244.65586999999</v>
      </c>
      <c r="J22" s="344">
        <v>4.76078203303667</v>
      </c>
      <c r="K22" s="147">
        <v>0.05012720567344677</v>
      </c>
      <c r="L22" s="147">
        <v>1.0059257145923597</v>
      </c>
    </row>
    <row r="23" spans="1:12" ht="13.5">
      <c r="A23" s="129" t="s">
        <v>191</v>
      </c>
      <c r="B23" s="145">
        <v>13929.652400000008</v>
      </c>
      <c r="C23" s="145">
        <v>21075.804050000002</v>
      </c>
      <c r="D23" s="343">
        <v>51.301722719225864</v>
      </c>
      <c r="E23" s="145">
        <v>0.2593850472285633</v>
      </c>
      <c r="F23" s="145">
        <v>0.7001531682702258</v>
      </c>
      <c r="G23" s="145"/>
      <c r="H23" s="145">
        <v>30028.20761000001</v>
      </c>
      <c r="I23" s="145">
        <v>38855.73413000001</v>
      </c>
      <c r="J23" s="343">
        <v>29.39744734234573</v>
      </c>
      <c r="K23" s="145">
        <v>0.1469880782115326</v>
      </c>
      <c r="L23" s="145">
        <v>0.5900246836127312</v>
      </c>
    </row>
    <row r="24" spans="1:12" ht="13.5">
      <c r="A24" s="119" t="s">
        <v>192</v>
      </c>
      <c r="B24" s="147">
        <v>239.26424999999995</v>
      </c>
      <c r="C24" s="147">
        <v>7055.62078</v>
      </c>
      <c r="D24" s="344" t="s">
        <v>218</v>
      </c>
      <c r="E24" s="147">
        <v>0.247414419264497</v>
      </c>
      <c r="F24" s="147">
        <v>0.23439272976303083</v>
      </c>
      <c r="G24" s="147"/>
      <c r="H24" s="147">
        <v>500.2304099999998</v>
      </c>
      <c r="I24" s="147">
        <v>12670.68676</v>
      </c>
      <c r="J24" s="344" t="s">
        <v>218</v>
      </c>
      <c r="K24" s="147">
        <v>0.20265155655899894</v>
      </c>
      <c r="L24" s="147">
        <v>0.1924044961217934</v>
      </c>
    </row>
    <row r="25" spans="1:12" ht="13.5">
      <c r="A25" s="129" t="s">
        <v>207</v>
      </c>
      <c r="B25" s="145">
        <v>52246.110799999995</v>
      </c>
      <c r="C25" s="145">
        <v>57347.15308000001</v>
      </c>
      <c r="D25" s="343">
        <v>9.763487084286515</v>
      </c>
      <c r="E25" s="145">
        <v>0.18515337450370273</v>
      </c>
      <c r="F25" s="145">
        <v>1.90511312522094</v>
      </c>
      <c r="G25" s="145"/>
      <c r="H25" s="145">
        <v>100177.12049</v>
      </c>
      <c r="I25" s="145">
        <v>132223.24837999995</v>
      </c>
      <c r="J25" s="343">
        <v>31.989467987552</v>
      </c>
      <c r="K25" s="145">
        <v>0.5336034666109489</v>
      </c>
      <c r="L25" s="145">
        <v>2.007811254592219</v>
      </c>
    </row>
    <row r="26" spans="1:12" ht="13.5">
      <c r="A26" s="119" t="s">
        <v>197</v>
      </c>
      <c r="B26" s="147">
        <v>1312.2462399999995</v>
      </c>
      <c r="C26" s="147">
        <v>5702.142129999998</v>
      </c>
      <c r="D26" s="344">
        <v>334.5329372023959</v>
      </c>
      <c r="E26" s="147">
        <v>0.15934077648018097</v>
      </c>
      <c r="F26" s="147">
        <v>0.1894292084313923</v>
      </c>
      <c r="G26" s="147"/>
      <c r="H26" s="147">
        <v>3703.64379</v>
      </c>
      <c r="I26" s="147">
        <v>27578.050380000008</v>
      </c>
      <c r="J26" s="344">
        <v>644.6194057447411</v>
      </c>
      <c r="K26" s="147">
        <v>0.3975352705148088</v>
      </c>
      <c r="L26" s="147">
        <v>0.4187729511344445</v>
      </c>
    </row>
    <row r="27" spans="1:12" ht="13.5">
      <c r="A27" s="129" t="s">
        <v>202</v>
      </c>
      <c r="B27" s="145">
        <v>26466.19065</v>
      </c>
      <c r="C27" s="145">
        <v>30292.390320000013</v>
      </c>
      <c r="D27" s="343">
        <v>14.456933831541075</v>
      </c>
      <c r="E27" s="145">
        <v>0.13888020164095835</v>
      </c>
      <c r="F27" s="145">
        <v>1.0063347052719598</v>
      </c>
      <c r="G27" s="145"/>
      <c r="H27" s="145">
        <v>46386.94351999999</v>
      </c>
      <c r="I27" s="145">
        <v>55930.41320000001</v>
      </c>
      <c r="J27" s="343">
        <v>20.573611787733537</v>
      </c>
      <c r="K27" s="145">
        <v>0.15890932352964848</v>
      </c>
      <c r="L27" s="145">
        <v>0.8493038438612386</v>
      </c>
    </row>
    <row r="28" spans="1:12" ht="13.5">
      <c r="A28" s="119" t="s">
        <v>187</v>
      </c>
      <c r="B28" s="147">
        <v>9706.037152999994</v>
      </c>
      <c r="C28" s="147">
        <v>13499.366007000002</v>
      </c>
      <c r="D28" s="344">
        <v>39.082158806980736</v>
      </c>
      <c r="E28" s="147">
        <v>0.13768708420122386</v>
      </c>
      <c r="F28" s="147">
        <v>0.4484585194006127</v>
      </c>
      <c r="G28" s="147"/>
      <c r="H28" s="147">
        <v>26947.072196999998</v>
      </c>
      <c r="I28" s="147">
        <v>29121.262364999995</v>
      </c>
      <c r="J28" s="344">
        <v>8.068372519675982</v>
      </c>
      <c r="K28" s="147">
        <v>0.03620267055971741</v>
      </c>
      <c r="L28" s="147">
        <v>0.4422066394582995</v>
      </c>
    </row>
    <row r="29" spans="1:12" ht="13.5">
      <c r="A29" s="129" t="s">
        <v>208</v>
      </c>
      <c r="B29" s="145">
        <v>8122.04601</v>
      </c>
      <c r="C29" s="145">
        <v>11596.221050000004</v>
      </c>
      <c r="D29" s="343">
        <v>42.77462890166519</v>
      </c>
      <c r="E29" s="145">
        <v>0.12610270547934668</v>
      </c>
      <c r="F29" s="145">
        <v>0.3852346932462292</v>
      </c>
      <c r="G29" s="145"/>
      <c r="H29" s="145">
        <v>18570.917909999993</v>
      </c>
      <c r="I29" s="145">
        <v>22360.44006</v>
      </c>
      <c r="J29" s="343">
        <v>20.40568036736321</v>
      </c>
      <c r="K29" s="145">
        <v>0.06309973432609252</v>
      </c>
      <c r="L29" s="145">
        <v>0.33954348996990463</v>
      </c>
    </row>
    <row r="30" spans="1:12" ht="13.5">
      <c r="A30" s="119" t="s">
        <v>206</v>
      </c>
      <c r="B30" s="147">
        <v>6159.0425700000005</v>
      </c>
      <c r="C30" s="147">
        <v>7422.428540000005</v>
      </c>
      <c r="D30" s="344">
        <v>20.51270072647029</v>
      </c>
      <c r="E30" s="147">
        <v>0.04585732930763591</v>
      </c>
      <c r="F30" s="147">
        <v>0.24657834387772026</v>
      </c>
      <c r="G30" s="147"/>
      <c r="H30" s="147">
        <v>11945.058229999997</v>
      </c>
      <c r="I30" s="147">
        <v>15193.12313</v>
      </c>
      <c r="J30" s="344">
        <v>27.19170419648933</v>
      </c>
      <c r="K30" s="147">
        <v>0.05408387235944934</v>
      </c>
      <c r="L30" s="147">
        <v>0.23070771582581637</v>
      </c>
    </row>
    <row r="31" spans="1:12" ht="13.5">
      <c r="A31" s="129" t="s">
        <v>210</v>
      </c>
      <c r="B31" s="145">
        <v>7073.943340000002</v>
      </c>
      <c r="C31" s="145">
        <v>8083.3680399999985</v>
      </c>
      <c r="D31" s="343">
        <v>14.26961811090781</v>
      </c>
      <c r="E31" s="145">
        <v>0.03663925512736323</v>
      </c>
      <c r="F31" s="145">
        <v>0.26853522314373024</v>
      </c>
      <c r="G31" s="145"/>
      <c r="H31" s="145">
        <v>12954.917080000001</v>
      </c>
      <c r="I31" s="145">
        <v>14028.694999999996</v>
      </c>
      <c r="J31" s="343">
        <v>8.28857424072369</v>
      </c>
      <c r="K31" s="145">
        <v>0.01787958977287513</v>
      </c>
      <c r="L31" s="145">
        <v>0.2130258638578578</v>
      </c>
    </row>
    <row r="32" spans="1:12" ht="13.5">
      <c r="A32" s="119" t="s">
        <v>190</v>
      </c>
      <c r="B32" s="147">
        <v>3295.3454800000004</v>
      </c>
      <c r="C32" s="147">
        <v>4277.430329999999</v>
      </c>
      <c r="D32" s="344">
        <v>29.802181773062486</v>
      </c>
      <c r="E32" s="147">
        <v>0.03564689607443559</v>
      </c>
      <c r="F32" s="147">
        <v>0.14209927130180625</v>
      </c>
      <c r="G32" s="147"/>
      <c r="H32" s="147">
        <v>7817.551880000001</v>
      </c>
      <c r="I32" s="147">
        <v>7380.59322</v>
      </c>
      <c r="J32" s="344">
        <v>-5.589456478285648</v>
      </c>
      <c r="K32" s="147">
        <v>-0.007275844886534153</v>
      </c>
      <c r="L32" s="147">
        <v>0.11207437658841031</v>
      </c>
    </row>
    <row r="33" spans="1:12" ht="13.5">
      <c r="A33" s="129" t="s">
        <v>196</v>
      </c>
      <c r="B33" s="145">
        <v>4451.82461</v>
      </c>
      <c r="C33" s="145">
        <v>5209.099430000003</v>
      </c>
      <c r="D33" s="343">
        <v>17.01043698574647</v>
      </c>
      <c r="E33" s="145">
        <v>0.02748692926922461</v>
      </c>
      <c r="F33" s="145">
        <v>0.17304998001958216</v>
      </c>
      <c r="G33" s="145"/>
      <c r="H33" s="145">
        <v>5009.836449999999</v>
      </c>
      <c r="I33" s="145">
        <v>15614.207010000002</v>
      </c>
      <c r="J33" s="343">
        <v>211.67099297223575</v>
      </c>
      <c r="K33" s="145">
        <v>0.17657449634683775</v>
      </c>
      <c r="L33" s="145">
        <v>0.2371018784541734</v>
      </c>
    </row>
    <row r="34" spans="1:12" ht="13.5">
      <c r="A34" s="119" t="s">
        <v>214</v>
      </c>
      <c r="B34" s="147">
        <v>624.0993300000001</v>
      </c>
      <c r="C34" s="147">
        <v>1168.7442100000003</v>
      </c>
      <c r="D34" s="344">
        <v>87.26894162825012</v>
      </c>
      <c r="E34" s="147">
        <v>0.019769065203310558</v>
      </c>
      <c r="F34" s="147">
        <v>0.038826512126780864</v>
      </c>
      <c r="G34" s="147"/>
      <c r="H34" s="147">
        <v>1928.63701</v>
      </c>
      <c r="I34" s="147">
        <v>2519.96399</v>
      </c>
      <c r="J34" s="344">
        <v>30.660356351867392</v>
      </c>
      <c r="K34" s="147">
        <v>0.009846248118077518</v>
      </c>
      <c r="L34" s="147">
        <v>0.03826567659076231</v>
      </c>
    </row>
    <row r="35" spans="1:12" ht="13.5">
      <c r="A35" s="129" t="s">
        <v>189</v>
      </c>
      <c r="B35" s="145">
        <v>16097.821360000005</v>
      </c>
      <c r="C35" s="145">
        <v>16428.010079999956</v>
      </c>
      <c r="D35" s="343">
        <v>2.0511391735306805</v>
      </c>
      <c r="E35" s="145">
        <v>0.011984914528300868</v>
      </c>
      <c r="F35" s="145">
        <v>0.5457501539964817</v>
      </c>
      <c r="G35" s="145"/>
      <c r="H35" s="145">
        <v>28458.95029000001</v>
      </c>
      <c r="I35" s="145">
        <v>34969.302889999955</v>
      </c>
      <c r="J35" s="343">
        <v>22.87629211077251</v>
      </c>
      <c r="K35" s="145">
        <v>0.10840457006675139</v>
      </c>
      <c r="L35" s="145">
        <v>0.5310091891404957</v>
      </c>
    </row>
    <row r="36" spans="1:12" ht="13.5">
      <c r="A36" s="119" t="s">
        <v>195</v>
      </c>
      <c r="B36" s="147">
        <v>562.4638500000003</v>
      </c>
      <c r="C36" s="147">
        <v>613.7065700000004</v>
      </c>
      <c r="D36" s="344">
        <v>9.110402384082118</v>
      </c>
      <c r="E36" s="147">
        <v>0.001859965474888862</v>
      </c>
      <c r="F36" s="147">
        <v>0.020387767809681896</v>
      </c>
      <c r="G36" s="147"/>
      <c r="H36" s="147">
        <v>945.1032600000002</v>
      </c>
      <c r="I36" s="147">
        <v>1375.7918400000008</v>
      </c>
      <c r="J36" s="344">
        <v>45.57053162635376</v>
      </c>
      <c r="K36" s="147">
        <v>0.0071714411209555864</v>
      </c>
      <c r="L36" s="147">
        <v>0.020891411867218723</v>
      </c>
    </row>
    <row r="37" spans="1:12" ht="13.5">
      <c r="A37" s="129" t="s">
        <v>213</v>
      </c>
      <c r="B37" s="145">
        <v>3343.7112499999994</v>
      </c>
      <c r="C37" s="145">
        <v>3092.8241700000003</v>
      </c>
      <c r="D37" s="343">
        <v>-7.503251962919921</v>
      </c>
      <c r="E37" s="145">
        <v>-0.009106489797881093</v>
      </c>
      <c r="F37" s="145">
        <v>0.10274581393862557</v>
      </c>
      <c r="G37" s="145"/>
      <c r="H37" s="145">
        <v>6844.511069999999</v>
      </c>
      <c r="I37" s="145">
        <v>6717.81199</v>
      </c>
      <c r="J37" s="343">
        <v>-1.8511049029539928</v>
      </c>
      <c r="K37" s="145">
        <v>-0.002109679788350157</v>
      </c>
      <c r="L37" s="145">
        <v>0.10201003745568815</v>
      </c>
    </row>
    <row r="38" spans="1:12" ht="13.5">
      <c r="A38" s="119" t="s">
        <v>215</v>
      </c>
      <c r="B38" s="147">
        <v>20169.68725000001</v>
      </c>
      <c r="C38" s="147">
        <v>19784.31573000001</v>
      </c>
      <c r="D38" s="344">
        <v>-1.910646978425512</v>
      </c>
      <c r="E38" s="147">
        <v>-0.013987893737987417</v>
      </c>
      <c r="F38" s="147">
        <v>0.6572490096964044</v>
      </c>
      <c r="G38" s="147"/>
      <c r="H38" s="147">
        <v>35751.078640000014</v>
      </c>
      <c r="I38" s="147">
        <v>31634.177569999993</v>
      </c>
      <c r="J38" s="344">
        <v>-11.515459747258749</v>
      </c>
      <c r="K38" s="147">
        <v>-0.06855095536618169</v>
      </c>
      <c r="L38" s="147">
        <v>0.4803652801833755</v>
      </c>
    </row>
    <row r="39" spans="1:221" ht="13.5">
      <c r="A39" s="129" t="s">
        <v>204</v>
      </c>
      <c r="B39" s="145">
        <v>24615.550964000002</v>
      </c>
      <c r="C39" s="145">
        <v>24193.299116000006</v>
      </c>
      <c r="D39" s="343">
        <v>-1.7153865400678425</v>
      </c>
      <c r="E39" s="145">
        <v>-0.015326545097294041</v>
      </c>
      <c r="F39" s="145">
        <v>0.8037185668831768</v>
      </c>
      <c r="G39" s="145"/>
      <c r="H39" s="145">
        <v>49297.93022399996</v>
      </c>
      <c r="I39" s="145">
        <v>51700.947605</v>
      </c>
      <c r="J39" s="343">
        <v>4.874479253147568</v>
      </c>
      <c r="K39" s="145">
        <v>0.04001289669782903</v>
      </c>
      <c r="L39" s="145">
        <v>0.7850793695226087</v>
      </c>
      <c r="M39" s="64"/>
      <c r="N39" s="80"/>
      <c r="O39" s="86"/>
      <c r="P39" s="86"/>
      <c r="Q39" s="87"/>
      <c r="R39" s="88"/>
      <c r="S39" s="88"/>
      <c r="T39" s="64"/>
      <c r="U39" s="86"/>
      <c r="V39" s="86"/>
      <c r="W39" s="87"/>
      <c r="X39" s="88"/>
      <c r="Y39" s="64"/>
      <c r="Z39" s="80"/>
      <c r="AA39" s="86"/>
      <c r="AB39" s="86"/>
      <c r="AC39" s="87"/>
      <c r="AD39" s="88"/>
      <c r="AE39" s="88"/>
      <c r="AF39" s="64"/>
      <c r="AG39" s="86"/>
      <c r="AH39" s="86"/>
      <c r="AI39" s="87"/>
      <c r="AJ39" s="88"/>
      <c r="AK39" s="64"/>
      <c r="AL39" s="80"/>
      <c r="AM39" s="86"/>
      <c r="AN39" s="86"/>
      <c r="AO39" s="87"/>
      <c r="AP39" s="88"/>
      <c r="AQ39" s="88"/>
      <c r="AR39" s="64"/>
      <c r="AS39" s="86"/>
      <c r="AT39" s="86"/>
      <c r="AU39" s="87"/>
      <c r="AV39" s="88"/>
      <c r="AW39" s="64"/>
      <c r="AX39" s="80"/>
      <c r="AY39" s="86"/>
      <c r="AZ39" s="86"/>
      <c r="BA39" s="87"/>
      <c r="BB39" s="88"/>
      <c r="BC39" s="88"/>
      <c r="BD39" s="64"/>
      <c r="BE39" s="86"/>
      <c r="BF39" s="86"/>
      <c r="BG39" s="87"/>
      <c r="BH39" s="88"/>
      <c r="BI39" s="64"/>
      <c r="BJ39" s="80"/>
      <c r="BK39" s="86"/>
      <c r="BL39" s="86"/>
      <c r="BM39" s="87"/>
      <c r="BN39" s="88"/>
      <c r="BO39" s="88"/>
      <c r="BP39" s="64"/>
      <c r="BQ39" s="86"/>
      <c r="BR39" s="86"/>
      <c r="BS39" s="87"/>
      <c r="BT39" s="88"/>
      <c r="BU39" s="64"/>
      <c r="BV39" s="80"/>
      <c r="BW39" s="86"/>
      <c r="BX39" s="86"/>
      <c r="BY39" s="87"/>
      <c r="BZ39" s="88"/>
      <c r="CA39" s="88"/>
      <c r="CB39" s="64"/>
      <c r="CC39" s="86"/>
      <c r="CD39" s="86"/>
      <c r="CE39" s="87"/>
      <c r="CF39" s="88"/>
      <c r="CG39" s="64"/>
      <c r="CH39" s="80"/>
      <c r="CI39" s="86"/>
      <c r="CJ39" s="86"/>
      <c r="CK39" s="87"/>
      <c r="CL39" s="88"/>
      <c r="CM39" s="88"/>
      <c r="CN39" s="64"/>
      <c r="CO39" s="86"/>
      <c r="CP39" s="86"/>
      <c r="CQ39" s="87"/>
      <c r="CR39" s="88"/>
      <c r="CS39" s="64"/>
      <c r="CT39" s="80"/>
      <c r="CU39" s="86"/>
      <c r="CV39" s="86"/>
      <c r="CW39" s="87"/>
      <c r="CX39" s="88"/>
      <c r="CY39" s="88"/>
      <c r="CZ39" s="64"/>
      <c r="DA39" s="86"/>
      <c r="DB39" s="86"/>
      <c r="DC39" s="87"/>
      <c r="DD39" s="88"/>
      <c r="DE39" s="64"/>
      <c r="DF39" s="80"/>
      <c r="DG39" s="86"/>
      <c r="DH39" s="86"/>
      <c r="DI39" s="87"/>
      <c r="DJ39" s="88"/>
      <c r="DK39" s="88"/>
      <c r="DL39" s="64"/>
      <c r="DM39" s="86"/>
      <c r="DN39" s="86"/>
      <c r="DO39" s="87"/>
      <c r="DP39" s="88"/>
      <c r="DQ39" s="64"/>
      <c r="DR39" s="80"/>
      <c r="DS39" s="86"/>
      <c r="DT39" s="86"/>
      <c r="DU39" s="87"/>
      <c r="DV39" s="88"/>
      <c r="DW39" s="88"/>
      <c r="DX39" s="64"/>
      <c r="DY39" s="86"/>
      <c r="DZ39" s="86"/>
      <c r="EA39" s="87"/>
      <c r="EB39" s="88"/>
      <c r="EC39" s="64"/>
      <c r="ED39" s="80"/>
      <c r="EE39" s="86"/>
      <c r="EF39" s="86"/>
      <c r="EG39" s="87"/>
      <c r="EH39" s="88"/>
      <c r="EI39" s="88"/>
      <c r="EJ39" s="64"/>
      <c r="EK39" s="86"/>
      <c r="EL39" s="86"/>
      <c r="EM39" s="87"/>
      <c r="EN39" s="88"/>
      <c r="EO39" s="64"/>
      <c r="EP39" s="80"/>
      <c r="EQ39" s="86"/>
      <c r="ER39" s="86"/>
      <c r="ES39" s="87"/>
      <c r="ET39" s="88"/>
      <c r="EU39" s="88"/>
      <c r="EV39" s="64"/>
      <c r="EW39" s="86"/>
      <c r="EX39" s="86"/>
      <c r="EY39" s="87"/>
      <c r="EZ39" s="88"/>
      <c r="FA39" s="64"/>
      <c r="FB39" s="80"/>
      <c r="FC39" s="86"/>
      <c r="FD39" s="86"/>
      <c r="FE39" s="87"/>
      <c r="FF39" s="88"/>
      <c r="FG39" s="88"/>
      <c r="FH39" s="64"/>
      <c r="FI39" s="86"/>
      <c r="FJ39" s="86"/>
      <c r="FK39" s="87"/>
      <c r="FL39" s="88"/>
      <c r="FM39" s="64"/>
      <c r="FN39" s="80"/>
      <c r="FO39" s="86"/>
      <c r="FP39" s="86"/>
      <c r="FQ39" s="87"/>
      <c r="FR39" s="88"/>
      <c r="FS39" s="88"/>
      <c r="FT39" s="64"/>
      <c r="FU39" s="86"/>
      <c r="FV39" s="86"/>
      <c r="FW39" s="87"/>
      <c r="FX39" s="88"/>
      <c r="FY39" s="64"/>
      <c r="FZ39" s="80"/>
      <c r="GA39" s="86"/>
      <c r="GB39" s="86"/>
      <c r="GC39" s="87"/>
      <c r="GD39" s="88"/>
      <c r="GE39" s="88"/>
      <c r="GF39" s="64"/>
      <c r="GG39" s="86"/>
      <c r="GH39" s="86"/>
      <c r="GI39" s="87"/>
      <c r="GJ39" s="88"/>
      <c r="GK39" s="64"/>
      <c r="GL39" s="80"/>
      <c r="GM39" s="86"/>
      <c r="GN39" s="86"/>
      <c r="GO39" s="87"/>
      <c r="GP39" s="88"/>
      <c r="GQ39" s="88"/>
      <c r="GR39" s="64"/>
      <c r="GS39" s="86"/>
      <c r="GT39" s="86"/>
      <c r="GU39" s="87"/>
      <c r="GV39" s="88"/>
      <c r="GW39" s="64"/>
      <c r="GX39" s="80"/>
      <c r="GY39" s="86"/>
      <c r="GZ39" s="86"/>
      <c r="HA39" s="87"/>
      <c r="HB39" s="88"/>
      <c r="HC39" s="88"/>
      <c r="HD39" s="64"/>
      <c r="HE39" s="86"/>
      <c r="HF39" s="86"/>
      <c r="HG39" s="87"/>
      <c r="HH39" s="88"/>
      <c r="HI39" s="64"/>
      <c r="HJ39" s="80"/>
      <c r="HK39" s="86"/>
      <c r="HL39" s="86"/>
      <c r="HM39" s="87"/>
    </row>
    <row r="40" spans="1:12" ht="13.5">
      <c r="A40" s="119" t="s">
        <v>193</v>
      </c>
      <c r="B40" s="147">
        <v>7728.767279999997</v>
      </c>
      <c r="C40" s="147">
        <v>7206.292850000008</v>
      </c>
      <c r="D40" s="344">
        <v>-6.760126305678971</v>
      </c>
      <c r="E40" s="147">
        <v>-0.01896434071634402</v>
      </c>
      <c r="F40" s="147">
        <v>0.23939816286205126</v>
      </c>
      <c r="G40" s="147"/>
      <c r="H40" s="147">
        <v>15409.56225</v>
      </c>
      <c r="I40" s="147">
        <v>14594.117730000007</v>
      </c>
      <c r="J40" s="344">
        <v>-5.291808467823245</v>
      </c>
      <c r="K40" s="147">
        <v>-0.013578052992688678</v>
      </c>
      <c r="L40" s="147">
        <v>0.22161181326392307</v>
      </c>
    </row>
    <row r="41" spans="1:12" ht="13.5">
      <c r="A41" s="129" t="s">
        <v>216</v>
      </c>
      <c r="B41" s="145">
        <v>1183.2194700000002</v>
      </c>
      <c r="C41" s="145">
        <v>293.63681</v>
      </c>
      <c r="D41" s="343">
        <v>-75.18323375797729</v>
      </c>
      <c r="E41" s="145">
        <v>-0.03228932879948205</v>
      </c>
      <c r="F41" s="145">
        <v>0.009754823225463718</v>
      </c>
      <c r="G41" s="145"/>
      <c r="H41" s="145">
        <v>2708.1147500000006</v>
      </c>
      <c r="I41" s="145">
        <v>342.63817</v>
      </c>
      <c r="J41" s="343">
        <v>-87.34772335625733</v>
      </c>
      <c r="K41" s="145">
        <v>-0.03938780084781762</v>
      </c>
      <c r="L41" s="145">
        <v>0.00520296379349081</v>
      </c>
    </row>
    <row r="42" spans="1:12" ht="13.5">
      <c r="A42" s="119" t="s">
        <v>199</v>
      </c>
      <c r="B42" s="147">
        <v>4384.566519999999</v>
      </c>
      <c r="C42" s="147">
        <v>2171.6903900000025</v>
      </c>
      <c r="D42" s="344">
        <v>-50.46966718160311</v>
      </c>
      <c r="E42" s="147">
        <v>-0.08032113053338436</v>
      </c>
      <c r="F42" s="147">
        <v>0.07214509602828197</v>
      </c>
      <c r="G42" s="147"/>
      <c r="H42" s="147">
        <v>7856.005760000002</v>
      </c>
      <c r="I42" s="147">
        <v>4295.215880000003</v>
      </c>
      <c r="J42" s="344">
        <v>-45.32570352901571</v>
      </c>
      <c r="K42" s="147">
        <v>-0.059291089093921334</v>
      </c>
      <c r="L42" s="147">
        <v>0.06522289302697007</v>
      </c>
    </row>
    <row r="43" spans="1:12" ht="13.5">
      <c r="A43" s="129" t="s">
        <v>201</v>
      </c>
      <c r="B43" s="145">
        <v>35636.44090999999</v>
      </c>
      <c r="C43" s="145">
        <v>32856.02343000002</v>
      </c>
      <c r="D43" s="343">
        <v>-7.802174989982658</v>
      </c>
      <c r="E43" s="145">
        <v>-0.1009212726915633</v>
      </c>
      <c r="F43" s="145">
        <v>1.0915004166246878</v>
      </c>
      <c r="G43" s="145"/>
      <c r="H43" s="145">
        <v>89535.90991</v>
      </c>
      <c r="I43" s="145">
        <v>63203.45556000002</v>
      </c>
      <c r="J43" s="343">
        <v>-29.409936612549004</v>
      </c>
      <c r="K43" s="145">
        <v>-0.438464483876669</v>
      </c>
      <c r="L43" s="145">
        <v>0.9597450596417367</v>
      </c>
    </row>
    <row r="44" spans="1:12" ht="13.5">
      <c r="A44" s="119" t="s">
        <v>185</v>
      </c>
      <c r="B44" s="147">
        <v>27696.198160000018</v>
      </c>
      <c r="C44" s="147">
        <v>24162.824990000037</v>
      </c>
      <c r="D44" s="344">
        <v>-12.75761080848643</v>
      </c>
      <c r="E44" s="147">
        <v>-0.12825142978551035</v>
      </c>
      <c r="F44" s="147">
        <v>0.8027061947896366</v>
      </c>
      <c r="G44" s="147"/>
      <c r="H44" s="147">
        <v>53461.51205000001</v>
      </c>
      <c r="I44" s="147">
        <v>49258.32478000003</v>
      </c>
      <c r="J44" s="344">
        <v>-7.862080792007786</v>
      </c>
      <c r="K44" s="147">
        <v>-0.06998771601316867</v>
      </c>
      <c r="L44" s="147">
        <v>0.7479881192406302</v>
      </c>
    </row>
    <row r="45" spans="1:12" ht="13.5">
      <c r="A45" s="129" t="s">
        <v>211</v>
      </c>
      <c r="B45" s="145">
        <v>14392.993569999966</v>
      </c>
      <c r="C45" s="145">
        <v>10649.380689999987</v>
      </c>
      <c r="D45" s="343">
        <v>-26.00996701480488</v>
      </c>
      <c r="E45" s="145">
        <v>-0.13588253527816654</v>
      </c>
      <c r="F45" s="145">
        <v>0.35377998450404335</v>
      </c>
      <c r="G45" s="145"/>
      <c r="H45" s="145">
        <v>26982.435839999995</v>
      </c>
      <c r="I45" s="145">
        <v>20478.125649999976</v>
      </c>
      <c r="J45" s="343">
        <v>-24.10571910026644</v>
      </c>
      <c r="K45" s="145">
        <v>-0.10830395725843606</v>
      </c>
      <c r="L45" s="145">
        <v>0.3109605281732194</v>
      </c>
    </row>
    <row r="46" spans="1:12" ht="13.5">
      <c r="A46" s="119" t="s">
        <v>203</v>
      </c>
      <c r="B46" s="147">
        <v>6225.480245999999</v>
      </c>
      <c r="C46" s="147">
        <v>2450.2749730000014</v>
      </c>
      <c r="D46" s="344">
        <v>-60.641189495792645</v>
      </c>
      <c r="E46" s="147">
        <v>-0.1370292495870314</v>
      </c>
      <c r="F46" s="147">
        <v>0.0813998735900751</v>
      </c>
      <c r="G46" s="147"/>
      <c r="H46" s="147">
        <v>10745.151262999998</v>
      </c>
      <c r="I46" s="147">
        <v>5118.005228000001</v>
      </c>
      <c r="J46" s="344">
        <v>-52.36916537765819</v>
      </c>
      <c r="K46" s="147">
        <v>-0.09369820409220303</v>
      </c>
      <c r="L46" s="147">
        <v>0.07771695691749896</v>
      </c>
    </row>
    <row r="47" spans="1:12" ht="13.5">
      <c r="A47" s="129" t="s">
        <v>198</v>
      </c>
      <c r="B47" s="145">
        <v>21556.941629999994</v>
      </c>
      <c r="C47" s="145">
        <v>16757.025499999996</v>
      </c>
      <c r="D47" s="343">
        <v>-22.266220377570324</v>
      </c>
      <c r="E47" s="145">
        <v>-0.17422334888081936</v>
      </c>
      <c r="F47" s="145">
        <v>0.5566802797547342</v>
      </c>
      <c r="G47" s="145"/>
      <c r="H47" s="145">
        <v>31599.797289999995</v>
      </c>
      <c r="I47" s="145">
        <v>29910.470719999983</v>
      </c>
      <c r="J47" s="343">
        <v>-5.346004452169739</v>
      </c>
      <c r="K47" s="145">
        <v>-0.028129155481254987</v>
      </c>
      <c r="L47" s="145">
        <v>0.45419077565826044</v>
      </c>
    </row>
    <row r="48" spans="1:12" ht="13.5">
      <c r="A48" s="119" t="s">
        <v>200</v>
      </c>
      <c r="B48" s="147">
        <v>25814.170310000012</v>
      </c>
      <c r="C48" s="147">
        <v>19768.331479999975</v>
      </c>
      <c r="D48" s="344">
        <v>-23.420620370114985</v>
      </c>
      <c r="E48" s="147">
        <v>-0.21944681099173743</v>
      </c>
      <c r="F48" s="147">
        <v>0.6567180015672058</v>
      </c>
      <c r="G48" s="147"/>
      <c r="H48" s="147">
        <v>52907.73008000003</v>
      </c>
      <c r="I48" s="147">
        <v>40744.02648999994</v>
      </c>
      <c r="J48" s="344">
        <v>-22.990409098269303</v>
      </c>
      <c r="K48" s="147">
        <v>-0.20253911563766477</v>
      </c>
      <c r="L48" s="147">
        <v>0.6186984206356815</v>
      </c>
    </row>
    <row r="49" spans="1:12" ht="13.5">
      <c r="A49" s="129" t="s">
        <v>205</v>
      </c>
      <c r="B49" s="145">
        <v>18274.786009999996</v>
      </c>
      <c r="C49" s="145">
        <v>8649.50999</v>
      </c>
      <c r="D49" s="343">
        <v>-52.66970576144108</v>
      </c>
      <c r="E49" s="145">
        <v>-0.3493702341225376</v>
      </c>
      <c r="F49" s="145">
        <v>0.28734286051987984</v>
      </c>
      <c r="G49" s="145"/>
      <c r="H49" s="145">
        <v>30719.373730000003</v>
      </c>
      <c r="I49" s="145">
        <v>17609.22758</v>
      </c>
      <c r="J49" s="343">
        <v>-42.67712703139148</v>
      </c>
      <c r="K49" s="145">
        <v>-0.21829843085657735</v>
      </c>
      <c r="L49" s="145">
        <v>0.26739628433714724</v>
      </c>
    </row>
    <row r="50" spans="1:12" ht="13.5">
      <c r="A50" s="119" t="s">
        <v>188</v>
      </c>
      <c r="B50" s="147">
        <v>35476.80987999998</v>
      </c>
      <c r="C50" s="147">
        <v>25803.13467999999</v>
      </c>
      <c r="D50" s="344">
        <v>-27.267601660693618</v>
      </c>
      <c r="E50" s="147">
        <v>-0.3511269871561963</v>
      </c>
      <c r="F50" s="147">
        <v>0.8571984468372075</v>
      </c>
      <c r="G50" s="147"/>
      <c r="H50" s="147">
        <v>67706.60919000002</v>
      </c>
      <c r="I50" s="147">
        <v>49332.11048999997</v>
      </c>
      <c r="J50" s="344">
        <v>-27.138412216800077</v>
      </c>
      <c r="K50" s="147">
        <v>-0.30595572223931533</v>
      </c>
      <c r="L50" s="147">
        <v>0.7491085559322186</v>
      </c>
    </row>
    <row r="51" spans="1:12" ht="13.5">
      <c r="A51" s="129" t="s">
        <v>186</v>
      </c>
      <c r="B51" s="145">
        <v>129896.36644</v>
      </c>
      <c r="C51" s="145">
        <v>117469.69171000001</v>
      </c>
      <c r="D51" s="343">
        <v>-9.566606880986118</v>
      </c>
      <c r="E51" s="145">
        <v>-0.45105306598622796</v>
      </c>
      <c r="F51" s="145">
        <v>3.9024265281344355</v>
      </c>
      <c r="G51" s="145"/>
      <c r="H51" s="145">
        <v>263064.47677999997</v>
      </c>
      <c r="I51" s="145">
        <v>275024.47025999986</v>
      </c>
      <c r="J51" s="343">
        <v>4.546411444978937</v>
      </c>
      <c r="K51" s="145">
        <v>0.19914711703949012</v>
      </c>
      <c r="L51" s="145">
        <v>4.176249135018347</v>
      </c>
    </row>
    <row r="52" spans="1:12" ht="13.5">
      <c r="A52" s="119" t="s">
        <v>194</v>
      </c>
      <c r="B52" s="147">
        <v>25263.827069999992</v>
      </c>
      <c r="C52" s="147">
        <v>12197.748999999993</v>
      </c>
      <c r="D52" s="344">
        <v>-51.71852243049733</v>
      </c>
      <c r="E52" s="147">
        <v>-0.47426159466949563</v>
      </c>
      <c r="F52" s="147">
        <v>0.4052178786562106</v>
      </c>
      <c r="G52" s="147"/>
      <c r="H52" s="147">
        <v>50047.16763000002</v>
      </c>
      <c r="I52" s="147">
        <v>30575.471469999986</v>
      </c>
      <c r="J52" s="344">
        <v>-38.90668959321489</v>
      </c>
      <c r="K52" s="147">
        <v>-0.3242252732509811</v>
      </c>
      <c r="L52" s="147">
        <v>0.4642888182227951</v>
      </c>
    </row>
    <row r="53" spans="1:12" ht="13.5">
      <c r="A53" s="129" t="s">
        <v>209</v>
      </c>
      <c r="B53" s="145">
        <v>371899.14248000004</v>
      </c>
      <c r="C53" s="145">
        <v>330520.4412000001</v>
      </c>
      <c r="D53" s="343">
        <v>-11.12632339081695</v>
      </c>
      <c r="E53" s="145">
        <v>-1.5019295575359641</v>
      </c>
      <c r="F53" s="145">
        <v>10.980123630645206</v>
      </c>
      <c r="G53" s="145"/>
      <c r="H53" s="145">
        <v>837980.6088500002</v>
      </c>
      <c r="I53" s="145">
        <v>737261.0081000001</v>
      </c>
      <c r="J53" s="343">
        <v>-12.019323560269768</v>
      </c>
      <c r="K53" s="145">
        <v>-1.6770927302153658</v>
      </c>
      <c r="L53" s="145">
        <v>11.195315254855684</v>
      </c>
    </row>
    <row r="54" spans="1:12" ht="13.5">
      <c r="A54" s="324" t="s">
        <v>153</v>
      </c>
      <c r="B54" s="390">
        <v>33464.11027000344</v>
      </c>
      <c r="C54" s="390">
        <v>31427.913979997975</v>
      </c>
      <c r="D54" s="391">
        <v>-6.084716651889199</v>
      </c>
      <c r="E54" s="390">
        <v>-0.07390815318755418</v>
      </c>
      <c r="F54" s="390">
        <v>1.0440576071506842</v>
      </c>
      <c r="G54" s="390"/>
      <c r="H54" s="390">
        <v>57506.36561999936</v>
      </c>
      <c r="I54" s="390">
        <v>64212.31879999302</v>
      </c>
      <c r="J54" s="391">
        <v>11.661236295658895</v>
      </c>
      <c r="K54" s="390">
        <v>0.11166153602263937</v>
      </c>
      <c r="L54" s="390">
        <v>0.975064657310226</v>
      </c>
    </row>
    <row r="55" spans="1:12" ht="13.5">
      <c r="A55" s="243" t="s">
        <v>71</v>
      </c>
      <c r="B55" s="254"/>
      <c r="C55" s="254"/>
      <c r="D55" s="338"/>
      <c r="E55" s="254"/>
      <c r="F55" s="254"/>
      <c r="G55" s="105"/>
      <c r="H55" s="146"/>
      <c r="I55" s="146"/>
      <c r="J55" s="344"/>
      <c r="K55" s="147"/>
      <c r="L55" s="147"/>
    </row>
    <row r="56" spans="1:12" ht="13.5">
      <c r="A56" s="243" t="str">
        <f>+'Cuadro I.2'!A56</f>
        <v>Actualizado: 21 de abril de 2023</v>
      </c>
      <c r="B56" s="254"/>
      <c r="C56" s="254"/>
      <c r="D56" s="338"/>
      <c r="E56" s="254"/>
      <c r="F56" s="254"/>
      <c r="G56" s="105"/>
      <c r="H56" s="146"/>
      <c r="I56" s="146"/>
      <c r="J56" s="344"/>
      <c r="K56" s="147"/>
      <c r="L56" s="147"/>
    </row>
    <row r="57" spans="1:6" ht="15">
      <c r="A57" s="243" t="s">
        <v>38</v>
      </c>
      <c r="B57" s="258"/>
      <c r="C57" s="117"/>
      <c r="D57" s="340"/>
      <c r="E57" s="117"/>
      <c r="F57" s="117"/>
    </row>
    <row r="58" spans="1:6" ht="15">
      <c r="A58" s="243" t="s">
        <v>47</v>
      </c>
      <c r="B58" s="243"/>
      <c r="C58" s="117"/>
      <c r="D58" s="340"/>
      <c r="E58" s="117"/>
      <c r="F58" s="117"/>
    </row>
    <row r="59" spans="1:6" ht="12.75">
      <c r="A59" s="410" t="s">
        <v>66</v>
      </c>
      <c r="B59" s="410"/>
      <c r="C59" s="410"/>
      <c r="D59" s="410"/>
      <c r="E59" s="410"/>
      <c r="F59" s="410"/>
    </row>
    <row r="60" spans="1:6" ht="12.75">
      <c r="A60" s="416" t="s">
        <v>65</v>
      </c>
      <c r="B60" s="416"/>
      <c r="C60" s="416"/>
      <c r="D60" s="416"/>
      <c r="E60" s="416"/>
      <c r="F60" s="416"/>
    </row>
  </sheetData>
  <sheetProtection/>
  <mergeCells count="11">
    <mergeCell ref="A60:F60"/>
    <mergeCell ref="A59:F59"/>
    <mergeCell ref="B15:F15"/>
    <mergeCell ref="A16:A17"/>
    <mergeCell ref="B16:E16"/>
    <mergeCell ref="F16:F17"/>
    <mergeCell ref="H15:L15"/>
    <mergeCell ref="H16:K16"/>
    <mergeCell ref="L16:L17"/>
    <mergeCell ref="A7:L8"/>
    <mergeCell ref="A9:L1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5:AL28"/>
  <sheetViews>
    <sheetView zoomScalePageLayoutView="0" workbookViewId="0" topLeftCell="A1">
      <selection activeCell="A18" sqref="A18"/>
    </sheetView>
  </sheetViews>
  <sheetFormatPr defaultColWidth="6.7109375" defaultRowHeight="12.75"/>
  <cols>
    <col min="1" max="1" width="23.7109375" style="19" customWidth="1"/>
    <col min="2" max="2" width="36.421875" style="20" customWidth="1"/>
    <col min="3" max="4" width="12.140625" style="19" bestFit="1" customWidth="1"/>
    <col min="5" max="5" width="9.57421875" style="19" customWidth="1"/>
    <col min="6" max="6" width="12.28125" style="19" customWidth="1"/>
    <col min="7" max="7" width="1.28515625" style="19" customWidth="1"/>
    <col min="8" max="9" width="11.140625" style="19" bestFit="1" customWidth="1"/>
    <col min="10" max="10" width="9.421875" style="19" customWidth="1"/>
    <col min="11" max="11" width="12.57421875" style="19" customWidth="1"/>
    <col min="12" max="12" width="1.1484375" style="82" customWidth="1"/>
    <col min="13" max="14" width="12.140625" style="19" bestFit="1" customWidth="1"/>
    <col min="15" max="15" width="11.28125" style="19" customWidth="1"/>
    <col min="16" max="16" width="15.8515625" style="19" customWidth="1"/>
    <col min="17" max="17" width="1.8515625" style="19" customWidth="1"/>
    <col min="18" max="19" width="13.28125" style="19" bestFit="1" customWidth="1"/>
    <col min="20" max="20" width="11.57421875" style="19" customWidth="1"/>
    <col min="21" max="21" width="13.7109375" style="19" customWidth="1"/>
    <col min="22" max="16384" width="6.7109375" style="19" customWidth="1"/>
  </cols>
  <sheetData>
    <row r="1" ht="12.75" customHeight="1"/>
    <row r="2" ht="12.75"/>
    <row r="3" ht="12.75"/>
    <row r="4" ht="12.75"/>
    <row r="5" s="82" customFormat="1" ht="12.75">
      <c r="B5" s="20"/>
    </row>
    <row r="6" spans="1:21" ht="12.75" customHeight="1">
      <c r="A6" s="407" t="s">
        <v>50</v>
      </c>
      <c r="B6" s="407"/>
      <c r="C6" s="407"/>
      <c r="D6" s="407"/>
      <c r="E6" s="407"/>
      <c r="F6" s="407"/>
      <c r="G6" s="407"/>
      <c r="H6" s="407"/>
      <c r="I6" s="407"/>
      <c r="J6" s="407"/>
      <c r="K6" s="407"/>
      <c r="L6" s="407"/>
      <c r="M6" s="407"/>
      <c r="N6" s="407"/>
      <c r="O6" s="407"/>
      <c r="P6" s="407"/>
      <c r="Q6" s="407"/>
      <c r="R6" s="407"/>
      <c r="S6" s="407"/>
      <c r="T6" s="407"/>
      <c r="U6" s="407"/>
    </row>
    <row r="7" spans="1:21" ht="12.75" customHeight="1">
      <c r="A7" s="407"/>
      <c r="B7" s="407"/>
      <c r="C7" s="407"/>
      <c r="D7" s="407"/>
      <c r="E7" s="407"/>
      <c r="F7" s="407"/>
      <c r="G7" s="407"/>
      <c r="H7" s="407"/>
      <c r="I7" s="407"/>
      <c r="J7" s="407"/>
      <c r="K7" s="407"/>
      <c r="L7" s="407"/>
      <c r="M7" s="407"/>
      <c r="N7" s="407"/>
      <c r="O7" s="407"/>
      <c r="P7" s="407"/>
      <c r="Q7" s="407"/>
      <c r="R7" s="407"/>
      <c r="S7" s="407"/>
      <c r="T7" s="407"/>
      <c r="U7" s="407"/>
    </row>
    <row r="8" spans="1:21" s="82" customFormat="1" ht="12.75" customHeight="1">
      <c r="A8" s="408" t="s">
        <v>169</v>
      </c>
      <c r="B8" s="408"/>
      <c r="C8" s="408"/>
      <c r="D8" s="408"/>
      <c r="E8" s="408"/>
      <c r="F8" s="408"/>
      <c r="G8" s="408"/>
      <c r="H8" s="408"/>
      <c r="I8" s="408"/>
      <c r="J8" s="408"/>
      <c r="K8" s="408"/>
      <c r="L8" s="408"/>
      <c r="M8" s="408"/>
      <c r="N8" s="408"/>
      <c r="O8" s="408"/>
      <c r="P8" s="408"/>
      <c r="Q8" s="408"/>
      <c r="R8" s="408"/>
      <c r="S8" s="408"/>
      <c r="T8" s="408"/>
      <c r="U8" s="408"/>
    </row>
    <row r="9" spans="1:21" s="82" customFormat="1" ht="12.75">
      <c r="A9" s="408"/>
      <c r="B9" s="408"/>
      <c r="C9" s="408"/>
      <c r="D9" s="408"/>
      <c r="E9" s="408"/>
      <c r="F9" s="408"/>
      <c r="G9" s="408"/>
      <c r="H9" s="408"/>
      <c r="I9" s="408"/>
      <c r="J9" s="408"/>
      <c r="K9" s="408"/>
      <c r="L9" s="408"/>
      <c r="M9" s="408"/>
      <c r="N9" s="408"/>
      <c r="O9" s="408"/>
      <c r="P9" s="408"/>
      <c r="Q9" s="408"/>
      <c r="R9" s="408"/>
      <c r="S9" s="408"/>
      <c r="T9" s="408"/>
      <c r="U9" s="408"/>
    </row>
    <row r="10" spans="1:21" s="82" customFormat="1" ht="12.75">
      <c r="A10" s="408"/>
      <c r="B10" s="408"/>
      <c r="C10" s="408"/>
      <c r="D10" s="408"/>
      <c r="E10" s="408"/>
      <c r="F10" s="408"/>
      <c r="G10" s="408"/>
      <c r="H10" s="408"/>
      <c r="I10" s="408"/>
      <c r="J10" s="408"/>
      <c r="K10" s="408"/>
      <c r="L10" s="408"/>
      <c r="M10" s="408"/>
      <c r="N10" s="408"/>
      <c r="O10" s="408"/>
      <c r="P10" s="408"/>
      <c r="Q10" s="408"/>
      <c r="R10" s="408"/>
      <c r="S10" s="408"/>
      <c r="T10" s="408"/>
      <c r="U10" s="408"/>
    </row>
    <row r="11" spans="1:21" s="82" customFormat="1" ht="12.75">
      <c r="A11" s="408"/>
      <c r="B11" s="408"/>
      <c r="C11" s="408"/>
      <c r="D11" s="408"/>
      <c r="E11" s="408"/>
      <c r="F11" s="408"/>
      <c r="G11" s="408"/>
      <c r="H11" s="408"/>
      <c r="I11" s="408"/>
      <c r="J11" s="408"/>
      <c r="K11" s="408"/>
      <c r="L11" s="408"/>
      <c r="M11" s="408"/>
      <c r="N11" s="408"/>
      <c r="O11" s="408"/>
      <c r="P11" s="408"/>
      <c r="Q11" s="408"/>
      <c r="R11" s="408"/>
      <c r="S11" s="408"/>
      <c r="T11" s="408"/>
      <c r="U11" s="408"/>
    </row>
    <row r="12" spans="1:21" s="82" customFormat="1" ht="12.75">
      <c r="A12" s="408"/>
      <c r="B12" s="408"/>
      <c r="C12" s="408"/>
      <c r="D12" s="408"/>
      <c r="E12" s="408"/>
      <c r="F12" s="408"/>
      <c r="G12" s="408"/>
      <c r="H12" s="408"/>
      <c r="I12" s="408"/>
      <c r="J12" s="408"/>
      <c r="K12" s="408"/>
      <c r="L12" s="408"/>
      <c r="M12" s="408"/>
      <c r="N12" s="408"/>
      <c r="O12" s="408"/>
      <c r="P12" s="408"/>
      <c r="Q12" s="408"/>
      <c r="R12" s="408"/>
      <c r="S12" s="408"/>
      <c r="T12" s="408"/>
      <c r="U12" s="408"/>
    </row>
    <row r="13" spans="1:12" s="21" customFormat="1" ht="14.25" thickBot="1">
      <c r="A13" s="49"/>
      <c r="B13" s="49"/>
      <c r="C13" s="49"/>
      <c r="D13" s="49"/>
      <c r="E13" s="22"/>
      <c r="F13" s="22"/>
      <c r="G13" s="22"/>
      <c r="H13" s="22"/>
      <c r="I13" s="22"/>
      <c r="J13" s="22"/>
      <c r="K13" s="22"/>
      <c r="L13" s="268"/>
    </row>
    <row r="14" spans="1:38" ht="14.25" thickBot="1">
      <c r="A14" s="149"/>
      <c r="B14" s="149"/>
      <c r="C14" s="422" t="s">
        <v>160</v>
      </c>
      <c r="D14" s="422"/>
      <c r="E14" s="422"/>
      <c r="F14" s="422"/>
      <c r="G14" s="422"/>
      <c r="H14" s="422"/>
      <c r="I14" s="422"/>
      <c r="J14" s="422"/>
      <c r="K14" s="422"/>
      <c r="L14" s="150"/>
      <c r="M14" s="422" t="s">
        <v>166</v>
      </c>
      <c r="N14" s="422"/>
      <c r="O14" s="422"/>
      <c r="P14" s="422"/>
      <c r="Q14" s="422"/>
      <c r="R14" s="422"/>
      <c r="S14" s="422"/>
      <c r="T14" s="422"/>
      <c r="U14" s="422"/>
      <c r="V14" s="23"/>
      <c r="W14" s="23"/>
      <c r="X14" s="23"/>
      <c r="Y14" s="23"/>
      <c r="Z14" s="23"/>
      <c r="AA14" s="23"/>
      <c r="AB14" s="23"/>
      <c r="AC14" s="23"/>
      <c r="AD14" s="23"/>
      <c r="AE14" s="23"/>
      <c r="AF14" s="23"/>
      <c r="AG14" s="23"/>
      <c r="AH14" s="23"/>
      <c r="AI14" s="23"/>
      <c r="AJ14" s="23"/>
      <c r="AK14" s="23"/>
      <c r="AL14" s="23"/>
    </row>
    <row r="15" spans="1:34" ht="14.25" thickBot="1">
      <c r="A15" s="426" t="s">
        <v>2</v>
      </c>
      <c r="B15" s="426" t="s">
        <v>15</v>
      </c>
      <c r="C15" s="423" t="s">
        <v>21</v>
      </c>
      <c r="D15" s="423"/>
      <c r="E15" s="423"/>
      <c r="F15" s="423"/>
      <c r="G15" s="424"/>
      <c r="H15" s="423" t="s">
        <v>22</v>
      </c>
      <c r="I15" s="423"/>
      <c r="J15" s="423"/>
      <c r="K15" s="423"/>
      <c r="L15" s="150"/>
      <c r="M15" s="423" t="s">
        <v>21</v>
      </c>
      <c r="N15" s="423"/>
      <c r="O15" s="423"/>
      <c r="P15" s="423"/>
      <c r="Q15" s="424"/>
      <c r="R15" s="423" t="s">
        <v>22</v>
      </c>
      <c r="S15" s="423"/>
      <c r="T15" s="423"/>
      <c r="U15" s="423"/>
      <c r="V15" s="23"/>
      <c r="W15" s="23"/>
      <c r="X15" s="23"/>
      <c r="Y15" s="23"/>
      <c r="Z15" s="23"/>
      <c r="AA15" s="23"/>
      <c r="AB15" s="23"/>
      <c r="AC15" s="23"/>
      <c r="AD15" s="23"/>
      <c r="AE15" s="23"/>
      <c r="AF15" s="23"/>
      <c r="AG15" s="23"/>
      <c r="AH15" s="23"/>
    </row>
    <row r="16" spans="1:34" ht="27" thickBot="1">
      <c r="A16" s="427"/>
      <c r="B16" s="427"/>
      <c r="C16" s="242">
        <v>2022</v>
      </c>
      <c r="D16" s="242">
        <v>2023</v>
      </c>
      <c r="E16" s="124" t="s">
        <v>45</v>
      </c>
      <c r="F16" s="124" t="s">
        <v>46</v>
      </c>
      <c r="G16" s="151"/>
      <c r="H16" s="242">
        <v>2022</v>
      </c>
      <c r="I16" s="242">
        <v>2023</v>
      </c>
      <c r="J16" s="124" t="s">
        <v>45</v>
      </c>
      <c r="K16" s="124" t="s">
        <v>46</v>
      </c>
      <c r="L16" s="150"/>
      <c r="M16" s="277">
        <v>2022</v>
      </c>
      <c r="N16" s="277">
        <v>2023</v>
      </c>
      <c r="O16" s="124" t="s">
        <v>45</v>
      </c>
      <c r="P16" s="124" t="s">
        <v>46</v>
      </c>
      <c r="Q16" s="151"/>
      <c r="R16" s="277">
        <v>2022</v>
      </c>
      <c r="S16" s="277">
        <v>2023</v>
      </c>
      <c r="T16" s="124" t="s">
        <v>45</v>
      </c>
      <c r="U16" s="124" t="s">
        <v>46</v>
      </c>
      <c r="V16" s="23"/>
      <c r="W16" s="23"/>
      <c r="X16" s="23"/>
      <c r="Y16" s="23"/>
      <c r="Z16" s="23"/>
      <c r="AA16" s="23"/>
      <c r="AB16" s="23"/>
      <c r="AC16" s="23"/>
      <c r="AD16" s="23"/>
      <c r="AE16" s="23"/>
      <c r="AF16" s="23"/>
      <c r="AG16" s="23"/>
      <c r="AH16" s="23"/>
    </row>
    <row r="17" spans="1:21" s="25" customFormat="1" ht="13.5">
      <c r="A17" s="425" t="s">
        <v>43</v>
      </c>
      <c r="B17" s="425"/>
      <c r="C17" s="128">
        <v>2593119.568</v>
      </c>
      <c r="D17" s="128">
        <v>2359654.527</v>
      </c>
      <c r="E17" s="128">
        <v>-9.003250134742736</v>
      </c>
      <c r="F17" s="128"/>
      <c r="G17" s="127"/>
      <c r="H17" s="127">
        <v>2755036.085</v>
      </c>
      <c r="I17" s="127">
        <v>3010170.489</v>
      </c>
      <c r="J17" s="128">
        <v>9.260655618599634</v>
      </c>
      <c r="K17" s="128"/>
      <c r="L17" s="127"/>
      <c r="M17" s="128">
        <v>5443960.611</v>
      </c>
      <c r="N17" s="128">
        <v>5020688.241</v>
      </c>
      <c r="O17" s="128">
        <v>-7.775081420404484</v>
      </c>
      <c r="P17" s="128"/>
      <c r="Q17" s="127"/>
      <c r="R17" s="128">
        <v>6005607.1389999995</v>
      </c>
      <c r="S17" s="128">
        <v>6585442.135</v>
      </c>
      <c r="T17" s="128">
        <v>9.654893877999315</v>
      </c>
      <c r="U17" s="128"/>
    </row>
    <row r="18" spans="1:21" ht="13.5">
      <c r="A18" s="154" t="s">
        <v>61</v>
      </c>
      <c r="B18" s="157" t="s">
        <v>49</v>
      </c>
      <c r="C18" s="130">
        <v>633777.22</v>
      </c>
      <c r="D18" s="130">
        <v>412872.073</v>
      </c>
      <c r="E18" s="130">
        <v>-34.85533086847141</v>
      </c>
      <c r="F18" s="130">
        <v>-8.518895531314737</v>
      </c>
      <c r="G18" s="131"/>
      <c r="H18" s="318">
        <v>96649.581</v>
      </c>
      <c r="I18" s="318">
        <v>50213.938</v>
      </c>
      <c r="J18" s="130">
        <v>-48.04536400421643</v>
      </c>
      <c r="K18" s="130">
        <v>-1.6854822066695363</v>
      </c>
      <c r="L18" s="131"/>
      <c r="M18" s="130">
        <v>1157642.608</v>
      </c>
      <c r="N18" s="130">
        <v>839639.047</v>
      </c>
      <c r="O18" s="130">
        <v>-27.46992541587585</v>
      </c>
      <c r="P18" s="130">
        <v>-5.841400842567559</v>
      </c>
      <c r="Q18" s="131"/>
      <c r="R18" s="130">
        <v>139311.875</v>
      </c>
      <c r="S18" s="130">
        <v>148889.12</v>
      </c>
      <c r="T18" s="130">
        <v>6.874679563389696</v>
      </c>
      <c r="U18" s="130">
        <v>0.1594717199832474</v>
      </c>
    </row>
    <row r="19" spans="1:21" s="25" customFormat="1" ht="13.5">
      <c r="A19" s="158" t="s">
        <v>58</v>
      </c>
      <c r="B19" s="159" t="s">
        <v>59</v>
      </c>
      <c r="C19" s="132">
        <v>37278.691</v>
      </c>
      <c r="D19" s="132">
        <v>40787.312</v>
      </c>
      <c r="E19" s="132">
        <v>9.4118674928795</v>
      </c>
      <c r="F19" s="132">
        <v>0.13530502192407964</v>
      </c>
      <c r="G19" s="131"/>
      <c r="H19" s="131">
        <v>248807.371</v>
      </c>
      <c r="I19" s="131">
        <v>258682.771</v>
      </c>
      <c r="J19" s="132">
        <v>3.9690946294352214</v>
      </c>
      <c r="K19" s="132">
        <v>0.35844902554152913</v>
      </c>
      <c r="L19" s="131"/>
      <c r="M19" s="132">
        <v>79254.562</v>
      </c>
      <c r="N19" s="132">
        <v>82894.806</v>
      </c>
      <c r="O19" s="132">
        <v>4.593103422866673</v>
      </c>
      <c r="P19" s="132">
        <v>0.06686756683442124</v>
      </c>
      <c r="Q19" s="131"/>
      <c r="R19" s="132">
        <v>537051.226</v>
      </c>
      <c r="S19" s="132">
        <v>559890.387</v>
      </c>
      <c r="T19" s="132">
        <v>4.2526969298828154</v>
      </c>
      <c r="U19" s="132">
        <v>0.380297286708683</v>
      </c>
    </row>
    <row r="20" spans="1:21" ht="13.5">
      <c r="A20" s="154" t="s">
        <v>64</v>
      </c>
      <c r="B20" s="157" t="s">
        <v>60</v>
      </c>
      <c r="C20" s="130">
        <v>301679.484</v>
      </c>
      <c r="D20" s="130">
        <v>337674.179</v>
      </c>
      <c r="E20" s="130">
        <v>11.931436146317465</v>
      </c>
      <c r="F20" s="130">
        <v>1.3880846623575365</v>
      </c>
      <c r="G20" s="131"/>
      <c r="H20" s="318">
        <v>1298012.605</v>
      </c>
      <c r="I20" s="318">
        <v>1403802.031</v>
      </c>
      <c r="J20" s="130">
        <v>8.150107756465118</v>
      </c>
      <c r="K20" s="130">
        <v>3.8398562754215244</v>
      </c>
      <c r="L20" s="131"/>
      <c r="M20" s="130">
        <v>724899.3389999999</v>
      </c>
      <c r="N20" s="130">
        <v>794694.704</v>
      </c>
      <c r="O20" s="130">
        <v>9.628283714023379</v>
      </c>
      <c r="P20" s="130">
        <v>1.282069617825163</v>
      </c>
      <c r="Q20" s="131"/>
      <c r="R20" s="130">
        <v>2841583.87</v>
      </c>
      <c r="S20" s="130">
        <v>3432893.46</v>
      </c>
      <c r="T20" s="130">
        <v>20.809154930908292</v>
      </c>
      <c r="U20" s="130">
        <v>9.84595855696381</v>
      </c>
    </row>
    <row r="21" spans="1:21" ht="14.25" thickBot="1">
      <c r="A21" s="385" t="s">
        <v>23</v>
      </c>
      <c r="B21" s="160" t="s">
        <v>57</v>
      </c>
      <c r="C21" s="134">
        <v>1620384.173</v>
      </c>
      <c r="D21" s="134">
        <v>1568320.963</v>
      </c>
      <c r="E21" s="134">
        <v>-3.2130164480445034</v>
      </c>
      <c r="F21" s="134">
        <v>-2.0077442877096043</v>
      </c>
      <c r="G21" s="133"/>
      <c r="H21" s="133">
        <v>1111566.528</v>
      </c>
      <c r="I21" s="133">
        <v>1297471.749</v>
      </c>
      <c r="J21" s="134">
        <v>16.724614885129043</v>
      </c>
      <c r="K21" s="134">
        <v>6.747832524306125</v>
      </c>
      <c r="L21" s="120"/>
      <c r="M21" s="134">
        <v>3482164.102</v>
      </c>
      <c r="N21" s="134">
        <v>3303459.684</v>
      </c>
      <c r="O21" s="134">
        <v>-5.1319930010581665</v>
      </c>
      <c r="P21" s="134">
        <v>-3.2826177624965203</v>
      </c>
      <c r="Q21" s="133"/>
      <c r="R21" s="134">
        <v>2487660.1679999996</v>
      </c>
      <c r="S21" s="134">
        <v>2443769.168</v>
      </c>
      <c r="T21" s="134">
        <v>-1.764348706651786</v>
      </c>
      <c r="U21" s="134">
        <v>-0.7308336856564327</v>
      </c>
    </row>
    <row r="22" spans="1:12" ht="12.75">
      <c r="A22" s="243" t="s">
        <v>70</v>
      </c>
      <c r="B22" s="253"/>
      <c r="C22" s="254"/>
      <c r="D22" s="254"/>
      <c r="E22" s="254"/>
      <c r="F22" s="254"/>
      <c r="G22" s="47"/>
      <c r="H22" s="45"/>
      <c r="I22" s="45"/>
      <c r="J22" s="47"/>
      <c r="K22" s="47"/>
      <c r="L22" s="47"/>
    </row>
    <row r="23" spans="1:12" s="82" customFormat="1" ht="12.75">
      <c r="A23" s="243" t="str">
        <f>+'Cuadro I.2.1'!A56</f>
        <v>Actualizado: 21 de abril de 2023</v>
      </c>
      <c r="B23" s="253"/>
      <c r="C23" s="254"/>
      <c r="D23" s="254"/>
      <c r="E23" s="254"/>
      <c r="F23" s="254"/>
      <c r="G23" s="47"/>
      <c r="H23" s="45"/>
      <c r="I23" s="45"/>
      <c r="J23" s="47"/>
      <c r="K23" s="47"/>
      <c r="L23" s="47"/>
    </row>
    <row r="24" spans="1:12" s="23" customFormat="1" ht="12.75">
      <c r="A24" s="243" t="s">
        <v>71</v>
      </c>
      <c r="B24" s="253"/>
      <c r="C24" s="244"/>
      <c r="D24" s="244"/>
      <c r="E24" s="255"/>
      <c r="F24" s="256"/>
      <c r="G24" s="19"/>
      <c r="H24" s="19"/>
      <c r="I24" s="19"/>
      <c r="J24" s="70"/>
      <c r="K24" s="65"/>
      <c r="L24" s="82"/>
    </row>
    <row r="25" spans="1:11" ht="33.75" customHeight="1">
      <c r="A25" s="410" t="s">
        <v>154</v>
      </c>
      <c r="B25" s="410"/>
      <c r="C25" s="410"/>
      <c r="D25" s="410"/>
      <c r="E25" s="410"/>
      <c r="F25" s="410"/>
      <c r="J25" s="70"/>
      <c r="K25" s="65"/>
    </row>
    <row r="26" spans="1:11" ht="12.75">
      <c r="A26" s="257"/>
      <c r="B26" s="253"/>
      <c r="C26" s="244"/>
      <c r="D26" s="244"/>
      <c r="E26" s="255"/>
      <c r="F26" s="256"/>
      <c r="J26" s="70"/>
      <c r="K26" s="65"/>
    </row>
    <row r="27" spans="1:11" ht="12.75">
      <c r="A27" s="244"/>
      <c r="B27" s="253"/>
      <c r="C27" s="244"/>
      <c r="D27" s="244"/>
      <c r="E27" s="255"/>
      <c r="F27" s="256"/>
      <c r="J27" s="70"/>
      <c r="K27" s="65"/>
    </row>
    <row r="28" spans="1:11" ht="12.75">
      <c r="A28" s="244"/>
      <c r="B28" s="253"/>
      <c r="C28" s="244"/>
      <c r="D28" s="244"/>
      <c r="E28" s="255"/>
      <c r="F28" s="256"/>
      <c r="J28" s="70"/>
      <c r="K28" s="65"/>
    </row>
  </sheetData>
  <sheetProtection/>
  <mergeCells count="12">
    <mergeCell ref="A25:F25"/>
    <mergeCell ref="A17:B17"/>
    <mergeCell ref="C14:K14"/>
    <mergeCell ref="A15:A16"/>
    <mergeCell ref="B15:B16"/>
    <mergeCell ref="C15:G15"/>
    <mergeCell ref="M14:U14"/>
    <mergeCell ref="M15:Q15"/>
    <mergeCell ref="R15:U15"/>
    <mergeCell ref="A6:U7"/>
    <mergeCell ref="A8:U12"/>
    <mergeCell ref="H15:K15"/>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7.xml><?xml version="1.0" encoding="utf-8"?>
<worksheet xmlns="http://schemas.openxmlformats.org/spreadsheetml/2006/main" xmlns:r="http://schemas.openxmlformats.org/officeDocument/2006/relationships">
  <dimension ref="A1:O65"/>
  <sheetViews>
    <sheetView zoomScale="85" zoomScaleNormal="85" zoomScalePageLayoutView="0" workbookViewId="0" topLeftCell="C17">
      <selection activeCell="J48" sqref="J48"/>
    </sheetView>
  </sheetViews>
  <sheetFormatPr defaultColWidth="11.421875" defaultRowHeight="12.75"/>
  <cols>
    <col min="1" max="1" width="23.7109375" style="19" customWidth="1"/>
    <col min="2" max="2" width="16.57421875" style="27" bestFit="1" customWidth="1"/>
    <col min="3" max="3" width="14.8515625" style="28" bestFit="1" customWidth="1"/>
    <col min="4" max="4" width="11.7109375" style="28" bestFit="1" customWidth="1"/>
    <col min="5" max="5" width="16.421875" style="28" customWidth="1"/>
    <col min="6" max="6" width="0.9921875" style="82" customWidth="1"/>
    <col min="7" max="7" width="16.57421875" style="82" bestFit="1" customWidth="1"/>
    <col min="8" max="8" width="14.140625" style="82" bestFit="1" customWidth="1"/>
    <col min="9" max="9" width="12.8515625" style="82" bestFit="1" customWidth="1"/>
    <col min="10" max="10" width="16.00390625" style="19" customWidth="1"/>
    <col min="11" max="16384" width="11.421875" style="19" customWidth="1"/>
  </cols>
  <sheetData>
    <row r="1" spans="6:9" ht="12.75">
      <c r="F1" s="108"/>
      <c r="G1" s="108"/>
      <c r="H1" s="108"/>
      <c r="I1" s="108"/>
    </row>
    <row r="2" spans="6:9" ht="12.75">
      <c r="F2" s="108"/>
      <c r="G2" s="108"/>
      <c r="H2" s="108"/>
      <c r="I2" s="108"/>
    </row>
    <row r="3" spans="6:9" ht="12.75">
      <c r="F3" s="108"/>
      <c r="G3" s="108"/>
      <c r="H3" s="108"/>
      <c r="I3" s="108"/>
    </row>
    <row r="4" spans="6:9" ht="12.75">
      <c r="F4" s="108"/>
      <c r="G4" s="108"/>
      <c r="H4" s="108"/>
      <c r="I4" s="108"/>
    </row>
    <row r="5" spans="2:9" s="82" customFormat="1" ht="12.75">
      <c r="B5" s="27"/>
      <c r="C5" s="28"/>
      <c r="D5" s="28"/>
      <c r="E5" s="28"/>
      <c r="F5" s="108"/>
      <c r="G5" s="108"/>
      <c r="H5" s="108"/>
      <c r="I5" s="108"/>
    </row>
    <row r="6" spans="1:10" ht="12.75" customHeight="1">
      <c r="A6" s="407" t="s">
        <v>50</v>
      </c>
      <c r="B6" s="407"/>
      <c r="C6" s="407"/>
      <c r="D6" s="407"/>
      <c r="E6" s="407"/>
      <c r="F6" s="407"/>
      <c r="G6" s="407"/>
      <c r="H6" s="407"/>
      <c r="I6" s="407"/>
      <c r="J6" s="407"/>
    </row>
    <row r="7" spans="1:10" ht="14.25" customHeight="1">
      <c r="A7" s="407"/>
      <c r="B7" s="407"/>
      <c r="C7" s="407"/>
      <c r="D7" s="407"/>
      <c r="E7" s="407"/>
      <c r="F7" s="407"/>
      <c r="G7" s="407"/>
      <c r="H7" s="407"/>
      <c r="I7" s="407"/>
      <c r="J7" s="407"/>
    </row>
    <row r="8" spans="1:10" s="82" customFormat="1" ht="12.75" customHeight="1">
      <c r="A8" s="408" t="s">
        <v>170</v>
      </c>
      <c r="B8" s="408"/>
      <c r="C8" s="408"/>
      <c r="D8" s="408"/>
      <c r="E8" s="408"/>
      <c r="F8" s="408"/>
      <c r="G8" s="408"/>
      <c r="H8" s="408"/>
      <c r="I8" s="408"/>
      <c r="J8" s="408"/>
    </row>
    <row r="9" spans="1:10" s="82" customFormat="1" ht="12.75">
      <c r="A9" s="408"/>
      <c r="B9" s="408"/>
      <c r="C9" s="408"/>
      <c r="D9" s="408"/>
      <c r="E9" s="408"/>
      <c r="F9" s="408"/>
      <c r="G9" s="408"/>
      <c r="H9" s="408"/>
      <c r="I9" s="408"/>
      <c r="J9" s="408"/>
    </row>
    <row r="10" spans="1:10" s="82" customFormat="1" ht="12.75">
      <c r="A10" s="408"/>
      <c r="B10" s="408"/>
      <c r="C10" s="408"/>
      <c r="D10" s="408"/>
      <c r="E10" s="408"/>
      <c r="F10" s="408"/>
      <c r="G10" s="408"/>
      <c r="H10" s="408"/>
      <c r="I10" s="408"/>
      <c r="J10" s="408"/>
    </row>
    <row r="11" spans="1:10" s="82" customFormat="1" ht="12.75">
      <c r="A11" s="408"/>
      <c r="B11" s="408"/>
      <c r="C11" s="408"/>
      <c r="D11" s="408"/>
      <c r="E11" s="408"/>
      <c r="F11" s="408"/>
      <c r="G11" s="408"/>
      <c r="H11" s="408"/>
      <c r="I11" s="408"/>
      <c r="J11" s="408"/>
    </row>
    <row r="12" spans="1:10" s="82" customFormat="1" ht="12.75">
      <c r="A12" s="408"/>
      <c r="B12" s="408"/>
      <c r="C12" s="408"/>
      <c r="D12" s="408"/>
      <c r="E12" s="408"/>
      <c r="F12" s="408"/>
      <c r="G12" s="408"/>
      <c r="H12" s="408"/>
      <c r="I12" s="408"/>
      <c r="J12" s="408"/>
    </row>
    <row r="13" spans="1:9" s="82" customFormat="1" ht="13.5">
      <c r="A13" s="162"/>
      <c r="B13" s="163"/>
      <c r="C13" s="163"/>
      <c r="D13" s="163"/>
      <c r="E13" s="163"/>
      <c r="F13" s="163"/>
      <c r="G13" s="163"/>
      <c r="H13" s="163"/>
      <c r="I13" s="163"/>
    </row>
    <row r="14" spans="1:10" ht="14.25" thickBot="1">
      <c r="A14" s="164"/>
      <c r="B14" s="423" t="s">
        <v>160</v>
      </c>
      <c r="C14" s="423"/>
      <c r="D14" s="423"/>
      <c r="E14" s="423"/>
      <c r="F14" s="163"/>
      <c r="G14" s="423" t="s">
        <v>171</v>
      </c>
      <c r="H14" s="423"/>
      <c r="I14" s="423"/>
      <c r="J14" s="423"/>
    </row>
    <row r="15" spans="1:10" ht="14.25" thickBot="1">
      <c r="A15" s="428" t="s">
        <v>28</v>
      </c>
      <c r="B15" s="422" t="s">
        <v>21</v>
      </c>
      <c r="C15" s="422"/>
      <c r="D15" s="422"/>
      <c r="E15" s="422"/>
      <c r="F15" s="163"/>
      <c r="G15" s="422" t="s">
        <v>21</v>
      </c>
      <c r="H15" s="422"/>
      <c r="I15" s="422"/>
      <c r="J15" s="422"/>
    </row>
    <row r="16" spans="1:10" ht="41.25" customHeight="1" thickBot="1">
      <c r="A16" s="429"/>
      <c r="B16" s="351">
        <v>2022</v>
      </c>
      <c r="C16" s="351">
        <v>2023</v>
      </c>
      <c r="D16" s="165" t="s">
        <v>45</v>
      </c>
      <c r="E16" s="165" t="s">
        <v>46</v>
      </c>
      <c r="F16" s="163"/>
      <c r="G16" s="351">
        <v>2022</v>
      </c>
      <c r="H16" s="351">
        <v>2023</v>
      </c>
      <c r="I16" s="165" t="s">
        <v>45</v>
      </c>
      <c r="J16" s="165" t="s">
        <v>46</v>
      </c>
    </row>
    <row r="17" spans="1:15" s="25" customFormat="1" ht="13.5">
      <c r="A17" s="162" t="s">
        <v>43</v>
      </c>
      <c r="B17" s="163">
        <v>919687.8670400014</v>
      </c>
      <c r="C17" s="163">
        <v>785870.8726999995</v>
      </c>
      <c r="D17" s="304">
        <v>-14.55026201125057</v>
      </c>
      <c r="E17" s="304"/>
      <c r="F17" s="294"/>
      <c r="G17" s="163">
        <v>1914300.1517300003</v>
      </c>
      <c r="H17" s="163">
        <v>1695769.0377699994</v>
      </c>
      <c r="I17" s="304">
        <v>-11.41571836383699</v>
      </c>
      <c r="J17" s="304"/>
      <c r="K17" s="163"/>
      <c r="L17" s="44"/>
      <c r="M17" s="44"/>
      <c r="N17" s="44"/>
      <c r="O17" s="44"/>
    </row>
    <row r="18" spans="1:15" ht="13.5">
      <c r="A18" s="166"/>
      <c r="B18" s="320"/>
      <c r="C18" s="320"/>
      <c r="D18" s="288"/>
      <c r="E18" s="288"/>
      <c r="F18" s="294"/>
      <c r="G18" s="320"/>
      <c r="H18" s="320"/>
      <c r="I18" s="288"/>
      <c r="J18" s="288"/>
      <c r="K18" s="163"/>
      <c r="L18" s="44"/>
      <c r="M18" s="44"/>
      <c r="N18" s="44"/>
      <c r="O18" s="44"/>
    </row>
    <row r="19" spans="1:15" s="30" customFormat="1" ht="13.5">
      <c r="A19" s="162" t="s">
        <v>93</v>
      </c>
      <c r="B19" s="163">
        <v>96751.97310999996</v>
      </c>
      <c r="C19" s="163">
        <v>119517.47204999998</v>
      </c>
      <c r="D19" s="304">
        <v>23.529751599088634</v>
      </c>
      <c r="E19" s="304">
        <v>2.4753505788078254</v>
      </c>
      <c r="F19" s="294"/>
      <c r="G19" s="163">
        <v>224423.48621999985</v>
      </c>
      <c r="H19" s="163">
        <v>266195.78064999986</v>
      </c>
      <c r="I19" s="304">
        <v>18.61315637395058</v>
      </c>
      <c r="J19" s="304">
        <v>2.182118326232663</v>
      </c>
      <c r="K19" s="163"/>
      <c r="L19" s="44"/>
      <c r="M19" s="44"/>
      <c r="N19" s="44"/>
      <c r="O19" s="44"/>
    </row>
    <row r="20" spans="1:15" s="30" customFormat="1" ht="13.5">
      <c r="A20" s="167" t="s">
        <v>94</v>
      </c>
      <c r="B20" s="321">
        <v>11674.464429999998</v>
      </c>
      <c r="C20" s="321">
        <v>9361.86135</v>
      </c>
      <c r="D20" s="305">
        <v>-19.809072132313645</v>
      </c>
      <c r="E20" s="305">
        <v>-0.2514552124562727</v>
      </c>
      <c r="F20" s="294"/>
      <c r="G20" s="321">
        <v>17573.685609999997</v>
      </c>
      <c r="H20" s="321">
        <v>27809.037719999993</v>
      </c>
      <c r="I20" s="305">
        <v>58.242490147745386</v>
      </c>
      <c r="J20" s="305">
        <v>0.5346785403924278</v>
      </c>
      <c r="K20" s="163"/>
      <c r="L20" s="44"/>
      <c r="M20" s="44"/>
      <c r="N20" s="44"/>
      <c r="O20" s="44"/>
    </row>
    <row r="21" spans="1:15" s="31" customFormat="1" ht="13.5">
      <c r="A21" s="168" t="s">
        <v>95</v>
      </c>
      <c r="B21" s="169">
        <v>2761.4972000000002</v>
      </c>
      <c r="C21" s="169">
        <v>54.02282</v>
      </c>
      <c r="D21" s="287">
        <v>-98.04371266427502</v>
      </c>
      <c r="E21" s="287">
        <v>-0.2943905728270567</v>
      </c>
      <c r="F21" s="294"/>
      <c r="G21" s="169">
        <v>3395.70491</v>
      </c>
      <c r="H21" s="169">
        <v>108.34731</v>
      </c>
      <c r="I21" s="287">
        <v>-96.80928370186325</v>
      </c>
      <c r="J21" s="287">
        <v>-0.17172634066967676</v>
      </c>
      <c r="K21" s="163"/>
      <c r="L21" s="44"/>
      <c r="M21" s="44"/>
      <c r="N21" s="44"/>
      <c r="O21" s="44"/>
    </row>
    <row r="22" spans="1:15" s="31" customFormat="1" ht="13.5">
      <c r="A22" s="166" t="s">
        <v>96</v>
      </c>
      <c r="B22" s="320">
        <v>6588.578889999999</v>
      </c>
      <c r="C22" s="320">
        <v>4032.1297500000005</v>
      </c>
      <c r="D22" s="288">
        <v>-38.80122227693321</v>
      </c>
      <c r="E22" s="288">
        <v>-0.27796921451490747</v>
      </c>
      <c r="F22" s="294"/>
      <c r="G22" s="320">
        <v>9000.622329999998</v>
      </c>
      <c r="H22" s="320">
        <v>14903.511679999998</v>
      </c>
      <c r="I22" s="288">
        <v>65.58312451712436</v>
      </c>
      <c r="J22" s="288">
        <v>0.3083575658010272</v>
      </c>
      <c r="K22" s="163"/>
      <c r="L22" s="44"/>
      <c r="M22" s="44"/>
      <c r="N22" s="44"/>
      <c r="O22" s="44"/>
    </row>
    <row r="23" spans="1:15" s="39" customFormat="1" ht="13.5">
      <c r="A23" s="168" t="s">
        <v>97</v>
      </c>
      <c r="B23" s="169">
        <v>2324.38834</v>
      </c>
      <c r="C23" s="169">
        <v>5275.708779999998</v>
      </c>
      <c r="D23" s="287">
        <v>126.97191726576973</v>
      </c>
      <c r="E23" s="287">
        <v>0.32090457488569124</v>
      </c>
      <c r="F23" s="294"/>
      <c r="G23" s="169">
        <v>5177.358369999999</v>
      </c>
      <c r="H23" s="169">
        <v>12797.178729999998</v>
      </c>
      <c r="I23" s="287">
        <v>147.1758339958221</v>
      </c>
      <c r="J23" s="287">
        <v>0.39804731526107745</v>
      </c>
      <c r="K23" s="163"/>
      <c r="L23" s="44"/>
      <c r="M23" s="44"/>
      <c r="N23" s="44"/>
      <c r="O23" s="44"/>
    </row>
    <row r="24" spans="1:15" s="25" customFormat="1" ht="13.5">
      <c r="A24" s="167" t="s">
        <v>98</v>
      </c>
      <c r="B24" s="321">
        <v>85077.50867999997</v>
      </c>
      <c r="C24" s="321">
        <v>110155.61069999999</v>
      </c>
      <c r="D24" s="305">
        <v>29.476770546168307</v>
      </c>
      <c r="E24" s="305">
        <v>2.7268057912640984</v>
      </c>
      <c r="F24" s="294"/>
      <c r="G24" s="321">
        <v>206849.80060999986</v>
      </c>
      <c r="H24" s="321">
        <v>238386.7429299999</v>
      </c>
      <c r="I24" s="305">
        <v>15.24630056543328</v>
      </c>
      <c r="J24" s="305">
        <v>1.647439785840236</v>
      </c>
      <c r="K24" s="163"/>
      <c r="L24" s="44"/>
      <c r="M24" s="44"/>
      <c r="N24" s="44"/>
      <c r="O24" s="44"/>
    </row>
    <row r="25" spans="1:15" ht="13.5">
      <c r="A25" s="168" t="s">
        <v>99</v>
      </c>
      <c r="B25" s="169">
        <v>48246.35658999999</v>
      </c>
      <c r="C25" s="169">
        <v>56647.35042999998</v>
      </c>
      <c r="D25" s="287">
        <v>17.41270104889383</v>
      </c>
      <c r="E25" s="287">
        <v>0.9134614189310155</v>
      </c>
      <c r="F25" s="294"/>
      <c r="G25" s="169">
        <v>115604.7453199999</v>
      </c>
      <c r="H25" s="169">
        <v>135261.1393899999</v>
      </c>
      <c r="I25" s="287">
        <v>17.003103130057596</v>
      </c>
      <c r="J25" s="287">
        <v>1.0268188116809185</v>
      </c>
      <c r="K25" s="163"/>
      <c r="L25" s="44"/>
      <c r="M25" s="44"/>
      <c r="N25" s="44"/>
      <c r="O25" s="44"/>
    </row>
    <row r="26" spans="1:15" ht="13.5">
      <c r="A26" s="166" t="s">
        <v>100</v>
      </c>
      <c r="B26" s="320">
        <v>2279.5081299999993</v>
      </c>
      <c r="C26" s="320">
        <v>4818.667</v>
      </c>
      <c r="D26" s="288">
        <v>111.39064768327901</v>
      </c>
      <c r="E26" s="288">
        <v>0.2760891994989819</v>
      </c>
      <c r="F26" s="294"/>
      <c r="G26" s="320">
        <v>6197.182760000001</v>
      </c>
      <c r="H26" s="320">
        <v>7659.13057</v>
      </c>
      <c r="I26" s="288">
        <v>23.590522768445823</v>
      </c>
      <c r="J26" s="288">
        <v>0.07636983200773408</v>
      </c>
      <c r="K26" s="163"/>
      <c r="L26" s="44"/>
      <c r="M26" s="44"/>
      <c r="N26" s="44"/>
      <c r="O26" s="44"/>
    </row>
    <row r="27" spans="1:15" ht="13.5">
      <c r="A27" s="168" t="s">
        <v>101</v>
      </c>
      <c r="B27" s="169">
        <v>23127.944979999986</v>
      </c>
      <c r="C27" s="169">
        <v>34044.65726</v>
      </c>
      <c r="D27" s="287">
        <v>47.20139333365025</v>
      </c>
      <c r="E27" s="287">
        <v>1.187001880881092</v>
      </c>
      <c r="F27" s="294"/>
      <c r="G27" s="169">
        <v>59701.222439999954</v>
      </c>
      <c r="H27" s="169">
        <v>63051.00039999999</v>
      </c>
      <c r="I27" s="287">
        <v>5.610903467456763</v>
      </c>
      <c r="J27" s="287">
        <v>0.1749870811519687</v>
      </c>
      <c r="K27" s="163"/>
      <c r="L27" s="44"/>
      <c r="M27" s="44"/>
      <c r="N27" s="44"/>
      <c r="O27" s="44"/>
    </row>
    <row r="28" spans="1:15" ht="13.5">
      <c r="A28" s="166" t="s">
        <v>102</v>
      </c>
      <c r="B28" s="320">
        <v>3988.400560000001</v>
      </c>
      <c r="C28" s="320">
        <v>4150.98906</v>
      </c>
      <c r="D28" s="288">
        <v>4.076533877530064</v>
      </c>
      <c r="E28" s="288">
        <v>0.017678660970410216</v>
      </c>
      <c r="F28" s="294"/>
      <c r="G28" s="320">
        <v>7433.5520000000015</v>
      </c>
      <c r="H28" s="320">
        <v>10540.319809999999</v>
      </c>
      <c r="I28" s="288">
        <v>41.79385319427371</v>
      </c>
      <c r="J28" s="288">
        <v>0.16229261681833618</v>
      </c>
      <c r="K28" s="163"/>
      <c r="L28" s="44"/>
      <c r="M28" s="44"/>
      <c r="N28" s="44"/>
      <c r="O28" s="44"/>
    </row>
    <row r="29" spans="1:15" s="82" customFormat="1" ht="13.5">
      <c r="A29" s="168" t="s">
        <v>103</v>
      </c>
      <c r="B29" s="169">
        <v>4253.3996099999995</v>
      </c>
      <c r="C29" s="169">
        <v>5242.511570000001</v>
      </c>
      <c r="D29" s="287">
        <v>23.254621025368483</v>
      </c>
      <c r="E29" s="287">
        <v>0.10754865813152889</v>
      </c>
      <c r="F29" s="294"/>
      <c r="G29" s="169">
        <v>10598.78006</v>
      </c>
      <c r="H29" s="169">
        <v>11886.92941</v>
      </c>
      <c r="I29" s="287">
        <v>12.153751117654599</v>
      </c>
      <c r="J29" s="287">
        <v>0.06729087645089873</v>
      </c>
      <c r="K29" s="163"/>
      <c r="L29" s="44"/>
      <c r="M29" s="44"/>
      <c r="N29" s="44"/>
      <c r="O29" s="44"/>
    </row>
    <row r="30" spans="1:15" s="82" customFormat="1" ht="13.5">
      <c r="A30" s="166" t="s">
        <v>104</v>
      </c>
      <c r="B30" s="320">
        <v>1627.76887</v>
      </c>
      <c r="C30" s="320">
        <v>2379.2950199999996</v>
      </c>
      <c r="D30" s="288">
        <v>46.16909463319565</v>
      </c>
      <c r="E30" s="288">
        <v>0.08171534897146927</v>
      </c>
      <c r="F30" s="294"/>
      <c r="G30" s="320">
        <v>3455.93028</v>
      </c>
      <c r="H30" s="320">
        <v>4076.0188399999997</v>
      </c>
      <c r="I30" s="288">
        <v>17.942739284659392</v>
      </c>
      <c r="J30" s="288">
        <v>0.032392441668022146</v>
      </c>
      <c r="K30" s="163"/>
      <c r="L30" s="44"/>
      <c r="M30" s="44"/>
      <c r="N30" s="44"/>
      <c r="O30" s="44"/>
    </row>
    <row r="31" spans="1:15" s="82" customFormat="1" ht="13.5">
      <c r="A31" s="168" t="s">
        <v>105</v>
      </c>
      <c r="B31" s="169">
        <v>599.56423</v>
      </c>
      <c r="C31" s="169">
        <v>1123.32659</v>
      </c>
      <c r="D31" s="287">
        <v>87.35717272526415</v>
      </c>
      <c r="E31" s="287">
        <v>0.056950013017538166</v>
      </c>
      <c r="F31" s="294"/>
      <c r="G31" s="169">
        <v>1598.6265600000002</v>
      </c>
      <c r="H31" s="169">
        <v>2678.4372999999996</v>
      </c>
      <c r="I31" s="287">
        <v>67.54615286762153</v>
      </c>
      <c r="J31" s="287">
        <v>0.05640759830814137</v>
      </c>
      <c r="K31" s="163"/>
      <c r="L31" s="44"/>
      <c r="M31" s="44"/>
      <c r="N31" s="44"/>
      <c r="O31" s="44"/>
    </row>
    <row r="32" spans="1:15" s="82" customFormat="1" ht="13.5">
      <c r="A32" s="166" t="s">
        <v>106</v>
      </c>
      <c r="B32" s="320">
        <v>0</v>
      </c>
      <c r="C32" s="320">
        <v>269.81453999999997</v>
      </c>
      <c r="D32" s="288" t="s">
        <v>217</v>
      </c>
      <c r="E32" s="288">
        <v>0.029337620911363452</v>
      </c>
      <c r="F32" s="294"/>
      <c r="G32" s="320">
        <v>77.21718</v>
      </c>
      <c r="H32" s="320">
        <v>301.31453999999997</v>
      </c>
      <c r="I32" s="288">
        <v>290.21696985049175</v>
      </c>
      <c r="J32" s="288">
        <v>0.011706490217716258</v>
      </c>
      <c r="K32" s="163"/>
      <c r="L32" s="44"/>
      <c r="M32" s="44"/>
      <c r="N32" s="44"/>
      <c r="O32" s="44"/>
    </row>
    <row r="33" spans="1:15" s="82" customFormat="1" ht="13.5">
      <c r="A33" s="168" t="s">
        <v>107</v>
      </c>
      <c r="B33" s="169">
        <v>954.5657099999997</v>
      </c>
      <c r="C33" s="169">
        <v>1478.99923</v>
      </c>
      <c r="D33" s="287">
        <v>54.93948866024114</v>
      </c>
      <c r="E33" s="287">
        <v>0.057022989950697066</v>
      </c>
      <c r="F33" s="294"/>
      <c r="G33" s="169">
        <v>2182.5440099999996</v>
      </c>
      <c r="H33" s="169">
        <v>2932.45267</v>
      </c>
      <c r="I33" s="287">
        <v>34.35938320437353</v>
      </c>
      <c r="J33" s="287">
        <v>0.039174037536500714</v>
      </c>
      <c r="K33" s="163"/>
      <c r="L33" s="44"/>
      <c r="M33" s="44"/>
      <c r="N33" s="44"/>
      <c r="O33" s="44"/>
    </row>
    <row r="34" spans="1:15" s="82" customFormat="1" ht="13.5">
      <c r="A34" s="168"/>
      <c r="B34" s="169"/>
      <c r="C34" s="169"/>
      <c r="D34" s="287"/>
      <c r="E34" s="287"/>
      <c r="F34" s="294"/>
      <c r="G34" s="319"/>
      <c r="H34" s="319"/>
      <c r="I34" s="287"/>
      <c r="J34" s="287"/>
      <c r="K34" s="163"/>
      <c r="L34" s="44"/>
      <c r="M34" s="44"/>
      <c r="N34" s="44"/>
      <c r="O34" s="44"/>
    </row>
    <row r="35" spans="1:15" ht="13.5">
      <c r="A35" s="166" t="s">
        <v>108</v>
      </c>
      <c r="B35" s="320">
        <v>158851.5753500005</v>
      </c>
      <c r="C35" s="320">
        <v>153943.64190000008</v>
      </c>
      <c r="D35" s="288">
        <v>-3.089634735561597</v>
      </c>
      <c r="E35" s="288">
        <v>-0.5336520819608628</v>
      </c>
      <c r="F35" s="294"/>
      <c r="G35" s="320">
        <v>306270.0525400003</v>
      </c>
      <c r="H35" s="320">
        <v>310289.53235000005</v>
      </c>
      <c r="I35" s="288">
        <v>1.31239727053456</v>
      </c>
      <c r="J35" s="288">
        <v>0.20997124230321215</v>
      </c>
      <c r="K35" s="163"/>
      <c r="L35" s="44"/>
      <c r="M35" s="44"/>
      <c r="N35" s="44"/>
      <c r="O35" s="44"/>
    </row>
    <row r="36" spans="1:15" s="82" customFormat="1" ht="13.5">
      <c r="A36" s="168" t="s">
        <v>109</v>
      </c>
      <c r="B36" s="169">
        <v>20.099739999999997</v>
      </c>
      <c r="C36" s="169">
        <v>121.20511000000002</v>
      </c>
      <c r="D36" s="287">
        <v>503.01829774912534</v>
      </c>
      <c r="E36" s="287">
        <v>0.010993443930646362</v>
      </c>
      <c r="F36" s="294"/>
      <c r="G36" s="169">
        <v>86.79120999999999</v>
      </c>
      <c r="H36" s="169">
        <v>192.14452000000003</v>
      </c>
      <c r="I36" s="287">
        <v>121.38707364490027</v>
      </c>
      <c r="J36" s="287">
        <v>0.0055034896123677185</v>
      </c>
      <c r="K36" s="163"/>
      <c r="L36" s="44"/>
      <c r="M36" s="44"/>
      <c r="N36" s="44"/>
      <c r="O36" s="44"/>
    </row>
    <row r="37" spans="1:15" s="25" customFormat="1" ht="13.5">
      <c r="A37" s="166" t="s">
        <v>110</v>
      </c>
      <c r="B37" s="320">
        <v>3561.9878899999994</v>
      </c>
      <c r="C37" s="320">
        <v>3884.8040900000005</v>
      </c>
      <c r="D37" s="288">
        <v>9.06281014896997</v>
      </c>
      <c r="E37" s="288">
        <v>0.035100626154716943</v>
      </c>
      <c r="F37" s="294"/>
      <c r="G37" s="320">
        <v>5852.588419999999</v>
      </c>
      <c r="H37" s="320">
        <v>8098.542790000001</v>
      </c>
      <c r="I37" s="288">
        <v>38.37540262228114</v>
      </c>
      <c r="J37" s="288">
        <v>0.11732508969245381</v>
      </c>
      <c r="K37" s="163"/>
      <c r="L37" s="44"/>
      <c r="M37" s="44"/>
      <c r="N37" s="44"/>
      <c r="O37" s="44"/>
    </row>
    <row r="38" spans="1:15" s="25" customFormat="1" ht="13.5">
      <c r="A38" s="168"/>
      <c r="B38" s="169"/>
      <c r="C38" s="169"/>
      <c r="D38" s="287"/>
      <c r="E38" s="287"/>
      <c r="F38" s="294"/>
      <c r="G38" s="169"/>
      <c r="H38" s="169"/>
      <c r="I38" s="287"/>
      <c r="J38" s="287"/>
      <c r="K38" s="163"/>
      <c r="L38" s="44"/>
      <c r="M38" s="44"/>
      <c r="N38" s="44"/>
      <c r="O38" s="44"/>
    </row>
    <row r="39" spans="1:15" s="25" customFormat="1" ht="13.5">
      <c r="A39" s="162" t="s">
        <v>80</v>
      </c>
      <c r="B39" s="163">
        <v>144414.45281</v>
      </c>
      <c r="C39" s="163">
        <v>120844.95497000004</v>
      </c>
      <c r="D39" s="304">
        <v>-16.32073340402387</v>
      </c>
      <c r="E39" s="304">
        <v>-2.562771423293639</v>
      </c>
      <c r="F39" s="294"/>
      <c r="G39" s="163">
        <v>247909.7740099999</v>
      </c>
      <c r="H39" s="163">
        <v>249638.18603999997</v>
      </c>
      <c r="I39" s="304">
        <v>0.6971939839412578</v>
      </c>
      <c r="J39" s="304">
        <v>0.09028949971288758</v>
      </c>
      <c r="K39" s="163"/>
      <c r="L39" s="44"/>
      <c r="M39" s="44"/>
      <c r="N39" s="44"/>
      <c r="O39" s="44"/>
    </row>
    <row r="40" spans="1:11" ht="13.5">
      <c r="A40" s="166" t="s">
        <v>81</v>
      </c>
      <c r="B40" s="320">
        <v>25700.408110000008</v>
      </c>
      <c r="C40" s="320">
        <v>27977.788060000003</v>
      </c>
      <c r="D40" s="288">
        <v>8.861259868919614</v>
      </c>
      <c r="E40" s="288">
        <v>0.24762531197999824</v>
      </c>
      <c r="F40" s="294"/>
      <c r="G40" s="320">
        <v>58216.20645000001</v>
      </c>
      <c r="H40" s="320">
        <v>64655.635319999994</v>
      </c>
      <c r="I40" s="288">
        <v>11.06123064808524</v>
      </c>
      <c r="J40" s="288">
        <v>0.33638553829609796</v>
      </c>
      <c r="K40" s="163"/>
    </row>
    <row r="41" spans="1:11" ht="13.5">
      <c r="A41" s="168" t="s">
        <v>82</v>
      </c>
      <c r="B41" s="169">
        <v>12623.204220000001</v>
      </c>
      <c r="C41" s="169">
        <v>13186.72365999999</v>
      </c>
      <c r="D41" s="287">
        <v>4.464155298281214</v>
      </c>
      <c r="E41" s="287">
        <v>0.06127290140443693</v>
      </c>
      <c r="F41" s="294"/>
      <c r="G41" s="169">
        <v>33227.496279999985</v>
      </c>
      <c r="H41" s="169">
        <v>40402.915239999995</v>
      </c>
      <c r="I41" s="287">
        <v>21.594822852539085</v>
      </c>
      <c r="J41" s="287">
        <v>0.3748324918386183</v>
      </c>
      <c r="K41" s="163"/>
    </row>
    <row r="42" spans="1:11" ht="13.5">
      <c r="A42" s="166" t="s">
        <v>83</v>
      </c>
      <c r="B42" s="320">
        <v>13853.930709999995</v>
      </c>
      <c r="C42" s="320">
        <v>35041.31050000001</v>
      </c>
      <c r="D42" s="288">
        <v>152.9340678361168</v>
      </c>
      <c r="E42" s="288">
        <v>2.3037576714142385</v>
      </c>
      <c r="F42" s="294"/>
      <c r="G42" s="320">
        <v>30135.10316999999</v>
      </c>
      <c r="H42" s="320">
        <v>55486.84656</v>
      </c>
      <c r="I42" s="288">
        <v>84.12695070922504</v>
      </c>
      <c r="J42" s="288">
        <v>1.324334815890236</v>
      </c>
      <c r="K42" s="163"/>
    </row>
    <row r="43" spans="1:11" ht="13.5">
      <c r="A43" s="168" t="s">
        <v>84</v>
      </c>
      <c r="B43" s="169">
        <v>4288.62378</v>
      </c>
      <c r="C43" s="169">
        <v>6626.192770000001</v>
      </c>
      <c r="D43" s="287">
        <v>54.50627310563485</v>
      </c>
      <c r="E43" s="287">
        <v>0.25416981932396515</v>
      </c>
      <c r="F43" s="294"/>
      <c r="G43" s="169">
        <v>7846.825339999999</v>
      </c>
      <c r="H43" s="169">
        <v>10527.48301</v>
      </c>
      <c r="I43" s="287">
        <v>34.16232111520403</v>
      </c>
      <c r="J43" s="287">
        <v>0.14003329977158618</v>
      </c>
      <c r="K43" s="163"/>
    </row>
    <row r="44" spans="1:11" s="82" customFormat="1" ht="13.5">
      <c r="A44" s="166" t="s">
        <v>85</v>
      </c>
      <c r="B44" s="320">
        <v>1212.9007600000002</v>
      </c>
      <c r="C44" s="320">
        <v>5069.31275</v>
      </c>
      <c r="D44" s="288">
        <v>317.9495072622429</v>
      </c>
      <c r="E44" s="288">
        <v>0.419317480224219</v>
      </c>
      <c r="F44" s="294"/>
      <c r="G44" s="320">
        <v>3468.27034</v>
      </c>
      <c r="H44" s="320">
        <v>8555.165869999999</v>
      </c>
      <c r="I44" s="288">
        <v>146.66952201886315</v>
      </c>
      <c r="J44" s="288">
        <v>0.2657313444499728</v>
      </c>
      <c r="K44" s="163"/>
    </row>
    <row r="45" spans="1:11" s="82" customFormat="1" ht="13.5">
      <c r="A45" s="168" t="s">
        <v>86</v>
      </c>
      <c r="B45" s="169">
        <v>6008.20377</v>
      </c>
      <c r="C45" s="169">
        <v>1867.8571700000002</v>
      </c>
      <c r="D45" s="287">
        <v>-68.91155424310783</v>
      </c>
      <c r="E45" s="287">
        <v>-0.4501904122455839</v>
      </c>
      <c r="F45" s="294"/>
      <c r="G45" s="169">
        <v>9644.127980000001</v>
      </c>
      <c r="H45" s="169">
        <v>7964.155240000001</v>
      </c>
      <c r="I45" s="287">
        <v>-17.419643782039486</v>
      </c>
      <c r="J45" s="287">
        <v>-0.08775910812532545</v>
      </c>
      <c r="K45" s="163"/>
    </row>
    <row r="46" spans="1:11" s="82" customFormat="1" ht="13.5">
      <c r="A46" s="166" t="s">
        <v>87</v>
      </c>
      <c r="B46" s="320">
        <v>72.91798000000001</v>
      </c>
      <c r="C46" s="320">
        <v>375.7461899999999</v>
      </c>
      <c r="D46" s="288">
        <v>415.29977928626084</v>
      </c>
      <c r="E46" s="288">
        <v>0.03292728118450088</v>
      </c>
      <c r="F46" s="294"/>
      <c r="G46" s="320">
        <v>287.05071000000004</v>
      </c>
      <c r="H46" s="320">
        <v>756.7718399999999</v>
      </c>
      <c r="I46" s="288">
        <v>163.63698595276065</v>
      </c>
      <c r="J46" s="288">
        <v>0.02453748590969401</v>
      </c>
      <c r="K46" s="163"/>
    </row>
    <row r="47" spans="1:11" s="82" customFormat="1" ht="13.5">
      <c r="A47" s="168" t="s">
        <v>88</v>
      </c>
      <c r="B47" s="169">
        <v>0</v>
      </c>
      <c r="C47" s="169">
        <v>85.06466999999999</v>
      </c>
      <c r="D47" s="287" t="s">
        <v>217</v>
      </c>
      <c r="E47" s="287">
        <v>0.009249297837730432</v>
      </c>
      <c r="F47" s="294"/>
      <c r="G47" s="169">
        <v>0.1</v>
      </c>
      <c r="H47" s="169">
        <v>85.06466999999999</v>
      </c>
      <c r="I47" s="287" t="s">
        <v>218</v>
      </c>
      <c r="J47" s="287">
        <v>0.0044384194361169185</v>
      </c>
      <c r="K47" s="163"/>
    </row>
    <row r="48" spans="1:11" s="82" customFormat="1" ht="13.5">
      <c r="A48" s="166" t="s">
        <v>89</v>
      </c>
      <c r="B48" s="320">
        <v>802.8795</v>
      </c>
      <c r="C48" s="320">
        <v>229.53673999999998</v>
      </c>
      <c r="D48" s="288">
        <v>-71.41081071318922</v>
      </c>
      <c r="E48" s="288">
        <v>-0.06234101596287153</v>
      </c>
      <c r="F48" s="294"/>
      <c r="G48" s="320">
        <v>1290.34187</v>
      </c>
      <c r="H48" s="320">
        <v>712.68123</v>
      </c>
      <c r="I48" s="288">
        <v>-44.768030351522256</v>
      </c>
      <c r="J48" s="288">
        <v>-0.03017607450315217</v>
      </c>
      <c r="K48" s="163"/>
    </row>
    <row r="49" spans="1:11" s="82" customFormat="1" ht="13.5">
      <c r="A49" s="168" t="s">
        <v>90</v>
      </c>
      <c r="B49" s="169">
        <v>411.42852999999997</v>
      </c>
      <c r="C49" s="169">
        <v>57.44352000000001</v>
      </c>
      <c r="D49" s="287">
        <v>-86.0380319274407</v>
      </c>
      <c r="E49" s="287">
        <v>-0.038489690109677566</v>
      </c>
      <c r="F49" s="294"/>
      <c r="G49" s="169">
        <v>648.4412199999999</v>
      </c>
      <c r="H49" s="169">
        <v>835.84745</v>
      </c>
      <c r="I49" s="287">
        <v>28.901035933526884</v>
      </c>
      <c r="J49" s="287">
        <v>0.009789803852370613</v>
      </c>
      <c r="K49" s="163"/>
    </row>
    <row r="50" spans="1:11" s="82" customFormat="1" ht="13.5">
      <c r="A50" s="166" t="s">
        <v>91</v>
      </c>
      <c r="B50" s="320">
        <v>2364.4421599999996</v>
      </c>
      <c r="C50" s="320">
        <v>5386.449930000001</v>
      </c>
      <c r="D50" s="288">
        <v>127.81060248054459</v>
      </c>
      <c r="E50" s="288">
        <v>0.3285905879922367</v>
      </c>
      <c r="F50" s="294"/>
      <c r="G50" s="320">
        <v>2966.2293299999997</v>
      </c>
      <c r="H50" s="320">
        <v>10263.289439999999</v>
      </c>
      <c r="I50" s="288">
        <v>246.00458353636466</v>
      </c>
      <c r="J50" s="288">
        <v>0.3811868323473445</v>
      </c>
      <c r="K50" s="163"/>
    </row>
    <row r="51" spans="1:11" s="82" customFormat="1" ht="13.5">
      <c r="A51" s="168" t="s">
        <v>92</v>
      </c>
      <c r="B51" s="169">
        <v>6586.628620000001</v>
      </c>
      <c r="C51" s="169">
        <v>2510.209839999999</v>
      </c>
      <c r="D51" s="287">
        <v>-61.88930658124765</v>
      </c>
      <c r="E51" s="287">
        <v>-0.4432393778467342</v>
      </c>
      <c r="F51" s="294"/>
      <c r="G51" s="169">
        <v>12282.060190000002</v>
      </c>
      <c r="H51" s="169">
        <v>8790.786569999998</v>
      </c>
      <c r="I51" s="287">
        <v>-28.4257980012391</v>
      </c>
      <c r="J51" s="287">
        <v>-0.18237858973394813</v>
      </c>
      <c r="K51" s="163"/>
    </row>
    <row r="52" spans="1:11" s="82" customFormat="1" ht="13.5">
      <c r="A52" s="166" t="s">
        <v>76</v>
      </c>
      <c r="B52" s="320">
        <v>70488.88466999998</v>
      </c>
      <c r="C52" s="320">
        <v>22431.31917000003</v>
      </c>
      <c r="D52" s="288">
        <v>-68.17750873061156</v>
      </c>
      <c r="E52" s="288">
        <v>-5.2254212784900975</v>
      </c>
      <c r="F52" s="294"/>
      <c r="G52" s="320">
        <v>87897.52112999992</v>
      </c>
      <c r="H52" s="320">
        <v>40601.54360000003</v>
      </c>
      <c r="I52" s="288">
        <v>-53.80809028738069</v>
      </c>
      <c r="J52" s="288">
        <v>-2.470666759716722</v>
      </c>
      <c r="K52" s="163"/>
    </row>
    <row r="53" spans="1:11" s="82" customFormat="1" ht="13.5">
      <c r="A53" s="168"/>
      <c r="B53" s="169"/>
      <c r="C53" s="169"/>
      <c r="D53" s="287"/>
      <c r="E53" s="287"/>
      <c r="F53" s="294"/>
      <c r="G53" s="169"/>
      <c r="H53" s="169"/>
      <c r="I53" s="287"/>
      <c r="J53" s="287"/>
      <c r="K53" s="163"/>
    </row>
    <row r="54" spans="1:14" ht="13.5">
      <c r="A54" s="168" t="s">
        <v>117</v>
      </c>
      <c r="B54" s="169">
        <v>333498.67603000073</v>
      </c>
      <c r="C54" s="169">
        <v>219885.03194999963</v>
      </c>
      <c r="D54" s="287">
        <v>-34.06719493836332</v>
      </c>
      <c r="E54" s="287">
        <v>-12.353500372432284</v>
      </c>
      <c r="F54" s="294"/>
      <c r="G54" s="169">
        <v>783741.1761300004</v>
      </c>
      <c r="H54" s="169">
        <v>480456.5450199996</v>
      </c>
      <c r="I54" s="287">
        <v>-38.69703932203436</v>
      </c>
      <c r="J54" s="287">
        <v>-15.843107510382579</v>
      </c>
      <c r="K54" s="163"/>
      <c r="L54" s="47"/>
      <c r="M54" s="47"/>
      <c r="N54" s="47"/>
    </row>
    <row r="55" spans="1:14" ht="13.5">
      <c r="A55" s="166" t="s">
        <v>156</v>
      </c>
      <c r="B55" s="320">
        <v>0</v>
      </c>
      <c r="C55" s="320">
        <v>0</v>
      </c>
      <c r="D55" s="288" t="s">
        <v>217</v>
      </c>
      <c r="E55" s="288">
        <v>0</v>
      </c>
      <c r="F55" s="294"/>
      <c r="G55" s="320">
        <v>0</v>
      </c>
      <c r="H55" s="320">
        <v>32.20908</v>
      </c>
      <c r="I55" s="288" t="s">
        <v>217</v>
      </c>
      <c r="J55" s="288">
        <v>0.001682551190882572</v>
      </c>
      <c r="K55" s="163"/>
      <c r="L55" s="47"/>
      <c r="M55" s="47"/>
      <c r="N55" s="47"/>
    </row>
    <row r="56" spans="1:14" ht="13.5">
      <c r="A56" s="168" t="s">
        <v>120</v>
      </c>
      <c r="B56" s="169">
        <v>37540.863979999995</v>
      </c>
      <c r="C56" s="169">
        <v>31493.704799999974</v>
      </c>
      <c r="D56" s="287">
        <v>-16.10820460397945</v>
      </c>
      <c r="E56" s="287">
        <v>-0.6575229919540737</v>
      </c>
      <c r="F56" s="294"/>
      <c r="G56" s="169">
        <v>72716.29681999999</v>
      </c>
      <c r="H56" s="169">
        <v>90176.64030999997</v>
      </c>
      <c r="I56" s="287">
        <v>24.011596098218348</v>
      </c>
      <c r="J56" s="287">
        <v>0.9121006167303828</v>
      </c>
      <c r="K56" s="163"/>
      <c r="L56" s="47"/>
      <c r="M56" s="47"/>
      <c r="N56" s="47"/>
    </row>
    <row r="57" spans="1:14" ht="13.5">
      <c r="A57" s="166" t="s">
        <v>151</v>
      </c>
      <c r="B57" s="320">
        <v>0</v>
      </c>
      <c r="C57" s="320">
        <v>227.28963000000002</v>
      </c>
      <c r="D57" s="288" t="s">
        <v>217</v>
      </c>
      <c r="E57" s="288">
        <v>0.024713779331625583</v>
      </c>
      <c r="F57" s="294"/>
      <c r="G57" s="320">
        <v>2772.88199</v>
      </c>
      <c r="H57" s="320">
        <v>875.67504</v>
      </c>
      <c r="I57" s="288">
        <v>-68.42003939734917</v>
      </c>
      <c r="J57" s="288">
        <v>-0.09910707828578748</v>
      </c>
      <c r="K57" s="163"/>
      <c r="L57" s="47"/>
      <c r="M57" s="47"/>
      <c r="N57" s="47"/>
    </row>
    <row r="58" spans="1:14" s="82" customFormat="1" ht="13.5">
      <c r="A58" s="168" t="s">
        <v>118</v>
      </c>
      <c r="B58" s="345">
        <v>5633.651920000001</v>
      </c>
      <c r="C58" s="345">
        <v>5352.634299999999</v>
      </c>
      <c r="D58" s="346">
        <v>-4.988196359848985</v>
      </c>
      <c r="E58" s="346">
        <v>-0.030555760282502415</v>
      </c>
      <c r="F58" s="347"/>
      <c r="G58" s="345">
        <v>10763.370010000002</v>
      </c>
      <c r="H58" s="345">
        <v>11179.545729999996</v>
      </c>
      <c r="I58" s="346">
        <v>3.8665930801722315</v>
      </c>
      <c r="J58" s="346">
        <v>0.021740358721900825</v>
      </c>
      <c r="K58" s="163"/>
      <c r="L58" s="47"/>
      <c r="M58" s="47"/>
      <c r="N58" s="47"/>
    </row>
    <row r="59" spans="1:14" s="82" customFormat="1" ht="13.5">
      <c r="A59" s="168"/>
      <c r="B59" s="345"/>
      <c r="C59" s="345"/>
      <c r="D59" s="346"/>
      <c r="E59" s="346"/>
      <c r="F59" s="347"/>
      <c r="G59" s="345"/>
      <c r="H59" s="345"/>
      <c r="I59" s="346"/>
      <c r="J59" s="346"/>
      <c r="K59" s="163"/>
      <c r="L59" s="47"/>
      <c r="M59" s="47"/>
      <c r="N59" s="47"/>
    </row>
    <row r="60" spans="1:14" ht="14.25" thickBot="1">
      <c r="A60" s="170" t="s">
        <v>75</v>
      </c>
      <c r="B60" s="348">
        <v>139414.58621000027</v>
      </c>
      <c r="C60" s="348">
        <v>130600.13389999978</v>
      </c>
      <c r="D60" s="349">
        <v>-6.322474964508573</v>
      </c>
      <c r="E60" s="349">
        <v>-0.9584178095520214</v>
      </c>
      <c r="F60" s="350"/>
      <c r="G60" s="348">
        <v>259763.73437999992</v>
      </c>
      <c r="H60" s="348">
        <v>278634.2362399999</v>
      </c>
      <c r="I60" s="349">
        <v>7.26448667095112</v>
      </c>
      <c r="J60" s="349">
        <v>0.985765050634626</v>
      </c>
      <c r="K60" s="163"/>
      <c r="L60" s="47"/>
      <c r="M60" s="47"/>
      <c r="N60" s="47"/>
    </row>
    <row r="61" spans="1:11" ht="15">
      <c r="A61" s="243" t="s">
        <v>70</v>
      </c>
      <c r="B61" s="251"/>
      <c r="C61" s="251"/>
      <c r="D61" s="252"/>
      <c r="E61" s="251"/>
      <c r="F61" s="163"/>
      <c r="G61" s="163"/>
      <c r="H61" s="163"/>
      <c r="I61" s="163"/>
      <c r="K61" s="163"/>
    </row>
    <row r="62" spans="1:11" s="82" customFormat="1" ht="15">
      <c r="A62" s="243" t="str">
        <f>+'Cuadro I.3.1'!A23</f>
        <v>Actualizado: 21 de abril de 2023</v>
      </c>
      <c r="B62" s="251"/>
      <c r="C62" s="251"/>
      <c r="D62" s="252"/>
      <c r="E62" s="251"/>
      <c r="F62" s="163"/>
      <c r="G62" s="163"/>
      <c r="H62" s="163"/>
      <c r="I62" s="163"/>
      <c r="K62" s="163"/>
    </row>
    <row r="63" spans="1:9" ht="12.75">
      <c r="A63" s="410" t="s">
        <v>69</v>
      </c>
      <c r="B63" s="410"/>
      <c r="C63" s="410"/>
      <c r="D63" s="410"/>
      <c r="E63" s="410"/>
      <c r="F63" s="47"/>
      <c r="G63" s="47"/>
      <c r="I63" s="47"/>
    </row>
    <row r="64" spans="1:5" ht="12.75">
      <c r="A64" s="410" t="s">
        <v>66</v>
      </c>
      <c r="B64" s="410"/>
      <c r="C64" s="410"/>
      <c r="D64" s="410"/>
      <c r="E64" s="410"/>
    </row>
    <row r="65" spans="1:9" ht="15">
      <c r="A65" s="244" t="s">
        <v>65</v>
      </c>
      <c r="B65" s="252"/>
      <c r="C65" s="252"/>
      <c r="D65" s="252"/>
      <c r="E65" s="252"/>
      <c r="F65" s="32"/>
      <c r="G65" s="32"/>
      <c r="I65" s="32"/>
    </row>
  </sheetData>
  <sheetProtection/>
  <mergeCells count="9">
    <mergeCell ref="G14:J14"/>
    <mergeCell ref="G15:J15"/>
    <mergeCell ref="A6:J7"/>
    <mergeCell ref="A8:J12"/>
    <mergeCell ref="A64:E64"/>
    <mergeCell ref="B14:E14"/>
    <mergeCell ref="A15:A16"/>
    <mergeCell ref="B15:E15"/>
    <mergeCell ref="A63:E63"/>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62"/>
  <sheetViews>
    <sheetView zoomScalePageLayoutView="0" workbookViewId="0" topLeftCell="A1">
      <selection activeCell="E20" sqref="E20"/>
    </sheetView>
  </sheetViews>
  <sheetFormatPr defaultColWidth="11.421875" defaultRowHeight="12.75"/>
  <cols>
    <col min="1" max="1" width="37.421875" style="19" customWidth="1"/>
    <col min="2" max="2" width="16.57421875" style="19" bestFit="1" customWidth="1"/>
    <col min="3" max="3" width="11.28125" style="19" bestFit="1" customWidth="1"/>
    <col min="4" max="4" width="10.28125" style="19" bestFit="1" customWidth="1"/>
    <col min="5" max="5" width="12.7109375" style="19" bestFit="1" customWidth="1"/>
    <col min="6" max="6" width="16.57421875" style="19" bestFit="1" customWidth="1"/>
    <col min="7" max="7" width="12.8515625" style="19" bestFit="1" customWidth="1"/>
    <col min="8" max="8" width="10.28125" style="19" bestFit="1" customWidth="1"/>
    <col min="9" max="9" width="12.7109375" style="19" bestFit="1" customWidth="1"/>
    <col min="10" max="10" width="15.421875" style="19" customWidth="1"/>
    <col min="11" max="11" width="13.28125" style="19" bestFit="1" customWidth="1"/>
    <col min="12" max="12" width="12.28125" style="19" bestFit="1" customWidth="1"/>
    <col min="13" max="13" width="10.7109375" style="19" bestFit="1" customWidth="1"/>
    <col min="14" max="16" width="11.7109375" style="19" bestFit="1" customWidth="1"/>
    <col min="17" max="18" width="10.7109375" style="19" bestFit="1" customWidth="1"/>
    <col min="19" max="16384" width="11.421875" style="19" customWidth="1"/>
  </cols>
  <sheetData>
    <row r="1" spans="5:9" ht="12.75" customHeight="1">
      <c r="E1" s="109"/>
      <c r="F1" s="110"/>
      <c r="G1" s="110"/>
      <c r="H1" s="110"/>
      <c r="I1" s="110"/>
    </row>
    <row r="2" spans="5:9" ht="12.75">
      <c r="E2" s="110"/>
      <c r="F2" s="110"/>
      <c r="G2" s="110"/>
      <c r="H2" s="110"/>
      <c r="I2" s="110"/>
    </row>
    <row r="3" spans="5:9" ht="12.75">
      <c r="E3" s="110"/>
      <c r="F3" s="110"/>
      <c r="G3" s="110"/>
      <c r="H3" s="110"/>
      <c r="I3" s="110"/>
    </row>
    <row r="4" spans="5:9" ht="12.75">
      <c r="E4" s="110"/>
      <c r="F4" s="110"/>
      <c r="G4" s="110"/>
      <c r="H4" s="110"/>
      <c r="I4" s="110"/>
    </row>
    <row r="5" spans="5:9" s="82" customFormat="1" ht="9" customHeight="1">
      <c r="E5" s="110"/>
      <c r="F5" s="110"/>
      <c r="G5" s="110"/>
      <c r="H5" s="110"/>
      <c r="I5" s="110"/>
    </row>
    <row r="6" spans="1:9" ht="12.75" customHeight="1">
      <c r="A6" s="407" t="s">
        <v>50</v>
      </c>
      <c r="B6" s="407"/>
      <c r="C6" s="407"/>
      <c r="D6" s="407"/>
      <c r="E6" s="407"/>
      <c r="F6" s="407"/>
      <c r="G6" s="407"/>
      <c r="H6" s="407"/>
      <c r="I6" s="407"/>
    </row>
    <row r="7" spans="1:15" ht="12.75" customHeight="1">
      <c r="A7" s="407"/>
      <c r="B7" s="407"/>
      <c r="C7" s="407"/>
      <c r="D7" s="407"/>
      <c r="E7" s="407"/>
      <c r="F7" s="407"/>
      <c r="G7" s="407"/>
      <c r="H7" s="407"/>
      <c r="I7" s="407"/>
      <c r="J7" s="83"/>
      <c r="L7" s="83"/>
      <c r="M7" s="83"/>
      <c r="N7" s="83"/>
      <c r="O7" s="83"/>
    </row>
    <row r="8" spans="1:15" s="82" customFormat="1" ht="12.75" customHeight="1">
      <c r="A8" s="408" t="s">
        <v>172</v>
      </c>
      <c r="B8" s="408"/>
      <c r="C8" s="408"/>
      <c r="D8" s="408"/>
      <c r="E8" s="408"/>
      <c r="F8" s="408"/>
      <c r="G8" s="408"/>
      <c r="H8" s="408"/>
      <c r="I8" s="408"/>
      <c r="J8" s="83"/>
      <c r="K8" s="83"/>
      <c r="L8" s="83"/>
      <c r="M8" s="83"/>
      <c r="N8" s="83"/>
      <c r="O8" s="83"/>
    </row>
    <row r="9" spans="1:15" s="82" customFormat="1" ht="12.75">
      <c r="A9" s="408"/>
      <c r="B9" s="408"/>
      <c r="C9" s="408"/>
      <c r="D9" s="408"/>
      <c r="E9" s="408"/>
      <c r="F9" s="408"/>
      <c r="G9" s="408"/>
      <c r="H9" s="408"/>
      <c r="I9" s="408"/>
      <c r="J9" s="83"/>
      <c r="K9" s="83"/>
      <c r="L9" s="83"/>
      <c r="M9" s="83"/>
      <c r="N9" s="83"/>
      <c r="O9" s="83"/>
    </row>
    <row r="10" spans="1:15" s="82" customFormat="1" ht="12.75">
      <c r="A10" s="408"/>
      <c r="B10" s="408"/>
      <c r="C10" s="408"/>
      <c r="D10" s="408"/>
      <c r="E10" s="408"/>
      <c r="F10" s="408"/>
      <c r="G10" s="408"/>
      <c r="H10" s="408"/>
      <c r="I10" s="408"/>
      <c r="J10" s="83"/>
      <c r="K10" s="83"/>
      <c r="L10" s="83"/>
      <c r="M10" s="83"/>
      <c r="N10" s="83"/>
      <c r="O10" s="83"/>
    </row>
    <row r="11" spans="1:15" s="82" customFormat="1" ht="12.75">
      <c r="A11" s="408"/>
      <c r="B11" s="408"/>
      <c r="C11" s="408"/>
      <c r="D11" s="408"/>
      <c r="E11" s="408"/>
      <c r="F11" s="408"/>
      <c r="G11" s="408"/>
      <c r="H11" s="408"/>
      <c r="I11" s="408"/>
      <c r="J11" s="83"/>
      <c r="K11" s="83"/>
      <c r="L11" s="83"/>
      <c r="M11" s="83"/>
      <c r="N11" s="83"/>
      <c r="O11" s="83"/>
    </row>
    <row r="12" spans="1:15" s="82" customFormat="1" ht="12.75">
      <c r="A12" s="408"/>
      <c r="B12" s="408"/>
      <c r="C12" s="408"/>
      <c r="D12" s="408"/>
      <c r="E12" s="408"/>
      <c r="F12" s="408"/>
      <c r="G12" s="408"/>
      <c r="H12" s="408"/>
      <c r="I12" s="408"/>
      <c r="J12" s="83"/>
      <c r="K12" s="83"/>
      <c r="L12" s="83"/>
      <c r="M12" s="83"/>
      <c r="N12" s="83"/>
      <c r="O12" s="83"/>
    </row>
    <row r="13" spans="1:15" ht="14.25" thickBot="1">
      <c r="A13" s="149"/>
      <c r="B13" s="171"/>
      <c r="C13" s="171"/>
      <c r="D13" s="171"/>
      <c r="E13" s="171"/>
      <c r="F13" s="171"/>
      <c r="G13" s="171"/>
      <c r="H13" s="171"/>
      <c r="I13" s="171"/>
      <c r="J13" s="81"/>
      <c r="K13" s="81"/>
      <c r="L13" s="81"/>
      <c r="M13" s="81"/>
      <c r="N13" s="83"/>
      <c r="O13" s="83"/>
    </row>
    <row r="14" spans="1:15" s="55" customFormat="1" ht="13.5" thickBot="1">
      <c r="A14" s="172"/>
      <c r="B14" s="430" t="s">
        <v>173</v>
      </c>
      <c r="C14" s="429"/>
      <c r="D14" s="429"/>
      <c r="E14" s="429"/>
      <c r="F14" s="429" t="s">
        <v>174</v>
      </c>
      <c r="G14" s="429"/>
      <c r="H14" s="429"/>
      <c r="I14" s="429"/>
      <c r="J14" s="81"/>
      <c r="K14" s="78"/>
      <c r="L14" s="78"/>
      <c r="M14" s="78"/>
      <c r="N14" s="77"/>
      <c r="O14" s="77"/>
    </row>
    <row r="15" spans="1:15" s="55" customFormat="1" ht="13.5" thickBot="1">
      <c r="A15" s="172"/>
      <c r="B15" s="430" t="s">
        <v>21</v>
      </c>
      <c r="C15" s="430"/>
      <c r="D15" s="430"/>
      <c r="E15" s="430"/>
      <c r="F15" s="430" t="s">
        <v>21</v>
      </c>
      <c r="G15" s="430"/>
      <c r="H15" s="430"/>
      <c r="I15" s="430"/>
      <c r="J15" s="81"/>
      <c r="K15" s="78"/>
      <c r="L15" s="78"/>
      <c r="M15" s="78"/>
      <c r="N15" s="77"/>
      <c r="O15" s="77"/>
    </row>
    <row r="16" spans="1:15" s="55" customFormat="1" ht="12.75">
      <c r="A16" s="173" t="s">
        <v>42</v>
      </c>
      <c r="B16" s="431" t="s">
        <v>16</v>
      </c>
      <c r="C16" s="431" t="s">
        <v>12</v>
      </c>
      <c r="D16" s="431" t="s">
        <v>17</v>
      </c>
      <c r="E16" s="431" t="s">
        <v>18</v>
      </c>
      <c r="F16" s="431" t="s">
        <v>16</v>
      </c>
      <c r="G16" s="431" t="s">
        <v>12</v>
      </c>
      <c r="H16" s="431" t="s">
        <v>17</v>
      </c>
      <c r="I16" s="431" t="s">
        <v>18</v>
      </c>
      <c r="J16" s="81"/>
      <c r="K16" s="78"/>
      <c r="L16" s="78"/>
      <c r="M16" s="78"/>
      <c r="N16" s="77"/>
      <c r="O16" s="77"/>
    </row>
    <row r="17" spans="1:15" s="55" customFormat="1" ht="13.5" thickBot="1">
      <c r="A17" s="174"/>
      <c r="B17" s="429"/>
      <c r="C17" s="429" t="s">
        <v>12</v>
      </c>
      <c r="D17" s="429" t="s">
        <v>17</v>
      </c>
      <c r="E17" s="429" t="s">
        <v>18</v>
      </c>
      <c r="F17" s="429" t="s">
        <v>16</v>
      </c>
      <c r="G17" s="429" t="s">
        <v>12</v>
      </c>
      <c r="H17" s="429" t="s">
        <v>17</v>
      </c>
      <c r="I17" s="429" t="s">
        <v>18</v>
      </c>
      <c r="J17" s="81"/>
      <c r="K17" s="77"/>
      <c r="L17" s="77"/>
      <c r="M17" s="77"/>
      <c r="N17" s="77"/>
      <c r="O17" s="77"/>
    </row>
    <row r="18" spans="1:18" s="25" customFormat="1" ht="13.5">
      <c r="A18" s="175" t="s">
        <v>1</v>
      </c>
      <c r="B18" s="141">
        <v>919687.8670400012</v>
      </c>
      <c r="C18" s="141">
        <v>1600431.937179998</v>
      </c>
      <c r="D18" s="141">
        <v>38907.885299999994</v>
      </c>
      <c r="E18" s="141">
        <v>34091.877609999996</v>
      </c>
      <c r="F18" s="141">
        <v>785870.8727000011</v>
      </c>
      <c r="G18" s="141">
        <v>1492457.9790600021</v>
      </c>
      <c r="H18" s="141">
        <v>52992.86276</v>
      </c>
      <c r="I18" s="141">
        <v>28332.812449999994</v>
      </c>
      <c r="J18" s="81"/>
      <c r="K18" s="76"/>
      <c r="L18" s="76"/>
      <c r="M18" s="76"/>
      <c r="N18" s="76"/>
      <c r="O18" s="76"/>
      <c r="P18" s="43"/>
      <c r="Q18" s="43"/>
      <c r="R18" s="43"/>
    </row>
    <row r="19" spans="1:15" s="25" customFormat="1" ht="13.5">
      <c r="A19" s="142" t="s">
        <v>77</v>
      </c>
      <c r="B19" s="143">
        <v>65467.61129000001</v>
      </c>
      <c r="C19" s="143">
        <v>673383.6401299988</v>
      </c>
      <c r="D19" s="143">
        <v>16492.79152</v>
      </c>
      <c r="E19" s="143">
        <v>0</v>
      </c>
      <c r="F19" s="143">
        <v>56743.84953999999</v>
      </c>
      <c r="G19" s="143">
        <v>692031.6885400007</v>
      </c>
      <c r="H19" s="143">
        <v>23179.22493</v>
      </c>
      <c r="I19" s="143">
        <v>0</v>
      </c>
      <c r="J19" s="81"/>
      <c r="K19" s="83"/>
      <c r="L19" s="79"/>
      <c r="M19" s="83"/>
      <c r="N19" s="79"/>
      <c r="O19" s="79"/>
    </row>
    <row r="20" spans="1:13" s="25" customFormat="1" ht="13.5">
      <c r="A20" s="144" t="s">
        <v>78</v>
      </c>
      <c r="B20" s="141">
        <v>854220.2557500012</v>
      </c>
      <c r="C20" s="141">
        <v>927048.2970499994</v>
      </c>
      <c r="D20" s="141">
        <v>22415.093779999992</v>
      </c>
      <c r="E20" s="141">
        <v>34091.877609999996</v>
      </c>
      <c r="F20" s="141">
        <v>729127.0231600011</v>
      </c>
      <c r="G20" s="141">
        <v>800426.2905200013</v>
      </c>
      <c r="H20" s="141">
        <v>29813.637830000007</v>
      </c>
      <c r="I20" s="141">
        <v>28332.812449999994</v>
      </c>
      <c r="J20" s="81"/>
      <c r="K20" s="43"/>
      <c r="L20" s="54"/>
      <c r="M20" s="82"/>
    </row>
    <row r="21" spans="1:10" s="25" customFormat="1" ht="13.5">
      <c r="A21" s="199" t="s">
        <v>184</v>
      </c>
      <c r="B21" s="145">
        <v>53845.25116999998</v>
      </c>
      <c r="C21" s="145">
        <v>34389.28300000001</v>
      </c>
      <c r="D21" s="145">
        <v>967.34419</v>
      </c>
      <c r="E21" s="145">
        <v>97.85862000000002</v>
      </c>
      <c r="F21" s="145">
        <v>41880.801100000026</v>
      </c>
      <c r="G21" s="145">
        <v>47262.33705</v>
      </c>
      <c r="H21" s="145">
        <v>1534.4636099999998</v>
      </c>
      <c r="I21" s="145">
        <v>295.04962</v>
      </c>
      <c r="J21" s="81"/>
    </row>
    <row r="22" spans="1:12" s="25" customFormat="1" ht="13.5">
      <c r="A22" s="150" t="s">
        <v>185</v>
      </c>
      <c r="B22" s="147">
        <v>314398.53992999974</v>
      </c>
      <c r="C22" s="147">
        <v>221002.25272999977</v>
      </c>
      <c r="D22" s="147">
        <v>783.32285</v>
      </c>
      <c r="E22" s="147">
        <v>3744.7526900000003</v>
      </c>
      <c r="F22" s="147">
        <v>175554.29470999987</v>
      </c>
      <c r="G22" s="147">
        <v>159796.29167</v>
      </c>
      <c r="H22" s="147">
        <v>1758.6067699999999</v>
      </c>
      <c r="I22" s="147">
        <v>4917.21755</v>
      </c>
      <c r="J22" s="81"/>
      <c r="K22" s="82"/>
      <c r="L22" s="82"/>
    </row>
    <row r="23" spans="1:11" ht="13.5">
      <c r="A23" s="199" t="s">
        <v>186</v>
      </c>
      <c r="B23" s="283">
        <v>83525.41870000005</v>
      </c>
      <c r="C23" s="283">
        <v>52876.874079999994</v>
      </c>
      <c r="D23" s="283">
        <v>6790.905779999999</v>
      </c>
      <c r="E23" s="283">
        <v>4258.81197</v>
      </c>
      <c r="F23" s="283">
        <v>91264.22896000002</v>
      </c>
      <c r="G23" s="283">
        <v>62452.9898</v>
      </c>
      <c r="H23" s="283">
        <v>4214.53565</v>
      </c>
      <c r="I23" s="283">
        <v>3001.3438400000005</v>
      </c>
      <c r="J23" s="81"/>
      <c r="K23" s="25"/>
    </row>
    <row r="24" spans="1:11" ht="13.5">
      <c r="A24" s="150" t="s">
        <v>187</v>
      </c>
      <c r="B24" s="286">
        <v>13184.6963</v>
      </c>
      <c r="C24" s="286">
        <v>8298.276709999998</v>
      </c>
      <c r="D24" s="286">
        <v>0</v>
      </c>
      <c r="E24" s="286">
        <v>437.26787</v>
      </c>
      <c r="F24" s="286">
        <v>14058.10708</v>
      </c>
      <c r="G24" s="286">
        <v>9788.39935</v>
      </c>
      <c r="H24" s="286">
        <v>0</v>
      </c>
      <c r="I24" s="286">
        <v>49.545100000000005</v>
      </c>
      <c r="J24" s="81"/>
      <c r="K24" s="25"/>
    </row>
    <row r="25" spans="1:11" ht="13.5">
      <c r="A25" s="199" t="s">
        <v>188</v>
      </c>
      <c r="B25" s="283">
        <v>5985.204900000004</v>
      </c>
      <c r="C25" s="283">
        <v>48617.487200000025</v>
      </c>
      <c r="D25" s="283">
        <v>3784.1936299999993</v>
      </c>
      <c r="E25" s="283">
        <v>2515.2987099999996</v>
      </c>
      <c r="F25" s="283">
        <v>9129.060990000002</v>
      </c>
      <c r="G25" s="283">
        <v>29861.18855</v>
      </c>
      <c r="H25" s="283">
        <v>2681.03104</v>
      </c>
      <c r="I25" s="283">
        <v>1325.2466700000004</v>
      </c>
      <c r="J25" s="81"/>
      <c r="K25" s="82"/>
    </row>
    <row r="26" spans="1:11" ht="13.5">
      <c r="A26" s="150" t="s">
        <v>189</v>
      </c>
      <c r="B26" s="286">
        <v>14679.651389999995</v>
      </c>
      <c r="C26" s="286">
        <v>12565.247149999997</v>
      </c>
      <c r="D26" s="286">
        <v>0</v>
      </c>
      <c r="E26" s="286">
        <v>0</v>
      </c>
      <c r="F26" s="286">
        <v>19470.833900000027</v>
      </c>
      <c r="G26" s="286">
        <v>7717.539309999997</v>
      </c>
      <c r="H26" s="286">
        <v>0</v>
      </c>
      <c r="I26" s="286">
        <v>0</v>
      </c>
      <c r="J26" s="81"/>
      <c r="K26" s="25"/>
    </row>
    <row r="27" spans="1:11" ht="13.5">
      <c r="A27" s="199" t="s">
        <v>190</v>
      </c>
      <c r="B27" s="283">
        <v>125.69039</v>
      </c>
      <c r="C27" s="283">
        <v>7464.004870000001</v>
      </c>
      <c r="D27" s="283">
        <v>0</v>
      </c>
      <c r="E27" s="283">
        <v>0</v>
      </c>
      <c r="F27" s="283">
        <v>9434.08316</v>
      </c>
      <c r="G27" s="283">
        <v>22240.68705</v>
      </c>
      <c r="H27" s="283">
        <v>0</v>
      </c>
      <c r="I27" s="283">
        <v>0</v>
      </c>
      <c r="J27" s="81"/>
      <c r="K27" s="25"/>
    </row>
    <row r="28" spans="1:11" ht="13.5">
      <c r="A28" s="150" t="s">
        <v>191</v>
      </c>
      <c r="B28" s="286">
        <v>7184.830249999997</v>
      </c>
      <c r="C28" s="286">
        <v>21519.034530000008</v>
      </c>
      <c r="D28" s="286">
        <v>2603.4679499999997</v>
      </c>
      <c r="E28" s="286">
        <v>2887.48105</v>
      </c>
      <c r="F28" s="286">
        <v>27904.317170000002</v>
      </c>
      <c r="G28" s="286">
        <v>22130.500479999984</v>
      </c>
      <c r="H28" s="286">
        <v>1914.4814099999999</v>
      </c>
      <c r="I28" s="286">
        <v>2039.49016</v>
      </c>
      <c r="J28" s="81"/>
      <c r="K28" s="25"/>
    </row>
    <row r="29" spans="1:11" ht="13.5">
      <c r="A29" s="199" t="s">
        <v>192</v>
      </c>
      <c r="B29" s="283">
        <v>866.1818799999999</v>
      </c>
      <c r="C29" s="283">
        <v>198.12446000000003</v>
      </c>
      <c r="D29" s="283">
        <v>0</v>
      </c>
      <c r="E29" s="283">
        <v>0</v>
      </c>
      <c r="F29" s="283">
        <v>2884.7488399999997</v>
      </c>
      <c r="G29" s="283">
        <v>5552.876560000003</v>
      </c>
      <c r="H29" s="283">
        <v>30.82845</v>
      </c>
      <c r="I29" s="283">
        <v>0</v>
      </c>
      <c r="J29" s="81"/>
      <c r="K29" s="25"/>
    </row>
    <row r="30" spans="1:11" ht="13.5">
      <c r="A30" s="150" t="s">
        <v>193</v>
      </c>
      <c r="B30" s="286">
        <v>25732.315529999996</v>
      </c>
      <c r="C30" s="286">
        <v>11148.217579999997</v>
      </c>
      <c r="D30" s="286">
        <v>118.62449</v>
      </c>
      <c r="E30" s="286">
        <v>0</v>
      </c>
      <c r="F30" s="286">
        <v>19273.346769999996</v>
      </c>
      <c r="G30" s="286">
        <v>15795.809489999998</v>
      </c>
      <c r="H30" s="286">
        <v>1069.34016</v>
      </c>
      <c r="I30" s="286">
        <v>50.69135000000001</v>
      </c>
      <c r="J30" s="81"/>
      <c r="K30" s="82"/>
    </row>
    <row r="31" spans="1:11" ht="13.5">
      <c r="A31" s="199" t="s">
        <v>194</v>
      </c>
      <c r="B31" s="283">
        <v>5185.976229999999</v>
      </c>
      <c r="C31" s="283">
        <v>22699.780200000012</v>
      </c>
      <c r="D31" s="283">
        <v>345.66783</v>
      </c>
      <c r="E31" s="283">
        <v>40.0578</v>
      </c>
      <c r="F31" s="283">
        <v>14567.453029999995</v>
      </c>
      <c r="G31" s="283">
        <v>13944.745179999987</v>
      </c>
      <c r="H31" s="283">
        <v>92.76279000000001</v>
      </c>
      <c r="I31" s="283">
        <v>42.29661</v>
      </c>
      <c r="J31" s="81"/>
      <c r="K31" s="25"/>
    </row>
    <row r="32" spans="1:11" ht="13.5">
      <c r="A32" s="150" t="s">
        <v>195</v>
      </c>
      <c r="B32" s="286">
        <v>0</v>
      </c>
      <c r="C32" s="286">
        <v>1237.0467500000002</v>
      </c>
      <c r="D32" s="286">
        <v>0</v>
      </c>
      <c r="E32" s="286">
        <v>2403.58827</v>
      </c>
      <c r="F32" s="286">
        <v>0</v>
      </c>
      <c r="G32" s="286">
        <v>1340.4089500000007</v>
      </c>
      <c r="H32" s="286">
        <v>0</v>
      </c>
      <c r="I32" s="286">
        <v>1967.7533</v>
      </c>
      <c r="J32" s="81"/>
      <c r="K32" s="25"/>
    </row>
    <row r="33" spans="1:11" ht="13.5">
      <c r="A33" s="199" t="s">
        <v>196</v>
      </c>
      <c r="B33" s="283">
        <v>442.37426000000005</v>
      </c>
      <c r="C33" s="283">
        <v>3587.5558699999992</v>
      </c>
      <c r="D33" s="283">
        <v>372.54313999999994</v>
      </c>
      <c r="E33" s="283">
        <v>0</v>
      </c>
      <c r="F33" s="283">
        <v>4349.97885</v>
      </c>
      <c r="G33" s="283">
        <v>6082.275879999999</v>
      </c>
      <c r="H33" s="283">
        <v>478.46242000000007</v>
      </c>
      <c r="I33" s="283">
        <v>0</v>
      </c>
      <c r="J33" s="81"/>
      <c r="K33" s="25"/>
    </row>
    <row r="34" spans="1:11" ht="13.5">
      <c r="A34" s="150" t="s">
        <v>197</v>
      </c>
      <c r="B34" s="286">
        <v>1773.3067899999996</v>
      </c>
      <c r="C34" s="286">
        <v>15905.686</v>
      </c>
      <c r="D34" s="286">
        <v>35.87864</v>
      </c>
      <c r="E34" s="286">
        <v>0</v>
      </c>
      <c r="F34" s="286">
        <v>3422.6190200000005</v>
      </c>
      <c r="G34" s="286">
        <v>7825.683300000001</v>
      </c>
      <c r="H34" s="286">
        <v>171.41684</v>
      </c>
      <c r="I34" s="286">
        <v>3.5401</v>
      </c>
      <c r="J34" s="81"/>
      <c r="K34" s="25"/>
    </row>
    <row r="35" spans="1:11" ht="13.5">
      <c r="A35" s="199" t="s">
        <v>198</v>
      </c>
      <c r="B35" s="283">
        <v>9953.447030000001</v>
      </c>
      <c r="C35" s="283">
        <v>9619.682170000005</v>
      </c>
      <c r="D35" s="283">
        <v>141.99595</v>
      </c>
      <c r="E35" s="283">
        <v>1401.7806</v>
      </c>
      <c r="F35" s="283">
        <v>9625.849560000002</v>
      </c>
      <c r="G35" s="283">
        <v>7209.105469999997</v>
      </c>
      <c r="H35" s="283">
        <v>101.80573999999999</v>
      </c>
      <c r="I35" s="283">
        <v>292.5798</v>
      </c>
      <c r="J35" s="81"/>
      <c r="K35" s="25"/>
    </row>
    <row r="36" spans="1:11" ht="13.5">
      <c r="A36" s="150" t="s">
        <v>199</v>
      </c>
      <c r="B36" s="286">
        <v>11159.935290000005</v>
      </c>
      <c r="C36" s="286">
        <v>4455.590040000003</v>
      </c>
      <c r="D36" s="286">
        <v>10.28532</v>
      </c>
      <c r="E36" s="286">
        <v>296.21365000000003</v>
      </c>
      <c r="F36" s="286">
        <v>10911.5168</v>
      </c>
      <c r="G36" s="286">
        <v>2153.20465</v>
      </c>
      <c r="H36" s="286">
        <v>11.334040000000002</v>
      </c>
      <c r="I36" s="286">
        <v>186.40475999999998</v>
      </c>
      <c r="J36" s="81"/>
      <c r="K36" s="25"/>
    </row>
    <row r="37" spans="1:11" ht="13.5">
      <c r="A37" s="199" t="s">
        <v>200</v>
      </c>
      <c r="B37" s="283">
        <v>88120.53749000015</v>
      </c>
      <c r="C37" s="283">
        <v>111543.84078000004</v>
      </c>
      <c r="D37" s="283">
        <v>618.16074</v>
      </c>
      <c r="E37" s="283">
        <v>487.19792</v>
      </c>
      <c r="F37" s="283">
        <v>70299.09926999999</v>
      </c>
      <c r="G37" s="283">
        <v>65947.90062999996</v>
      </c>
      <c r="H37" s="283">
        <v>1829.3669899999998</v>
      </c>
      <c r="I37" s="283">
        <v>1075.4407100000003</v>
      </c>
      <c r="J37" s="81"/>
      <c r="K37" s="25"/>
    </row>
    <row r="38" spans="1:11" ht="13.5">
      <c r="A38" s="150" t="s">
        <v>201</v>
      </c>
      <c r="B38" s="286">
        <v>15849.190450000004</v>
      </c>
      <c r="C38" s="286">
        <v>32763.229639999976</v>
      </c>
      <c r="D38" s="286">
        <v>137.14378999999997</v>
      </c>
      <c r="E38" s="286">
        <v>190.35275</v>
      </c>
      <c r="F38" s="286">
        <v>9969.023769999996</v>
      </c>
      <c r="G38" s="286">
        <v>16571.479489999998</v>
      </c>
      <c r="H38" s="286">
        <v>54.542699999999996</v>
      </c>
      <c r="I38" s="286">
        <v>236.50880999999998</v>
      </c>
      <c r="J38" s="81"/>
      <c r="K38" s="25"/>
    </row>
    <row r="39" spans="1:11" ht="13.5">
      <c r="A39" s="199" t="s">
        <v>202</v>
      </c>
      <c r="B39" s="283">
        <v>7565.781409999999</v>
      </c>
      <c r="C39" s="283">
        <v>36177.32236000002</v>
      </c>
      <c r="D39" s="283">
        <v>3013.2833</v>
      </c>
      <c r="E39" s="283">
        <v>0</v>
      </c>
      <c r="F39" s="283">
        <v>23034.856050000006</v>
      </c>
      <c r="G39" s="283">
        <v>28943.918020000005</v>
      </c>
      <c r="H39" s="283">
        <v>1308.391</v>
      </c>
      <c r="I39" s="283">
        <v>384.63194</v>
      </c>
      <c r="J39" s="81"/>
      <c r="K39" s="25"/>
    </row>
    <row r="40" spans="1:11" ht="13.5">
      <c r="A40" s="150" t="s">
        <v>203</v>
      </c>
      <c r="B40" s="286">
        <v>10690.13763</v>
      </c>
      <c r="C40" s="286">
        <v>16963.511129999995</v>
      </c>
      <c r="D40" s="286">
        <v>0</v>
      </c>
      <c r="E40" s="286">
        <v>1162.69777</v>
      </c>
      <c r="F40" s="286">
        <v>27550.550430000007</v>
      </c>
      <c r="G40" s="286">
        <v>12208.911340000004</v>
      </c>
      <c r="H40" s="286">
        <v>1468.84552</v>
      </c>
      <c r="I40" s="286">
        <v>0</v>
      </c>
      <c r="J40" s="81"/>
      <c r="K40" s="25"/>
    </row>
    <row r="41" spans="1:11" ht="13.5">
      <c r="A41" s="199" t="s">
        <v>204</v>
      </c>
      <c r="B41" s="283">
        <v>44114.64202000002</v>
      </c>
      <c r="C41" s="283">
        <v>51426.88575000001</v>
      </c>
      <c r="D41" s="283">
        <v>367.27952999999997</v>
      </c>
      <c r="E41" s="283">
        <v>959.0340500000002</v>
      </c>
      <c r="F41" s="283">
        <v>32894.79938</v>
      </c>
      <c r="G41" s="283">
        <v>54828.76368999995</v>
      </c>
      <c r="H41" s="283">
        <v>145.92463</v>
      </c>
      <c r="I41" s="283">
        <v>975.4978299999998</v>
      </c>
      <c r="J41" s="81"/>
      <c r="K41" s="25"/>
    </row>
    <row r="42" spans="1:11" ht="13.5">
      <c r="A42" s="150" t="s">
        <v>205</v>
      </c>
      <c r="B42" s="286">
        <v>7525.342139999999</v>
      </c>
      <c r="C42" s="286">
        <v>4338.815810000004</v>
      </c>
      <c r="D42" s="286">
        <v>199.79998999999998</v>
      </c>
      <c r="E42" s="286">
        <v>0</v>
      </c>
      <c r="F42" s="286">
        <v>2012.0135</v>
      </c>
      <c r="G42" s="286">
        <v>4704.489540000001</v>
      </c>
      <c r="H42" s="286">
        <v>76.94045999999999</v>
      </c>
      <c r="I42" s="286">
        <v>0</v>
      </c>
      <c r="J42" s="81"/>
      <c r="K42" s="25"/>
    </row>
    <row r="43" spans="1:11" ht="13.5">
      <c r="A43" s="199" t="s">
        <v>206</v>
      </c>
      <c r="B43" s="283">
        <v>11341.283320000011</v>
      </c>
      <c r="C43" s="283">
        <v>28700.585509999997</v>
      </c>
      <c r="D43" s="283">
        <v>0</v>
      </c>
      <c r="E43" s="283">
        <v>275.7981</v>
      </c>
      <c r="F43" s="283">
        <v>15574.709170000002</v>
      </c>
      <c r="G43" s="283">
        <v>42409.184170000015</v>
      </c>
      <c r="H43" s="283">
        <v>153.92980000000003</v>
      </c>
      <c r="I43" s="283">
        <v>2.0559700000000003</v>
      </c>
      <c r="J43" s="81"/>
      <c r="K43" s="25"/>
    </row>
    <row r="44" spans="1:11" ht="13.5">
      <c r="A44" s="150" t="s">
        <v>207</v>
      </c>
      <c r="B44" s="286">
        <v>19161.82707</v>
      </c>
      <c r="C44" s="286">
        <v>17333.427269999996</v>
      </c>
      <c r="D44" s="286">
        <v>112.59663</v>
      </c>
      <c r="E44" s="286">
        <v>5979.408939999998</v>
      </c>
      <c r="F44" s="286">
        <v>19842.433099999995</v>
      </c>
      <c r="G44" s="286">
        <v>22892.612570000023</v>
      </c>
      <c r="H44" s="286">
        <v>309.99261999999993</v>
      </c>
      <c r="I44" s="286">
        <v>4086.8563400000007</v>
      </c>
      <c r="J44" s="81"/>
      <c r="K44" s="25"/>
    </row>
    <row r="45" spans="1:11" ht="13.5">
      <c r="A45" s="199" t="s">
        <v>208</v>
      </c>
      <c r="B45" s="283">
        <v>1049.53138</v>
      </c>
      <c r="C45" s="283">
        <v>13755.22171</v>
      </c>
      <c r="D45" s="283">
        <v>1.5798800000000002</v>
      </c>
      <c r="E45" s="283">
        <v>167.45911999999996</v>
      </c>
      <c r="F45" s="283">
        <v>1025.14028</v>
      </c>
      <c r="G45" s="283">
        <v>11373.72459</v>
      </c>
      <c r="H45" s="283">
        <v>652.66389</v>
      </c>
      <c r="I45" s="283">
        <v>382.65439</v>
      </c>
      <c r="J45" s="81"/>
      <c r="K45" s="25"/>
    </row>
    <row r="46" spans="1:11" ht="13.5">
      <c r="A46" s="150" t="s">
        <v>209</v>
      </c>
      <c r="B46" s="286">
        <v>442.50567000000007</v>
      </c>
      <c r="C46" s="286">
        <v>14888.14597</v>
      </c>
      <c r="D46" s="286">
        <v>865.1667000000002</v>
      </c>
      <c r="E46" s="286">
        <v>4382.84687</v>
      </c>
      <c r="F46" s="286">
        <v>336.71513</v>
      </c>
      <c r="G46" s="286">
        <v>14818.00084</v>
      </c>
      <c r="H46" s="286">
        <v>2777.12146</v>
      </c>
      <c r="I46" s="286">
        <v>3824.0469299999995</v>
      </c>
      <c r="J46" s="81"/>
      <c r="K46" s="25"/>
    </row>
    <row r="47" spans="1:11" s="82" customFormat="1" ht="13.5">
      <c r="A47" s="199" t="s">
        <v>210</v>
      </c>
      <c r="B47" s="283">
        <v>16515.67182</v>
      </c>
      <c r="C47" s="283">
        <v>17839.123980000004</v>
      </c>
      <c r="D47" s="283">
        <v>339.79212</v>
      </c>
      <c r="E47" s="283">
        <v>0</v>
      </c>
      <c r="F47" s="283">
        <v>10878.61223</v>
      </c>
      <c r="G47" s="283">
        <v>11610.226909999987</v>
      </c>
      <c r="H47" s="283">
        <v>6068.17261</v>
      </c>
      <c r="I47" s="283">
        <v>180.94238000000004</v>
      </c>
      <c r="J47" s="81"/>
      <c r="K47" s="25"/>
    </row>
    <row r="48" spans="1:11" s="82" customFormat="1" ht="13.5">
      <c r="A48" s="150" t="s">
        <v>211</v>
      </c>
      <c r="B48" s="286">
        <v>44369.626849999986</v>
      </c>
      <c r="C48" s="286">
        <v>46647.7183400001</v>
      </c>
      <c r="D48" s="286">
        <v>441.11298999999997</v>
      </c>
      <c r="E48" s="286">
        <v>2381.89669</v>
      </c>
      <c r="F48" s="286">
        <v>31577.93357000003</v>
      </c>
      <c r="G48" s="286">
        <v>41909.339169999934</v>
      </c>
      <c r="H48" s="286">
        <v>648.6083299999999</v>
      </c>
      <c r="I48" s="286">
        <v>2961.032009999999</v>
      </c>
      <c r="J48" s="81"/>
      <c r="K48" s="25"/>
    </row>
    <row r="49" spans="1:11" s="82" customFormat="1" ht="13.5">
      <c r="A49" s="199" t="s">
        <v>212</v>
      </c>
      <c r="B49" s="283">
        <v>1131.0961700000023</v>
      </c>
      <c r="C49" s="283">
        <v>13127.396439999997</v>
      </c>
      <c r="D49" s="283">
        <v>0</v>
      </c>
      <c r="E49" s="283">
        <v>0</v>
      </c>
      <c r="F49" s="283">
        <v>1207.4476200000001</v>
      </c>
      <c r="G49" s="283">
        <v>19193.485380000002</v>
      </c>
      <c r="H49" s="283">
        <v>0</v>
      </c>
      <c r="I49" s="283">
        <v>35.46</v>
      </c>
      <c r="J49" s="81"/>
      <c r="K49" s="25"/>
    </row>
    <row r="50" spans="1:11" s="82" customFormat="1" ht="13.5">
      <c r="A50" s="150" t="s">
        <v>213</v>
      </c>
      <c r="B50" s="286">
        <v>2652.09112</v>
      </c>
      <c r="C50" s="286">
        <v>19799.960890000006</v>
      </c>
      <c r="D50" s="286">
        <v>0</v>
      </c>
      <c r="E50" s="286">
        <v>6.04603</v>
      </c>
      <c r="F50" s="286">
        <v>3084.86795</v>
      </c>
      <c r="G50" s="286">
        <v>9342.858519999994</v>
      </c>
      <c r="H50" s="286">
        <v>0</v>
      </c>
      <c r="I50" s="286">
        <v>6.416600000000001</v>
      </c>
      <c r="J50" s="81"/>
      <c r="K50" s="25"/>
    </row>
    <row r="51" spans="1:11" s="82" customFormat="1" ht="13.5">
      <c r="A51" s="199" t="s">
        <v>214</v>
      </c>
      <c r="B51" s="283">
        <v>94.04637</v>
      </c>
      <c r="C51" s="283">
        <v>85.79234</v>
      </c>
      <c r="D51" s="283">
        <v>0</v>
      </c>
      <c r="E51" s="283">
        <v>0</v>
      </c>
      <c r="F51" s="283">
        <v>84.00218</v>
      </c>
      <c r="G51" s="283">
        <v>172.34094</v>
      </c>
      <c r="H51" s="283">
        <v>25.473339999999997</v>
      </c>
      <c r="I51" s="283">
        <v>0</v>
      </c>
      <c r="J51" s="81"/>
      <c r="K51" s="25"/>
    </row>
    <row r="52" spans="1:11" s="82" customFormat="1" ht="13.5">
      <c r="A52" s="150" t="s">
        <v>215</v>
      </c>
      <c r="B52" s="286">
        <v>19051.137559999992</v>
      </c>
      <c r="C52" s="286">
        <v>18607.434780000014</v>
      </c>
      <c r="D52" s="286">
        <v>357.66542</v>
      </c>
      <c r="E52" s="286">
        <v>0</v>
      </c>
      <c r="F52" s="286">
        <v>21553.395360000053</v>
      </c>
      <c r="G52" s="286">
        <v>15058.914839999994</v>
      </c>
      <c r="H52" s="286">
        <v>0</v>
      </c>
      <c r="I52" s="286">
        <v>0</v>
      </c>
      <c r="J52" s="81"/>
      <c r="K52" s="25"/>
    </row>
    <row r="53" spans="1:11" s="82" customFormat="1" ht="13.5">
      <c r="A53" s="199" t="s">
        <v>216</v>
      </c>
      <c r="B53" s="283">
        <v>59.03918</v>
      </c>
      <c r="C53" s="283">
        <v>362.8637799999999</v>
      </c>
      <c r="D53" s="283">
        <v>7.0725299999999995</v>
      </c>
      <c r="E53" s="283">
        <v>16.02814</v>
      </c>
      <c r="F53" s="283">
        <v>54.13551</v>
      </c>
      <c r="G53" s="283">
        <v>345.7579299999998</v>
      </c>
      <c r="H53" s="283">
        <v>6.69943</v>
      </c>
      <c r="I53" s="283">
        <v>1.66119</v>
      </c>
      <c r="J53" s="81"/>
      <c r="K53" s="25"/>
    </row>
    <row r="54" spans="1:11" s="82" customFormat="1" ht="13.5">
      <c r="A54" s="392" t="s">
        <v>79</v>
      </c>
      <c r="B54" s="390">
        <v>16443.948060001247</v>
      </c>
      <c r="C54" s="390">
        <v>7102.877229999402</v>
      </c>
      <c r="D54" s="390">
        <v>0.21038999998927466</v>
      </c>
      <c r="E54" s="390">
        <v>0</v>
      </c>
      <c r="F54" s="390">
        <v>4416.048720000894</v>
      </c>
      <c r="G54" s="390">
        <v>6940.339210001519</v>
      </c>
      <c r="H54" s="390">
        <v>227.896130000001</v>
      </c>
      <c r="I54" s="390">
        <v>8.448489999995218</v>
      </c>
      <c r="J54" s="81"/>
      <c r="K54" s="25"/>
    </row>
    <row r="55" spans="1:11" s="82" customFormat="1" ht="13.5">
      <c r="A55" s="150"/>
      <c r="B55" s="286"/>
      <c r="C55" s="286"/>
      <c r="D55" s="286"/>
      <c r="E55" s="286"/>
      <c r="F55" s="286"/>
      <c r="G55" s="286"/>
      <c r="H55" s="286"/>
      <c r="I55" s="286"/>
      <c r="J55" s="81"/>
      <c r="K55" s="25"/>
    </row>
    <row r="56" spans="1:256" s="82" customFormat="1" ht="12.75">
      <c r="A56" s="243" t="s">
        <v>70</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256" s="82" customFormat="1" ht="12.75">
      <c r="A57" s="243" t="str">
        <f>+'Cuadro I.4'!A62</f>
        <v>Actualizado: 21 de abril de 2023</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10" s="57" customFormat="1" ht="12">
      <c r="A58" s="243" t="s">
        <v>71</v>
      </c>
      <c r="B58" s="56"/>
      <c r="C58" s="56"/>
      <c r="D58" s="56"/>
      <c r="E58" s="56"/>
      <c r="F58" s="56"/>
      <c r="G58" s="56"/>
      <c r="H58" s="56"/>
      <c r="I58" s="56"/>
      <c r="J58" s="56"/>
    </row>
    <row r="59" spans="1:10" s="57" customFormat="1" ht="12.75">
      <c r="A59" s="244" t="s">
        <v>38</v>
      </c>
      <c r="B59" s="93"/>
      <c r="C59" s="93"/>
      <c r="D59" s="93"/>
      <c r="E59" s="93"/>
      <c r="F59" s="93"/>
      <c r="G59" s="93"/>
      <c r="H59" s="93"/>
      <c r="I59" s="93"/>
      <c r="J59" s="81"/>
    </row>
    <row r="60" spans="1:10" ht="12.75">
      <c r="A60" s="244" t="s">
        <v>39</v>
      </c>
      <c r="B60" s="58"/>
      <c r="C60" s="58"/>
      <c r="D60" s="58"/>
      <c r="E60" s="58"/>
      <c r="F60" s="58"/>
      <c r="G60" s="58"/>
      <c r="H60" s="58"/>
      <c r="I60" s="58"/>
      <c r="J60" s="81"/>
    </row>
    <row r="61" spans="1:10" ht="12.75">
      <c r="A61" s="26"/>
      <c r="J61" s="81"/>
    </row>
    <row r="62" ht="12.75">
      <c r="A62" s="26"/>
    </row>
  </sheetData>
  <sheetProtection/>
  <mergeCells count="14">
    <mergeCell ref="B16:B17"/>
    <mergeCell ref="C16:C17"/>
    <mergeCell ref="D16:D17"/>
    <mergeCell ref="E16:E17"/>
    <mergeCell ref="B15:E15"/>
    <mergeCell ref="F15:I15"/>
    <mergeCell ref="F16:F17"/>
    <mergeCell ref="G16:G17"/>
    <mergeCell ref="A6:I7"/>
    <mergeCell ref="A8:I12"/>
    <mergeCell ref="H16:H17"/>
    <mergeCell ref="I16:I17"/>
    <mergeCell ref="B14:E14"/>
    <mergeCell ref="F14:I14"/>
  </mergeCells>
  <printOptions horizontalCentered="1"/>
  <pageMargins left="0.75" right="0.75" top="1" bottom="1" header="0" footer="0"/>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V48"/>
  <sheetViews>
    <sheetView zoomScale="90" zoomScaleNormal="90" zoomScalePageLayoutView="0" workbookViewId="0" topLeftCell="A1">
      <selection activeCell="I17" sqref="I17:M40"/>
    </sheetView>
  </sheetViews>
  <sheetFormatPr defaultColWidth="10.8515625" defaultRowHeight="12.75"/>
  <cols>
    <col min="1" max="1" width="15.28125" style="19" customWidth="1"/>
    <col min="2" max="2" width="50.421875" style="58" customWidth="1"/>
    <col min="3" max="4" width="14.00390625" style="19" bestFit="1" customWidth="1"/>
    <col min="5" max="5" width="11.140625" style="73" customWidth="1"/>
    <col min="6" max="6" width="14.57421875" style="73" customWidth="1"/>
    <col min="7" max="7" width="16.8515625" style="73" bestFit="1" customWidth="1"/>
    <col min="8" max="8" width="0.42578125" style="82" customWidth="1"/>
    <col min="9" max="10" width="11.28125" style="19" bestFit="1" customWidth="1"/>
    <col min="11" max="11" width="11.00390625" style="19" bestFit="1" customWidth="1"/>
    <col min="12" max="12" width="15.421875" style="19" customWidth="1"/>
    <col min="13" max="13" width="16.28125" style="19" customWidth="1"/>
    <col min="14" max="16384" width="10.8515625" style="19" customWidth="1"/>
  </cols>
  <sheetData>
    <row r="1" ht="12.75" customHeight="1">
      <c r="H1" s="107"/>
    </row>
    <row r="2" ht="12.75">
      <c r="H2" s="91"/>
    </row>
    <row r="3" ht="12.75">
      <c r="H3" s="91"/>
    </row>
    <row r="4" ht="12.75">
      <c r="H4" s="91"/>
    </row>
    <row r="5" spans="2:8" s="82" customFormat="1" ht="12.75">
      <c r="B5" s="58"/>
      <c r="E5" s="73"/>
      <c r="F5" s="73"/>
      <c r="G5" s="73"/>
      <c r="H5" s="91"/>
    </row>
    <row r="6" spans="1:13" ht="12.75" customHeight="1">
      <c r="A6" s="407" t="s">
        <v>50</v>
      </c>
      <c r="B6" s="407"/>
      <c r="C6" s="407"/>
      <c r="D6" s="407"/>
      <c r="E6" s="407"/>
      <c r="F6" s="407"/>
      <c r="G6" s="407"/>
      <c r="H6" s="407"/>
      <c r="I6" s="407"/>
      <c r="J6" s="407"/>
      <c r="K6" s="407"/>
      <c r="L6" s="407"/>
      <c r="M6" s="407"/>
    </row>
    <row r="7" spans="1:13" s="82" customFormat="1" ht="12.75" customHeight="1">
      <c r="A7" s="407"/>
      <c r="B7" s="407"/>
      <c r="C7" s="407"/>
      <c r="D7" s="407"/>
      <c r="E7" s="407"/>
      <c r="F7" s="407"/>
      <c r="G7" s="407"/>
      <c r="H7" s="407"/>
      <c r="I7" s="407"/>
      <c r="J7" s="407"/>
      <c r="K7" s="407"/>
      <c r="L7" s="407"/>
      <c r="M7" s="407"/>
    </row>
    <row r="8" spans="1:13" s="82" customFormat="1" ht="12.75" customHeight="1">
      <c r="A8" s="408" t="s">
        <v>175</v>
      </c>
      <c r="B8" s="408"/>
      <c r="C8" s="408"/>
      <c r="D8" s="408"/>
      <c r="E8" s="408"/>
      <c r="F8" s="408"/>
      <c r="G8" s="408"/>
      <c r="H8" s="408"/>
      <c r="I8" s="408"/>
      <c r="J8" s="408"/>
      <c r="K8" s="408"/>
      <c r="L8" s="408"/>
      <c r="M8" s="408"/>
    </row>
    <row r="9" spans="1:13" s="82" customFormat="1" ht="12.75">
      <c r="A9" s="408"/>
      <c r="B9" s="408"/>
      <c r="C9" s="408"/>
      <c r="D9" s="408"/>
      <c r="E9" s="408"/>
      <c r="F9" s="408"/>
      <c r="G9" s="408"/>
      <c r="H9" s="408"/>
      <c r="I9" s="408"/>
      <c r="J9" s="408"/>
      <c r="K9" s="408"/>
      <c r="L9" s="408"/>
      <c r="M9" s="408"/>
    </row>
    <row r="10" spans="1:13" s="82" customFormat="1" ht="12.75">
      <c r="A10" s="408"/>
      <c r="B10" s="408"/>
      <c r="C10" s="408"/>
      <c r="D10" s="408"/>
      <c r="E10" s="408"/>
      <c r="F10" s="408"/>
      <c r="G10" s="408"/>
      <c r="H10" s="408"/>
      <c r="I10" s="408"/>
      <c r="J10" s="408"/>
      <c r="K10" s="408"/>
      <c r="L10" s="408"/>
      <c r="M10" s="408"/>
    </row>
    <row r="11" spans="1:13" s="82" customFormat="1" ht="12.75">
      <c r="A11" s="408"/>
      <c r="B11" s="408"/>
      <c r="C11" s="408"/>
      <c r="D11" s="408"/>
      <c r="E11" s="408"/>
      <c r="F11" s="408"/>
      <c r="G11" s="408"/>
      <c r="H11" s="408"/>
      <c r="I11" s="408"/>
      <c r="J11" s="408"/>
      <c r="K11" s="408"/>
      <c r="L11" s="408"/>
      <c r="M11" s="408"/>
    </row>
    <row r="12" spans="1:13" s="82" customFormat="1" ht="12.75">
      <c r="A12" s="408"/>
      <c r="B12" s="408"/>
      <c r="C12" s="408"/>
      <c r="D12" s="408"/>
      <c r="E12" s="408"/>
      <c r="F12" s="408"/>
      <c r="G12" s="408"/>
      <c r="H12" s="408"/>
      <c r="I12" s="408"/>
      <c r="J12" s="408"/>
      <c r="K12" s="408"/>
      <c r="L12" s="408"/>
      <c r="M12" s="408"/>
    </row>
    <row r="13" spans="1:8" s="21" customFormat="1" ht="14.25" thickBot="1">
      <c r="A13" s="4"/>
      <c r="B13" s="17"/>
      <c r="C13" s="101"/>
      <c r="D13" s="101"/>
      <c r="E13" s="101"/>
      <c r="F13" s="101"/>
      <c r="G13" s="101"/>
      <c r="H13" s="101"/>
    </row>
    <row r="14" spans="1:13" s="24" customFormat="1" ht="13.5" thickBot="1">
      <c r="A14" s="278"/>
      <c r="B14" s="279"/>
      <c r="C14" s="419" t="s">
        <v>160</v>
      </c>
      <c r="D14" s="419"/>
      <c r="E14" s="419"/>
      <c r="F14" s="419"/>
      <c r="G14" s="419"/>
      <c r="H14" s="152"/>
      <c r="I14" s="409" t="s">
        <v>166</v>
      </c>
      <c r="J14" s="409"/>
      <c r="K14" s="409"/>
      <c r="L14" s="409"/>
      <c r="M14" s="409"/>
    </row>
    <row r="15" spans="1:13" s="24" customFormat="1" ht="12.75" customHeight="1" thickBot="1">
      <c r="A15" s="437" t="s">
        <v>31</v>
      </c>
      <c r="B15" s="437" t="s">
        <v>15</v>
      </c>
      <c r="C15" s="409" t="s">
        <v>21</v>
      </c>
      <c r="D15" s="409"/>
      <c r="E15" s="409"/>
      <c r="F15" s="409"/>
      <c r="G15" s="414" t="s">
        <v>165</v>
      </c>
      <c r="H15" s="152"/>
      <c r="I15" s="409" t="s">
        <v>21</v>
      </c>
      <c r="J15" s="409"/>
      <c r="K15" s="409"/>
      <c r="L15" s="409"/>
      <c r="M15" s="414" t="s">
        <v>165</v>
      </c>
    </row>
    <row r="16" spans="1:13" s="24" customFormat="1" ht="45.75" customHeight="1" thickBot="1">
      <c r="A16" s="438"/>
      <c r="B16" s="438"/>
      <c r="C16" s="351">
        <v>2022</v>
      </c>
      <c r="D16" s="351">
        <v>2023</v>
      </c>
      <c r="E16" s="124" t="s">
        <v>45</v>
      </c>
      <c r="F16" s="124" t="s">
        <v>46</v>
      </c>
      <c r="G16" s="415"/>
      <c r="H16" s="152"/>
      <c r="I16" s="351">
        <v>2022</v>
      </c>
      <c r="J16" s="351">
        <v>2023</v>
      </c>
      <c r="K16" s="124" t="s">
        <v>45</v>
      </c>
      <c r="L16" s="124" t="s">
        <v>46</v>
      </c>
      <c r="M16" s="415"/>
    </row>
    <row r="17" spans="1:13" s="25" customFormat="1" ht="13.5">
      <c r="A17" s="176" t="s">
        <v>1</v>
      </c>
      <c r="B17" s="177"/>
      <c r="C17" s="178">
        <v>2593119.5671300013</v>
      </c>
      <c r="D17" s="178">
        <v>2359654.526970001</v>
      </c>
      <c r="E17" s="178">
        <v>-9.003250105369942</v>
      </c>
      <c r="F17" s="178"/>
      <c r="G17" s="178">
        <v>99.99999999999999</v>
      </c>
      <c r="H17" s="178"/>
      <c r="I17" s="178">
        <v>5443960.609760003</v>
      </c>
      <c r="J17" s="178">
        <v>5020688.241450002</v>
      </c>
      <c r="K17" s="178">
        <v>-7.7750813911318994</v>
      </c>
      <c r="L17" s="178"/>
      <c r="M17" s="178">
        <v>100.00000000000001</v>
      </c>
    </row>
    <row r="18" spans="1:17" s="25" customFormat="1" ht="12.75">
      <c r="A18" s="434" t="s">
        <v>11</v>
      </c>
      <c r="B18" s="434"/>
      <c r="C18" s="179">
        <v>919687.8670400011</v>
      </c>
      <c r="D18" s="179">
        <v>785870.8727000006</v>
      </c>
      <c r="E18" s="179">
        <v>-14.550262011250403</v>
      </c>
      <c r="F18" s="179">
        <v>-5.160463714679601</v>
      </c>
      <c r="G18" s="179">
        <v>33.30448859007875</v>
      </c>
      <c r="H18" s="178"/>
      <c r="I18" s="179">
        <v>1914300.1517300038</v>
      </c>
      <c r="J18" s="179">
        <v>1695769.0377699996</v>
      </c>
      <c r="K18" s="179">
        <v>-11.415718363837135</v>
      </c>
      <c r="L18" s="179">
        <v>-4.014193518744768</v>
      </c>
      <c r="M18" s="179">
        <v>33.77562908148729</v>
      </c>
      <c r="P18" s="84"/>
      <c r="Q18" s="84"/>
    </row>
    <row r="19" spans="1:13" s="25" customFormat="1" ht="47.25" customHeight="1">
      <c r="A19" s="180">
        <v>103</v>
      </c>
      <c r="B19" s="180" t="s">
        <v>123</v>
      </c>
      <c r="C19" s="181">
        <v>137021.8089700001</v>
      </c>
      <c r="D19" s="181">
        <v>111919.2743500002</v>
      </c>
      <c r="E19" s="181">
        <v>-18.320101601852233</v>
      </c>
      <c r="F19" s="181">
        <v>-0.9680438549072672</v>
      </c>
      <c r="G19" s="181">
        <v>4.743036451768817</v>
      </c>
      <c r="H19" s="181"/>
      <c r="I19" s="181">
        <v>258565.04212999946</v>
      </c>
      <c r="J19" s="181">
        <v>236303.8797799999</v>
      </c>
      <c r="K19" s="181">
        <v>-8.609501952242738</v>
      </c>
      <c r="L19" s="181">
        <v>-0.40891483142051877</v>
      </c>
      <c r="M19" s="181">
        <v>4.70660332639483</v>
      </c>
    </row>
    <row r="20" spans="1:26" s="25" customFormat="1" ht="39" customHeight="1">
      <c r="A20" s="180">
        <v>105</v>
      </c>
      <c r="B20" s="180" t="s">
        <v>124</v>
      </c>
      <c r="C20" s="181">
        <v>654862.503100001</v>
      </c>
      <c r="D20" s="181">
        <v>528855.7745800002</v>
      </c>
      <c r="E20" s="181">
        <v>-19.241707675047458</v>
      </c>
      <c r="F20" s="181">
        <v>-4.859271825227167</v>
      </c>
      <c r="G20" s="181">
        <v>22.412423875417748</v>
      </c>
      <c r="H20" s="181"/>
      <c r="I20" s="181">
        <v>1327204.663270004</v>
      </c>
      <c r="J20" s="181">
        <v>1184540.8089399997</v>
      </c>
      <c r="K20" s="181">
        <v>-10.749197789774579</v>
      </c>
      <c r="L20" s="181">
        <v>-2.620589393579278</v>
      </c>
      <c r="M20" s="181">
        <v>23.59319583240838</v>
      </c>
      <c r="N20" s="84"/>
      <c r="O20" s="84"/>
      <c r="P20" s="84"/>
      <c r="Q20" s="84"/>
      <c r="R20" s="84"/>
      <c r="S20" s="84"/>
      <c r="T20" s="84"/>
      <c r="U20" s="84"/>
      <c r="V20" s="84"/>
      <c r="W20" s="84"/>
      <c r="X20" s="84"/>
      <c r="Y20" s="84"/>
      <c r="Z20" s="84"/>
    </row>
    <row r="21" spans="1:13" ht="39" customHeight="1">
      <c r="A21" s="180">
        <v>101</v>
      </c>
      <c r="B21" s="180" t="s">
        <v>152</v>
      </c>
      <c r="C21" s="181">
        <v>26003.475680000003</v>
      </c>
      <c r="D21" s="181">
        <v>38690.32191000003</v>
      </c>
      <c r="E21" s="181">
        <v>48.78904030416915</v>
      </c>
      <c r="F21" s="181">
        <v>0.4892503373472093</v>
      </c>
      <c r="G21" s="181">
        <v>1.6396604446872873</v>
      </c>
      <c r="H21" s="181"/>
      <c r="I21" s="181">
        <v>43807.73083000007</v>
      </c>
      <c r="J21" s="181">
        <v>63487.333929999964</v>
      </c>
      <c r="K21" s="181">
        <v>44.922671700044006</v>
      </c>
      <c r="L21" s="181">
        <v>0.36149422287733024</v>
      </c>
      <c r="M21" s="181">
        <v>1.2645145620845095</v>
      </c>
    </row>
    <row r="22" spans="1:13" ht="12.75">
      <c r="A22" s="435" t="s">
        <v>34</v>
      </c>
      <c r="B22" s="435"/>
      <c r="C22" s="181">
        <v>101800.07928999994</v>
      </c>
      <c r="D22" s="181">
        <v>106405.50186000022</v>
      </c>
      <c r="E22" s="181">
        <v>4.523987213095126</v>
      </c>
      <c r="F22" s="181">
        <v>0.17760162810762523</v>
      </c>
      <c r="G22" s="181">
        <v>4.509367818204897</v>
      </c>
      <c r="H22" s="181"/>
      <c r="I22" s="181">
        <v>284722.7155000001</v>
      </c>
      <c r="J22" s="181">
        <v>211437.0151200001</v>
      </c>
      <c r="K22" s="181">
        <v>-25.739323345277654</v>
      </c>
      <c r="L22" s="181">
        <v>-1.3461835166222995</v>
      </c>
      <c r="M22" s="181">
        <v>4.211315360599565</v>
      </c>
    </row>
    <row r="23" spans="1:13" ht="12.75">
      <c r="A23" s="156"/>
      <c r="B23" s="182"/>
      <c r="C23" s="181"/>
      <c r="D23" s="181"/>
      <c r="E23" s="181"/>
      <c r="F23" s="181"/>
      <c r="G23" s="181"/>
      <c r="H23" s="181"/>
      <c r="I23" s="181"/>
      <c r="J23" s="181"/>
      <c r="K23" s="181"/>
      <c r="L23" s="181"/>
      <c r="M23" s="181"/>
    </row>
    <row r="24" spans="1:13" s="25" customFormat="1" ht="12.75">
      <c r="A24" s="434" t="s">
        <v>12</v>
      </c>
      <c r="B24" s="434">
        <v>0</v>
      </c>
      <c r="C24" s="179">
        <v>1600431.93718</v>
      </c>
      <c r="D24" s="179">
        <v>1492457.9790600003</v>
      </c>
      <c r="E24" s="179">
        <v>-6.746551078595219</v>
      </c>
      <c r="F24" s="179">
        <v>-4.1638634596206625</v>
      </c>
      <c r="G24" s="179">
        <v>63.24900369955616</v>
      </c>
      <c r="H24" s="178"/>
      <c r="I24" s="179">
        <v>3357982.3268399998</v>
      </c>
      <c r="J24" s="179">
        <v>3163671.713230003</v>
      </c>
      <c r="K24" s="179">
        <v>-5.786528775237809</v>
      </c>
      <c r="L24" s="179">
        <v>-3.5692876480706714</v>
      </c>
      <c r="M24" s="179">
        <v>63.01270983350915</v>
      </c>
    </row>
    <row r="25" spans="1:13" s="25" customFormat="1" ht="39.75" customHeight="1">
      <c r="A25" s="180">
        <v>312</v>
      </c>
      <c r="B25" s="180" t="s">
        <v>125</v>
      </c>
      <c r="C25" s="181">
        <v>532178.9806999998</v>
      </c>
      <c r="D25" s="181">
        <v>446937.4779300005</v>
      </c>
      <c r="E25" s="181">
        <v>-16.017450117604646</v>
      </c>
      <c r="F25" s="181">
        <v>-3.2872183701248474</v>
      </c>
      <c r="G25" s="181">
        <v>18.940801410616096</v>
      </c>
      <c r="H25" s="181"/>
      <c r="I25" s="181">
        <v>1178728.5789400015</v>
      </c>
      <c r="J25" s="181">
        <v>967043.3705000023</v>
      </c>
      <c r="K25" s="181">
        <v>-17.958774583234593</v>
      </c>
      <c r="L25" s="181">
        <v>-3.8884412216445368</v>
      </c>
      <c r="M25" s="181">
        <v>19.26117145685817</v>
      </c>
    </row>
    <row r="26" spans="1:13" ht="12.75">
      <c r="A26" s="180">
        <v>329</v>
      </c>
      <c r="B26" s="180" t="s">
        <v>126</v>
      </c>
      <c r="C26" s="181">
        <v>132587.85348000014</v>
      </c>
      <c r="D26" s="181">
        <v>87429.31690999996</v>
      </c>
      <c r="E26" s="181">
        <v>-34.059331518487845</v>
      </c>
      <c r="F26" s="181">
        <v>-1.7414752926329768</v>
      </c>
      <c r="G26" s="181">
        <v>3.7051744613762048</v>
      </c>
      <c r="H26" s="181"/>
      <c r="I26" s="181">
        <v>244446.65786999997</v>
      </c>
      <c r="J26" s="181">
        <v>181721.45065000004</v>
      </c>
      <c r="K26" s="181">
        <v>-25.66007969450662</v>
      </c>
      <c r="L26" s="181">
        <v>-1.152198035884855</v>
      </c>
      <c r="M26" s="181">
        <v>3.6194529895271463</v>
      </c>
    </row>
    <row r="27" spans="1:13" ht="45.75" customHeight="1">
      <c r="A27" s="180">
        <v>327</v>
      </c>
      <c r="B27" s="180" t="s">
        <v>127</v>
      </c>
      <c r="C27" s="181">
        <v>213287.39614000006</v>
      </c>
      <c r="D27" s="181">
        <v>199028.4759699998</v>
      </c>
      <c r="E27" s="181">
        <v>-6.685308381110722</v>
      </c>
      <c r="F27" s="181">
        <v>-0.5498751523355967</v>
      </c>
      <c r="G27" s="181">
        <v>8.434644720028972</v>
      </c>
      <c r="H27" s="181"/>
      <c r="I27" s="181">
        <v>414234.78507999866</v>
      </c>
      <c r="J27" s="181">
        <v>396998.9662500004</v>
      </c>
      <c r="K27" s="181">
        <v>-4.160881570259633</v>
      </c>
      <c r="L27" s="181">
        <v>-0.31660440009609286</v>
      </c>
      <c r="M27" s="181">
        <v>7.907261856500872</v>
      </c>
    </row>
    <row r="28" spans="1:13" ht="42" customHeight="1">
      <c r="A28" s="180">
        <v>321</v>
      </c>
      <c r="B28" s="180" t="s">
        <v>128</v>
      </c>
      <c r="C28" s="181">
        <v>253666.43899999963</v>
      </c>
      <c r="D28" s="181">
        <v>293654.7931399997</v>
      </c>
      <c r="E28" s="181">
        <v>15.764148500543307</v>
      </c>
      <c r="F28" s="181">
        <v>1.542094496793996</v>
      </c>
      <c r="G28" s="181">
        <v>12.444821467872996</v>
      </c>
      <c r="H28" s="181"/>
      <c r="I28" s="181">
        <v>626718.1273999996</v>
      </c>
      <c r="J28" s="181">
        <v>704258.3590400002</v>
      </c>
      <c r="K28" s="181">
        <v>12.372425217965798</v>
      </c>
      <c r="L28" s="181">
        <v>1.4243349134632874</v>
      </c>
      <c r="M28" s="181">
        <v>14.02712785919977</v>
      </c>
    </row>
    <row r="29" spans="1:13" ht="36" customHeight="1">
      <c r="A29" s="180">
        <v>309</v>
      </c>
      <c r="B29" s="180" t="s">
        <v>129</v>
      </c>
      <c r="C29" s="181">
        <v>253029.89779000016</v>
      </c>
      <c r="D29" s="181">
        <v>239740.17643000005</v>
      </c>
      <c r="E29" s="181">
        <v>-5.252233619850644</v>
      </c>
      <c r="F29" s="181">
        <v>-0.5124993667264189</v>
      </c>
      <c r="G29" s="181">
        <v>10.159969338301696</v>
      </c>
      <c r="H29" s="181"/>
      <c r="I29" s="181">
        <v>509226.55428000004</v>
      </c>
      <c r="J29" s="181">
        <v>489221.18072000047</v>
      </c>
      <c r="K29" s="181">
        <v>-3.928580195171749</v>
      </c>
      <c r="L29" s="181">
        <v>-0.3674782937285343</v>
      </c>
      <c r="M29" s="181">
        <v>9.744105931156376</v>
      </c>
    </row>
    <row r="30" spans="1:13" ht="12.75">
      <c r="A30" s="435" t="s">
        <v>34</v>
      </c>
      <c r="B30" s="435"/>
      <c r="C30" s="181">
        <v>215681.37007000006</v>
      </c>
      <c r="D30" s="181">
        <v>225667.7386800003</v>
      </c>
      <c r="E30" s="181">
        <v>4.6301489121471695</v>
      </c>
      <c r="F30" s="181">
        <v>0.38511022540518236</v>
      </c>
      <c r="G30" s="181">
        <v>9.563592301360194</v>
      </c>
      <c r="H30" s="181"/>
      <c r="I30" s="181">
        <v>384627.62326999963</v>
      </c>
      <c r="J30" s="181">
        <v>424428.3860699993</v>
      </c>
      <c r="K30" s="181">
        <v>10.347869053612001</v>
      </c>
      <c r="L30" s="181">
        <v>0.7310993898200577</v>
      </c>
      <c r="M30" s="181">
        <v>8.453589740266805</v>
      </c>
    </row>
    <row r="31" spans="1:13" ht="12.75">
      <c r="A31" s="156"/>
      <c r="B31" s="182"/>
      <c r="C31" s="181"/>
      <c r="D31" s="181"/>
      <c r="E31" s="181"/>
      <c r="F31" s="181"/>
      <c r="G31" s="181"/>
      <c r="H31" s="181"/>
      <c r="I31" s="181"/>
      <c r="J31" s="181"/>
      <c r="K31" s="181"/>
      <c r="L31" s="181"/>
      <c r="M31" s="181"/>
    </row>
    <row r="32" spans="1:13" s="25" customFormat="1" ht="12.75">
      <c r="A32" s="433" t="s">
        <v>13</v>
      </c>
      <c r="B32" s="433">
        <v>0</v>
      </c>
      <c r="C32" s="179">
        <v>38907.88529999998</v>
      </c>
      <c r="D32" s="179">
        <v>52992.86275999999</v>
      </c>
      <c r="E32" s="179">
        <v>36.20083011810466</v>
      </c>
      <c r="F32" s="179">
        <v>0.5431672969707642</v>
      </c>
      <c r="G32" s="179">
        <v>2.2457890404849805</v>
      </c>
      <c r="H32" s="178"/>
      <c r="I32" s="179">
        <v>93684.73124</v>
      </c>
      <c r="J32" s="179">
        <v>97182.35082999994</v>
      </c>
      <c r="K32" s="179">
        <v>3.7333934182292694</v>
      </c>
      <c r="L32" s="179">
        <v>0.06424770200815498</v>
      </c>
      <c r="M32" s="179">
        <v>1.9356380272265847</v>
      </c>
    </row>
    <row r="33" spans="1:13" ht="39">
      <c r="A33" s="180">
        <v>502</v>
      </c>
      <c r="B33" s="180" t="s">
        <v>130</v>
      </c>
      <c r="C33" s="181">
        <v>7281.025849999998</v>
      </c>
      <c r="D33" s="181">
        <v>10792.61853</v>
      </c>
      <c r="E33" s="181">
        <v>48.22936701975866</v>
      </c>
      <c r="F33" s="181">
        <v>0.13541962061882643</v>
      </c>
      <c r="G33" s="181">
        <v>0.4573812991115546</v>
      </c>
      <c r="H33" s="181"/>
      <c r="I33" s="181">
        <v>21510.714680000012</v>
      </c>
      <c r="J33" s="181">
        <v>22489.479389999997</v>
      </c>
      <c r="K33" s="181">
        <v>4.550126411699429</v>
      </c>
      <c r="L33" s="181">
        <v>0.01797890874238221</v>
      </c>
      <c r="M33" s="181">
        <v>0.44793618540841545</v>
      </c>
    </row>
    <row r="34" spans="1:13" ht="45.75" customHeight="1">
      <c r="A34" s="180">
        <v>501</v>
      </c>
      <c r="B34" s="180" t="s">
        <v>131</v>
      </c>
      <c r="C34" s="181">
        <v>22148.539899999996</v>
      </c>
      <c r="D34" s="181">
        <v>28342.640659999983</v>
      </c>
      <c r="E34" s="181">
        <v>27.966181012230006</v>
      </c>
      <c r="F34" s="181">
        <v>0.23886676258648032</v>
      </c>
      <c r="G34" s="181">
        <v>1.201135180428059</v>
      </c>
      <c r="H34" s="181"/>
      <c r="I34" s="181">
        <v>52991.360619999985</v>
      </c>
      <c r="J34" s="181">
        <v>52006.289949999926</v>
      </c>
      <c r="K34" s="181">
        <v>-1.8589269240772643</v>
      </c>
      <c r="L34" s="181">
        <v>-0.01809474279137898</v>
      </c>
      <c r="M34" s="181">
        <v>1.0358398579829013</v>
      </c>
    </row>
    <row r="35" spans="1:13" ht="39.75" customHeight="1">
      <c r="A35" s="180">
        <v>505</v>
      </c>
      <c r="B35" s="180" t="s">
        <v>132</v>
      </c>
      <c r="C35" s="181">
        <v>4125.42501</v>
      </c>
      <c r="D35" s="181">
        <v>43.81865</v>
      </c>
      <c r="E35" s="181">
        <v>-98.93783913430049</v>
      </c>
      <c r="F35" s="181">
        <v>-0.15740139451099117</v>
      </c>
      <c r="G35" s="181">
        <v>0.0018569942972231153</v>
      </c>
      <c r="H35" s="181"/>
      <c r="I35" s="181">
        <v>6549.96274</v>
      </c>
      <c r="J35" s="181">
        <v>254.80094</v>
      </c>
      <c r="K35" s="181">
        <v>-96.10988718387732</v>
      </c>
      <c r="L35" s="181">
        <v>-0.11563569708263415</v>
      </c>
      <c r="M35" s="181">
        <v>0.005075020151548228</v>
      </c>
    </row>
    <row r="36" spans="1:13" ht="12.75">
      <c r="A36" s="436" t="s">
        <v>34</v>
      </c>
      <c r="B36" s="436"/>
      <c r="C36" s="181">
        <v>5352.894539999986</v>
      </c>
      <c r="D36" s="181">
        <v>13813.784920000007</v>
      </c>
      <c r="E36" s="181">
        <v>158.0619666009718</v>
      </c>
      <c r="F36" s="181">
        <v>0.32628230827644866</v>
      </c>
      <c r="G36" s="181">
        <v>0.5854155666481438</v>
      </c>
      <c r="H36" s="181"/>
      <c r="I36" s="181">
        <v>12632.693200000005</v>
      </c>
      <c r="J36" s="181">
        <v>22431.780550000018</v>
      </c>
      <c r="K36" s="181">
        <v>77.56926567329292</v>
      </c>
      <c r="L36" s="181">
        <v>0.1799992331397858</v>
      </c>
      <c r="M36" s="181">
        <v>0.44678696368371984</v>
      </c>
    </row>
    <row r="37" spans="1:13" ht="12.75">
      <c r="A37" s="156"/>
      <c r="B37" s="182"/>
      <c r="C37" s="181"/>
      <c r="D37" s="181"/>
      <c r="E37" s="181"/>
      <c r="F37" s="181"/>
      <c r="G37" s="181"/>
      <c r="H37" s="181"/>
      <c r="I37" s="181"/>
      <c r="J37" s="181"/>
      <c r="K37" s="181"/>
      <c r="L37" s="181"/>
      <c r="M37" s="181"/>
    </row>
    <row r="38" spans="1:13" s="25" customFormat="1" ht="12.75">
      <c r="A38" s="433" t="s">
        <v>14</v>
      </c>
      <c r="B38" s="433">
        <v>0</v>
      </c>
      <c r="C38" s="179">
        <v>34091.87761000002</v>
      </c>
      <c r="D38" s="179">
        <v>28332.81245</v>
      </c>
      <c r="E38" s="179">
        <v>-16.892777880649014</v>
      </c>
      <c r="F38" s="179">
        <v>-0.22209022804042944</v>
      </c>
      <c r="G38" s="179">
        <v>1.2007186698801102</v>
      </c>
      <c r="H38" s="178"/>
      <c r="I38" s="179">
        <v>77993.39995</v>
      </c>
      <c r="J38" s="179">
        <v>64065.13961999997</v>
      </c>
      <c r="K38" s="179">
        <v>-17.85825510739263</v>
      </c>
      <c r="L38" s="179">
        <v>-0.25584792632461867</v>
      </c>
      <c r="M38" s="179">
        <v>1.2760230577769873</v>
      </c>
    </row>
    <row r="39" spans="1:13" ht="39">
      <c r="A39" s="180">
        <v>702</v>
      </c>
      <c r="B39" s="180" t="s">
        <v>133</v>
      </c>
      <c r="C39" s="181">
        <v>3937.606980000001</v>
      </c>
      <c r="D39" s="181">
        <v>2456.7173999999995</v>
      </c>
      <c r="E39" s="181">
        <v>-37.608872280087255</v>
      </c>
      <c r="F39" s="181">
        <v>-0.057108418708166714</v>
      </c>
      <c r="G39" s="181">
        <v>0.1041134357559806</v>
      </c>
      <c r="H39" s="181"/>
      <c r="I39" s="181">
        <v>6618.401140000003</v>
      </c>
      <c r="J39" s="181">
        <v>4427.078409999997</v>
      </c>
      <c r="K39" s="181">
        <v>-33.10954841881954</v>
      </c>
      <c r="L39" s="181">
        <v>-0.040252361967339986</v>
      </c>
      <c r="M39" s="181">
        <v>0.08817672392901721</v>
      </c>
    </row>
    <row r="40" spans="1:13" ht="44.25" customHeight="1">
      <c r="A40" s="180">
        <v>714</v>
      </c>
      <c r="B40" s="180" t="s">
        <v>134</v>
      </c>
      <c r="C40" s="181">
        <v>3055.9801300000004</v>
      </c>
      <c r="D40" s="181">
        <v>4935.49882</v>
      </c>
      <c r="E40" s="181">
        <v>61.50297482464322</v>
      </c>
      <c r="F40" s="181">
        <v>0.07248098829782088</v>
      </c>
      <c r="G40" s="181">
        <v>0.20916192449314197</v>
      </c>
      <c r="H40" s="181"/>
      <c r="I40" s="181">
        <v>6025.542609999999</v>
      </c>
      <c r="J40" s="181">
        <v>11574.82604</v>
      </c>
      <c r="K40" s="181">
        <v>92.09599515221092</v>
      </c>
      <c r="L40" s="181">
        <v>0.10193467270962935</v>
      </c>
      <c r="M40" s="181">
        <v>0.23054261653691377</v>
      </c>
    </row>
    <row r="41" spans="1:13" ht="13.5" thickBot="1">
      <c r="A41" s="432" t="s">
        <v>34</v>
      </c>
      <c r="B41" s="432"/>
      <c r="C41" s="183">
        <v>27098.290500000017</v>
      </c>
      <c r="D41" s="183">
        <v>20940.596230000003</v>
      </c>
      <c r="E41" s="183">
        <v>-22.72355250601513</v>
      </c>
      <c r="F41" s="183">
        <v>-0.2374627976300836</v>
      </c>
      <c r="G41" s="183">
        <v>0.8874433096309876</v>
      </c>
      <c r="H41" s="183"/>
      <c r="I41" s="183">
        <v>65349.45620000001</v>
      </c>
      <c r="J41" s="183">
        <v>48063.23516999998</v>
      </c>
      <c r="K41" s="183">
        <v>-26.451973796225758</v>
      </c>
      <c r="L41" s="183">
        <v>-0.317530237066908</v>
      </c>
      <c r="M41" s="183">
        <v>0.9573037173110563</v>
      </c>
    </row>
    <row r="42" spans="1:9" s="57" customFormat="1" ht="15">
      <c r="A42" s="243"/>
      <c r="B42" s="250"/>
      <c r="C42" s="72"/>
      <c r="D42" s="72"/>
      <c r="E42" s="72"/>
      <c r="F42" s="72"/>
      <c r="G42" s="72"/>
      <c r="H42" s="72"/>
      <c r="I42" s="72"/>
    </row>
    <row r="43" spans="1:256" s="82" customFormat="1" ht="12.75">
      <c r="A43" s="243" t="s">
        <v>70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82" customFormat="1" ht="12.75">
      <c r="A44" s="243" t="str">
        <f>+'Cuadro I.5'!A57</f>
        <v>Actualizado: 21 de abril de 2023</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10" s="57" customFormat="1" ht="12">
      <c r="A45" s="243" t="s">
        <v>71</v>
      </c>
      <c r="B45" s="56"/>
      <c r="C45" s="56"/>
      <c r="D45" s="56"/>
      <c r="E45" s="56"/>
      <c r="F45" s="56"/>
      <c r="G45" s="56"/>
      <c r="H45" s="56"/>
      <c r="I45" s="56"/>
      <c r="J45" s="56"/>
    </row>
    <row r="46" spans="1:10" s="57" customFormat="1" ht="12.75">
      <c r="A46" s="244" t="s">
        <v>38</v>
      </c>
      <c r="B46" s="93"/>
      <c r="C46" s="93"/>
      <c r="D46" s="93"/>
      <c r="E46" s="93"/>
      <c r="F46" s="93"/>
      <c r="G46" s="93"/>
      <c r="H46" s="93"/>
      <c r="I46" s="93"/>
      <c r="J46" s="81"/>
    </row>
    <row r="47" spans="1:10" s="82" customFormat="1" ht="12.75">
      <c r="A47" s="244" t="s">
        <v>39</v>
      </c>
      <c r="B47" s="58"/>
      <c r="C47" s="58"/>
      <c r="D47" s="58"/>
      <c r="E47" s="58"/>
      <c r="F47" s="58"/>
      <c r="G47" s="58"/>
      <c r="H47" s="58"/>
      <c r="I47" s="58"/>
      <c r="J47" s="81"/>
    </row>
    <row r="48" spans="1:10" s="82" customFormat="1" ht="12.75">
      <c r="A48" s="96"/>
      <c r="J48" s="81"/>
    </row>
  </sheetData>
  <sheetProtection/>
  <mergeCells count="18">
    <mergeCell ref="A32:B32"/>
    <mergeCell ref="A36:B36"/>
    <mergeCell ref="C14:G14"/>
    <mergeCell ref="A15:A16"/>
    <mergeCell ref="B15:B16"/>
    <mergeCell ref="C15:F15"/>
    <mergeCell ref="G15:G16"/>
    <mergeCell ref="A30:B30"/>
    <mergeCell ref="A41:B41"/>
    <mergeCell ref="I14:M14"/>
    <mergeCell ref="I15:L15"/>
    <mergeCell ref="M15:M16"/>
    <mergeCell ref="A6:M7"/>
    <mergeCell ref="A8:M12"/>
    <mergeCell ref="A38:B38"/>
    <mergeCell ref="A18:B18"/>
    <mergeCell ref="A22:B22"/>
    <mergeCell ref="A24:B24"/>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AGValbuenaL</dc:creator>
  <cp:keywords/>
  <dc:description/>
  <cp:lastModifiedBy>Malbarracinarizmendy@gmail.com</cp:lastModifiedBy>
  <cp:lastPrinted>2015-04-17T16:38:10Z</cp:lastPrinted>
  <dcterms:created xsi:type="dcterms:W3CDTF">2006-03-29T15:16:42Z</dcterms:created>
  <dcterms:modified xsi:type="dcterms:W3CDTF">2023-04-17T15:41:16Z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