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65" windowWidth="28830" windowHeight="5970" activeTab="3"/>
  </bookViews>
  <sheets>
    <sheet name="CONTENIDO" sheetId="1" r:id="rId1"/>
    <sheet name="Cuadro I.1" sheetId="2" r:id="rId2"/>
    <sheet name="Cuadro I.2" sheetId="3" r:id="rId3"/>
    <sheet name="Cuadro I.2.1" sheetId="4" r:id="rId4"/>
    <sheet name="Cuadro I.3" sheetId="5" r:id="rId5"/>
    <sheet name="Cuadro I.3.1" sheetId="6" r:id="rId6"/>
    <sheet name="Cuadro I.4" sheetId="7" r:id="rId7"/>
    <sheet name="Cuadro I.5" sheetId="8" r:id="rId8"/>
    <sheet name="Cuadro I.6" sheetId="9" r:id="rId9"/>
    <sheet name="Cuadro S.1" sheetId="10" r:id="rId10"/>
    <sheet name="Cuadro S.2" sheetId="11" r:id="rId11"/>
    <sheet name="Cuadro S.2.1" sheetId="12" r:id="rId12"/>
    <sheet name="Cuadro S.3" sheetId="13" r:id="rId13"/>
    <sheet name="Cuadro S.3.1" sheetId="14" r:id="rId14"/>
    <sheet name="Cuadro S.4" sheetId="15" r:id="rId15"/>
    <sheet name="Cuadro S.5" sheetId="16" r:id="rId16"/>
    <sheet name="Cuadro S.6" sheetId="17" r:id="rId17"/>
  </sheets>
  <externalReferences>
    <externalReference r:id="rId20"/>
    <externalReference r:id="rId21"/>
    <externalReference r:id="rId22"/>
  </externalReferences>
  <definedNames>
    <definedName name="\a">#N/A</definedName>
    <definedName name="\b">#N/A</definedName>
    <definedName name="_ZF1" localSheetId="2">'Cuadro I.2'!#REF!</definedName>
    <definedName name="_ZF1" localSheetId="4">#REF!</definedName>
    <definedName name="_ZF1" localSheetId="5">#REF!</definedName>
    <definedName name="_ZF1" localSheetId="6">#REF!</definedName>
    <definedName name="_ZF1" localSheetId="7">'[2]Cuadro I.2'!#REF!</definedName>
    <definedName name="_ZF1" localSheetId="8">#REF!</definedName>
    <definedName name="_ZF1" localSheetId="10">'[2]Cuadro I.2'!#REF!</definedName>
    <definedName name="_ZF1" localSheetId="11">'Cuadro S.2.1'!#REF!</definedName>
    <definedName name="_ZF1" localSheetId="12">#REF!</definedName>
    <definedName name="_ZF1" localSheetId="14">#REF!</definedName>
    <definedName name="_ZF1" localSheetId="15">'[2]Cuadro I.2'!#REF!</definedName>
    <definedName name="_ZF1" localSheetId="16">#REF!</definedName>
    <definedName name="_ZF1">#REF!</definedName>
    <definedName name="_ZF2" localSheetId="4">#REF!</definedName>
    <definedName name="_ZF2" localSheetId="5">#REF!</definedName>
    <definedName name="_ZF2" localSheetId="6">#REF!</definedName>
    <definedName name="_ZF2" localSheetId="12">#REF!</definedName>
    <definedName name="_ZF2" localSheetId="14">#REF!</definedName>
    <definedName name="_ZF2">#REF!</definedName>
    <definedName name="_ZF3" localSheetId="4">#REF!</definedName>
    <definedName name="_ZF3" localSheetId="5">#REF!</definedName>
    <definedName name="_ZF3" localSheetId="6">#REF!</definedName>
    <definedName name="_ZF3" localSheetId="12">#REF!</definedName>
    <definedName name="_ZF3" localSheetId="14">#REF!</definedName>
    <definedName name="_ZF3">#REF!</definedName>
    <definedName name="_ZF4" localSheetId="4">#REF!</definedName>
    <definedName name="_ZF4" localSheetId="5">#REF!</definedName>
    <definedName name="_ZF4" localSheetId="6">#REF!</definedName>
    <definedName name="_ZF4" localSheetId="12">#REF!</definedName>
    <definedName name="_ZF4" localSheetId="14">#REF!</definedName>
    <definedName name="_ZF4">#REF!</definedName>
    <definedName name="_ZF6" localSheetId="4">#REF!</definedName>
    <definedName name="_ZF6" localSheetId="5">#REF!</definedName>
    <definedName name="_ZF6" localSheetId="6">#REF!</definedName>
    <definedName name="_ZF6" localSheetId="12">#REF!</definedName>
    <definedName name="_ZF6" localSheetId="14">#REF!</definedName>
    <definedName name="_ZF6">#REF!</definedName>
    <definedName name="_ZF7" localSheetId="4">#REF!</definedName>
    <definedName name="_ZF7" localSheetId="5">#REF!</definedName>
    <definedName name="_ZF7" localSheetId="6">#REF!</definedName>
    <definedName name="_ZF7" localSheetId="12">#REF!</definedName>
    <definedName name="_ZF7" localSheetId="14">#REF!</definedName>
    <definedName name="_ZF7">#REF!</definedName>
    <definedName name="_ZF8" localSheetId="4">#REF!</definedName>
    <definedName name="_ZF8" localSheetId="5">#REF!</definedName>
    <definedName name="_ZF8" localSheetId="6">#REF!</definedName>
    <definedName name="_ZF8" localSheetId="12">#REF!</definedName>
    <definedName name="_ZF8" localSheetId="14">#REF!</definedName>
    <definedName name="_ZF8">#REF!</definedName>
    <definedName name="_ZF9" localSheetId="4">#REF!</definedName>
    <definedName name="_ZF9" localSheetId="5">#REF!</definedName>
    <definedName name="_ZF9" localSheetId="6">#REF!</definedName>
    <definedName name="_ZF9" localSheetId="12">#REF!</definedName>
    <definedName name="_ZF9" localSheetId="14">#REF!</definedName>
    <definedName name="_ZF9">#REF!</definedName>
    <definedName name="A_impresión_IM" localSheetId="4">#REF!</definedName>
    <definedName name="A_impresión_IM" localSheetId="5">#REF!</definedName>
    <definedName name="A_impresión_IM" localSheetId="6">#REF!</definedName>
    <definedName name="A_impresión_IM" localSheetId="8">#REF!</definedName>
    <definedName name="A_impresión_IM" localSheetId="11">#REF!</definedName>
    <definedName name="A_impresión_IM" localSheetId="12">#REF!</definedName>
    <definedName name="A_impresión_IM" localSheetId="14">#REF!</definedName>
    <definedName name="A_impresión_IM" localSheetId="16">#REF!</definedName>
    <definedName name="A_impresión_IM">#REF!</definedName>
    <definedName name="antonio" localSheetId="5">#REF!</definedName>
    <definedName name="antonio">#REF!</definedName>
    <definedName name="_xlnm.Print_Area" localSheetId="4">'Cuadro I.3'!$A$1:$A$22</definedName>
    <definedName name="_xlnm.Print_Area" localSheetId="5">'Cuadro I.3.1'!$A$1:$A$24</definedName>
    <definedName name="_xlnm.Print_Area" localSheetId="8">'Cuadro I.6'!$A$1:$A$26</definedName>
    <definedName name="_xlnm.Print_Area" localSheetId="12">'Cuadro S.3'!$A$1:$B$22</definedName>
    <definedName name="_xlnm.Print_Area" localSheetId="16">'Cuadro S.6'!$A$1:$G$45</definedName>
    <definedName name="CAPITILOZF" localSheetId="4">#REF!</definedName>
    <definedName name="CAPITILOZF" localSheetId="5">#REF!</definedName>
    <definedName name="CAPITILOZF" localSheetId="6">#REF!</definedName>
    <definedName name="CAPITILOZF" localSheetId="12">#REF!</definedName>
    <definedName name="CAPITILOZF" localSheetId="14">#REF!</definedName>
    <definedName name="CAPITILOZF">#REF!</definedName>
    <definedName name="CAPITULO1" localSheetId="4">#REF!</definedName>
    <definedName name="CAPITULO1" localSheetId="5">#REF!</definedName>
    <definedName name="CAPITULO1" localSheetId="6">#REF!</definedName>
    <definedName name="CAPITULO1" localSheetId="8">#REF!</definedName>
    <definedName name="CAPITULO1" localSheetId="11">#REF!</definedName>
    <definedName name="CAPITULO1" localSheetId="12">#REF!</definedName>
    <definedName name="CAPITULO1" localSheetId="14">#REF!</definedName>
    <definedName name="CAPITULO1" localSheetId="16">#REF!</definedName>
    <definedName name="CAPITULO1">#REF!</definedName>
    <definedName name="CAPITULO2" localSheetId="4">#REF!</definedName>
    <definedName name="CAPITULO2" localSheetId="5">#REF!</definedName>
    <definedName name="CAPITULO2" localSheetId="6">#REF!</definedName>
    <definedName name="CAPITULO2" localSheetId="12">#REF!</definedName>
    <definedName name="CAPITULO2" localSheetId="14">#REF!</definedName>
    <definedName name="CAPITULO2">#REF!</definedName>
    <definedName name="CAPITULO3" localSheetId="4">#REF!</definedName>
    <definedName name="CAPITULO3" localSheetId="5">#REF!</definedName>
    <definedName name="CAPITULO3" localSheetId="6">#REF!</definedName>
    <definedName name="CAPITULO3" localSheetId="12">#REF!</definedName>
    <definedName name="CAPITULO3" localSheetId="14">#REF!</definedName>
    <definedName name="CAPITULO3">#REF!</definedName>
    <definedName name="CAPITULOT" localSheetId="4">#REF!</definedName>
    <definedName name="CAPITULOT" localSheetId="5">#REF!</definedName>
    <definedName name="CAPITULOT" localSheetId="6">#REF!</definedName>
    <definedName name="CAPITULOT" localSheetId="12">#REF!</definedName>
    <definedName name="CAPITULOT" localSheetId="14">#REF!</definedName>
    <definedName name="CAPITULOT">#REF!</definedName>
    <definedName name="CAPITULOZF" localSheetId="4">#REF!</definedName>
    <definedName name="CAPITULOZF" localSheetId="5">#REF!</definedName>
    <definedName name="CAPITULOZF" localSheetId="6">#REF!</definedName>
    <definedName name="CAPITULOZF" localSheetId="12">#REF!</definedName>
    <definedName name="CAPITULOZF" localSheetId="14">#REF!</definedName>
    <definedName name="CAPITULOZF">#REF!</definedName>
    <definedName name="CAPTS" localSheetId="4">#REF!</definedName>
    <definedName name="CAPTS" localSheetId="5">#REF!</definedName>
    <definedName name="CAPTS" localSheetId="6">#REF!</definedName>
    <definedName name="CAPTS" localSheetId="12">#REF!</definedName>
    <definedName name="CAPTS" localSheetId="14">#REF!</definedName>
    <definedName name="CAPTS">#REF!</definedName>
    <definedName name="CAPUSUARIO" localSheetId="4">#REF!</definedName>
    <definedName name="CAPUSUARIO" localSheetId="5">#REF!</definedName>
    <definedName name="CAPUSUARIO" localSheetId="6">#REF!</definedName>
    <definedName name="CAPUSUARIO" localSheetId="12">#REF!</definedName>
    <definedName name="CAPUSUARIO" localSheetId="14">#REF!</definedName>
    <definedName name="CAPUSUARIO">#REF!</definedName>
    <definedName name="CAPZFS" localSheetId="4">#REF!</definedName>
    <definedName name="CAPZFS" localSheetId="5">#REF!</definedName>
    <definedName name="CAPZFS" localSheetId="6">#REF!</definedName>
    <definedName name="CAPZFS" localSheetId="12">#REF!</definedName>
    <definedName name="CAPZFS" localSheetId="14">#REF!</definedName>
    <definedName name="CAPZFS">#REF!</definedName>
    <definedName name="CAPZFZFS" localSheetId="4">#REF!</definedName>
    <definedName name="CAPZFZFS" localSheetId="5">#REF!</definedName>
    <definedName name="CAPZFZFS" localSheetId="6">#REF!</definedName>
    <definedName name="CAPZFZFS" localSheetId="12">#REF!</definedName>
    <definedName name="CAPZFZFS" localSheetId="14">#REF!</definedName>
    <definedName name="CAPZFZFS">#REF!</definedName>
    <definedName name="cccc">#N/A</definedName>
    <definedName name="dd" localSheetId="5">#REF!</definedName>
    <definedName name="dd">#REF!</definedName>
    <definedName name="DFADF" localSheetId="4">#REF!</definedName>
    <definedName name="DFADF" localSheetId="5">#REF!</definedName>
    <definedName name="DFADF" localSheetId="6">#REF!</definedName>
    <definedName name="DFADF" localSheetId="8">#REF!</definedName>
    <definedName name="DFADF" localSheetId="11">#REF!</definedName>
    <definedName name="DFADF" localSheetId="12">#REF!</definedName>
    <definedName name="DFADF" localSheetId="14">#REF!</definedName>
    <definedName name="DFADF" localSheetId="16">#REF!</definedName>
    <definedName name="DFADF">#REF!</definedName>
    <definedName name="ee" localSheetId="5">#REF!</definedName>
    <definedName name="ee">#REF!</definedName>
    <definedName name="eerrrrrrrrr" localSheetId="5">#REF!</definedName>
    <definedName name="eerrrrrrrrr">#REF!</definedName>
    <definedName name="fdg" localSheetId="2">'[2]Cuadro I.1'!#REF!</definedName>
    <definedName name="fdg" localSheetId="4">#REF!</definedName>
    <definedName name="fdg" localSheetId="5">#REF!</definedName>
    <definedName name="fdg" localSheetId="6">#REF!</definedName>
    <definedName name="fdg" localSheetId="7">'[2]Cuadro I.1'!#REF!</definedName>
    <definedName name="fdg" localSheetId="8">'Cuadro I.1'!#REF!</definedName>
    <definedName name="fdg" localSheetId="10">'[2]Cuadro I.1'!#REF!</definedName>
    <definedName name="fdg" localSheetId="11">#REF!</definedName>
    <definedName name="fdg" localSheetId="12">#REF!</definedName>
    <definedName name="fdg" localSheetId="14">#REF!</definedName>
    <definedName name="fdg" localSheetId="15">'[2]Cuadro I.1'!#REF!</definedName>
    <definedName name="fdg" localSheetId="16">#REF!</definedName>
    <definedName name="fdg">#REF!</definedName>
    <definedName name="fgsf" localSheetId="4">#REF!</definedName>
    <definedName name="fgsf" localSheetId="5">#REF!</definedName>
    <definedName name="fgsf" localSheetId="6">#REF!</definedName>
    <definedName name="fgsf" localSheetId="8">#REF!</definedName>
    <definedName name="fgsf" localSheetId="11">#REF!</definedName>
    <definedName name="fgsf" localSheetId="12">#REF!</definedName>
    <definedName name="fgsf" localSheetId="14">#REF!</definedName>
    <definedName name="fgsf" localSheetId="16">#REF!</definedName>
    <definedName name="fgsf">#REF!</definedName>
    <definedName name="gg" localSheetId="5">#REF!</definedName>
    <definedName name="gg">#REF!</definedName>
    <definedName name="io" localSheetId="4">#REF!</definedName>
    <definedName name="io" localSheetId="5">#REF!</definedName>
    <definedName name="io" localSheetId="6">#REF!</definedName>
    <definedName name="io" localSheetId="8">#REF!</definedName>
    <definedName name="io" localSheetId="11">#REF!</definedName>
    <definedName name="io" localSheetId="12">#REF!</definedName>
    <definedName name="io" localSheetId="14">#REF!</definedName>
    <definedName name="io" localSheetId="16">#REF!</definedName>
    <definedName name="io">#REF!</definedName>
    <definedName name="k" localSheetId="4">#REF!</definedName>
    <definedName name="k" localSheetId="5">#REF!</definedName>
    <definedName name="k" localSheetId="6">#REF!</definedName>
    <definedName name="k" localSheetId="8">#REF!</definedName>
    <definedName name="k" localSheetId="11">#REF!</definedName>
    <definedName name="k" localSheetId="12">#REF!</definedName>
    <definedName name="k" localSheetId="14">#REF!</definedName>
    <definedName name="k" localSheetId="16">#REF!</definedName>
    <definedName name="k">#REF!</definedName>
    <definedName name="miguel" localSheetId="5">#REF!</definedName>
    <definedName name="miguel">#REF!</definedName>
    <definedName name="nn" localSheetId="5">#REF!</definedName>
    <definedName name="nn">#REF!</definedName>
    <definedName name="OPERACION" localSheetId="2">'[2]Cuadro I.1'!#REF!</definedName>
    <definedName name="OPERACION" localSheetId="4">#REF!</definedName>
    <definedName name="OPERACION" localSheetId="5">#REF!</definedName>
    <definedName name="OPERACION" localSheetId="6">#REF!</definedName>
    <definedName name="OPERACION" localSheetId="7">'[2]Cuadro I.1'!#REF!</definedName>
    <definedName name="OPERACION" localSheetId="8">'Cuadro I.1'!#REF!</definedName>
    <definedName name="OPERACION" localSheetId="10">'[2]Cuadro I.1'!#REF!</definedName>
    <definedName name="OPERACION" localSheetId="11">#REF!</definedName>
    <definedName name="OPERACION" localSheetId="12">#REF!</definedName>
    <definedName name="OPERACION" localSheetId="14">#REF!</definedName>
    <definedName name="OPERACION" localSheetId="15">'[2]Cuadro I.1'!#REF!</definedName>
    <definedName name="OPERACION" localSheetId="16">#REF!</definedName>
    <definedName name="OPERACION">#REF!</definedName>
    <definedName name="pais" localSheetId="4">#REF!</definedName>
    <definedName name="pais" localSheetId="5">#REF!</definedName>
    <definedName name="pais" localSheetId="6">#REF!</definedName>
    <definedName name="pais" localSheetId="8">#REF!</definedName>
    <definedName name="pais" localSheetId="11">#REF!</definedName>
    <definedName name="pais" localSheetId="12">#REF!</definedName>
    <definedName name="pais" localSheetId="14">#REF!</definedName>
    <definedName name="pais" localSheetId="16">#REF!</definedName>
    <definedName name="pais">#REF!</definedName>
    <definedName name="País_Ori" localSheetId="4">'[1]Cuadro I.4'!#REF!</definedName>
    <definedName name="País_Ori" localSheetId="5">'[1]Cuadro I.4'!#REF!</definedName>
    <definedName name="País_Ori" localSheetId="6">'Cuadro I.4'!#REF!</definedName>
    <definedName name="País_Ori" localSheetId="11">#REF!</definedName>
    <definedName name="País_Ori" localSheetId="12">'[1]Cuadro I.4'!#REF!</definedName>
    <definedName name="País_Ori" localSheetId="14">'[1]Cuadro I.4'!#REF!</definedName>
    <definedName name="País_Ori">#REF!</definedName>
    <definedName name="PAISDES1" localSheetId="4">#REF!</definedName>
    <definedName name="PAISDES1" localSheetId="5">#REF!</definedName>
    <definedName name="PAISDES1" localSheetId="6">#REF!</definedName>
    <definedName name="PAISDES1" localSheetId="12">#REF!</definedName>
    <definedName name="PAISDES1" localSheetId="14">#REF!</definedName>
    <definedName name="PAISDES1">#REF!</definedName>
    <definedName name="paises" localSheetId="4">'[1]Cuadro S.4'!#REF!</definedName>
    <definedName name="paises" localSheetId="5">'[1]Cuadro S.4'!#REF!</definedName>
    <definedName name="paises" localSheetId="6">'[1]Cuadro S.4'!#REF!</definedName>
    <definedName name="paises" localSheetId="11">#REF!</definedName>
    <definedName name="paises" localSheetId="12">'[1]Cuadro S.4'!#REF!</definedName>
    <definedName name="paises" localSheetId="14">'Cuadro S.4'!#REF!</definedName>
    <definedName name="paises">#REF!</definedName>
    <definedName name="PAISORI1" localSheetId="4">#REF!</definedName>
    <definedName name="PAISORI1" localSheetId="5">#REF!</definedName>
    <definedName name="PAISORI1" localSheetId="6">#REF!</definedName>
    <definedName name="PAISORI1" localSheetId="8">#REF!</definedName>
    <definedName name="PAISORI1" localSheetId="11">#REF!</definedName>
    <definedName name="PAISORI1" localSheetId="12">#REF!</definedName>
    <definedName name="PAISORI1" localSheetId="14">#REF!</definedName>
    <definedName name="PAISORI1" localSheetId="16">#REF!</definedName>
    <definedName name="PAISORI1">#REF!</definedName>
    <definedName name="qq" localSheetId="5">#REF!</definedName>
    <definedName name="qq">#REF!</definedName>
    <definedName name="rr" localSheetId="5">#REF!</definedName>
    <definedName name="rr">#REF!</definedName>
    <definedName name="TIPOOERA" localSheetId="2">'[2]Cuadro I.1'!#REF!</definedName>
    <definedName name="TIPOOERA" localSheetId="4">#REF!</definedName>
    <definedName name="TIPOOERA" localSheetId="5">#REF!</definedName>
    <definedName name="TIPOOERA" localSheetId="6">#REF!</definedName>
    <definedName name="TIPOOERA" localSheetId="7">'[2]Cuadro I.1'!#REF!</definedName>
    <definedName name="TIPOOERA" localSheetId="8">'Cuadro I.1'!#REF!</definedName>
    <definedName name="TIPOOERA" localSheetId="10">'[2]Cuadro I.1'!#REF!</definedName>
    <definedName name="TIPOOERA" localSheetId="11">#REF!</definedName>
    <definedName name="TIPOOERA" localSheetId="12">#REF!</definedName>
    <definedName name="TIPOOERA" localSheetId="14">#REF!</definedName>
    <definedName name="TIPOOERA" localSheetId="15">'[2]Cuadro I.1'!#REF!</definedName>
    <definedName name="TIPOOERA" localSheetId="16">#REF!</definedName>
    <definedName name="TIPOOERA">#REF!</definedName>
    <definedName name="TIPOPERA" localSheetId="2">'[2]Cuadro I.1'!#REF!</definedName>
    <definedName name="TIPOPERA" localSheetId="4">#REF!</definedName>
    <definedName name="TIPOPERA" localSheetId="5">#REF!</definedName>
    <definedName name="TIPOPERA" localSheetId="6">#REF!</definedName>
    <definedName name="TIPOPERA" localSheetId="7">'[2]Cuadro I.1'!#REF!</definedName>
    <definedName name="TIPOPERA" localSheetId="8">'Cuadro I.1'!#REF!</definedName>
    <definedName name="TIPOPERA" localSheetId="10">'[2]Cuadro I.1'!#REF!</definedName>
    <definedName name="TIPOPERA" localSheetId="11">#REF!</definedName>
    <definedName name="TIPOPERA" localSheetId="12">#REF!</definedName>
    <definedName name="TIPOPERA" localSheetId="14">#REF!</definedName>
    <definedName name="TIPOPERA" localSheetId="15">'[2]Cuadro I.1'!#REF!</definedName>
    <definedName name="TIPOPERA" localSheetId="16">#REF!</definedName>
    <definedName name="TIPOPERA">#REF!</definedName>
    <definedName name="TIPOPERA1" localSheetId="4">#REF!</definedName>
    <definedName name="TIPOPERA1" localSheetId="5">#REF!</definedName>
    <definedName name="TIPOPERA1" localSheetId="6">#REF!</definedName>
    <definedName name="TIPOPERA1" localSheetId="12">#REF!</definedName>
    <definedName name="TIPOPERA1" localSheetId="14">#REF!</definedName>
    <definedName name="TIPOPERA1">#REF!</definedName>
    <definedName name="TIPOPERA2" localSheetId="4">#REF!</definedName>
    <definedName name="TIPOPERA2" localSheetId="5">#REF!</definedName>
    <definedName name="TIPOPERA2" localSheetId="6">#REF!</definedName>
    <definedName name="TIPOPERA2" localSheetId="12">#REF!</definedName>
    <definedName name="TIPOPERA2" localSheetId="14">#REF!</definedName>
    <definedName name="TIPOPERA2">#REF!</definedName>
    <definedName name="TIPUSU" localSheetId="4">#REF!</definedName>
    <definedName name="TIPUSU" localSheetId="5">#REF!</definedName>
    <definedName name="TIPUSU" localSheetId="6">#REF!</definedName>
    <definedName name="TIPUSU" localSheetId="12">#REF!</definedName>
    <definedName name="TIPUSU" localSheetId="14">#REF!</definedName>
    <definedName name="TIPUSU">#REF!</definedName>
    <definedName name="TIPUSU1" localSheetId="4">#REF!</definedName>
    <definedName name="TIPUSU1" localSheetId="5">#REF!</definedName>
    <definedName name="TIPUSU1" localSheetId="6">#REF!</definedName>
    <definedName name="TIPUSU1" localSheetId="12">#REF!</definedName>
    <definedName name="TIPUSU1" localSheetId="14">#REF!</definedName>
    <definedName name="TIPUSU1">#REF!</definedName>
    <definedName name="TIPUSU2" localSheetId="4">#REF!</definedName>
    <definedName name="TIPUSU2" localSheetId="5">#REF!</definedName>
    <definedName name="TIPUSU2" localSheetId="6">#REF!</definedName>
    <definedName name="TIPUSU2" localSheetId="12">#REF!</definedName>
    <definedName name="TIPUSU2" localSheetId="14">#REF!</definedName>
    <definedName name="TIPUSU2">#REF!</definedName>
    <definedName name="TIPUSU3" localSheetId="4">#REF!</definedName>
    <definedName name="TIPUSU3" localSheetId="5">#REF!</definedName>
    <definedName name="TIPUSU3" localSheetId="6">#REF!</definedName>
    <definedName name="TIPUSU3" localSheetId="12">#REF!</definedName>
    <definedName name="TIPUSU3" localSheetId="14">#REF!</definedName>
    <definedName name="TIPUSU3">#REF!</definedName>
    <definedName name="TIPUSUARIO" localSheetId="4">#REF!</definedName>
    <definedName name="TIPUSUARIO" localSheetId="5">#REF!</definedName>
    <definedName name="TIPUSUARIO" localSheetId="6">#REF!</definedName>
    <definedName name="TIPUSUARIO" localSheetId="12">#REF!</definedName>
    <definedName name="TIPUSUARIO" localSheetId="14">#REF!</definedName>
    <definedName name="TIPUSUARIO">#REF!</definedName>
    <definedName name="TIPUSUT" localSheetId="4">#REF!</definedName>
    <definedName name="TIPUSUT" localSheetId="5">#REF!</definedName>
    <definedName name="TIPUSUT" localSheetId="6">#REF!</definedName>
    <definedName name="TIPUSUT" localSheetId="12">#REF!</definedName>
    <definedName name="TIPUSUT" localSheetId="14">#REF!</definedName>
    <definedName name="TIPUSUT">#REF!</definedName>
    <definedName name="TIPUSUTS" localSheetId="4">#REF!</definedName>
    <definedName name="TIPUSUTS" localSheetId="5">#REF!</definedName>
    <definedName name="TIPUSUTS" localSheetId="6">#REF!</definedName>
    <definedName name="TIPUSUTS" localSheetId="12">#REF!</definedName>
    <definedName name="TIPUSUTS" localSheetId="14">#REF!</definedName>
    <definedName name="TIPUSUTS">#REF!</definedName>
    <definedName name="TIPUSUZF" localSheetId="4">#REF!</definedName>
    <definedName name="TIPUSUZF" localSheetId="5">#REF!</definedName>
    <definedName name="TIPUSUZF" localSheetId="6">#REF!</definedName>
    <definedName name="TIPUSUZF" localSheetId="12">#REF!</definedName>
    <definedName name="TIPUSUZF" localSheetId="14">#REF!</definedName>
    <definedName name="TIPUSUZF">#REF!</definedName>
    <definedName name="TIPUSUZFS" localSheetId="4">#REF!</definedName>
    <definedName name="TIPUSUZFS" localSheetId="5">#REF!</definedName>
    <definedName name="TIPUSUZFS" localSheetId="6">#REF!</definedName>
    <definedName name="TIPUSUZFS" localSheetId="12">#REF!</definedName>
    <definedName name="TIPUSUZFS" localSheetId="14">#REF!</definedName>
    <definedName name="TIPUSUZFS">#REF!</definedName>
    <definedName name="TIPUSUZFZF" localSheetId="4">#REF!</definedName>
    <definedName name="TIPUSUZFZF" localSheetId="5">#REF!</definedName>
    <definedName name="TIPUSUZFZF" localSheetId="6">#REF!</definedName>
    <definedName name="TIPUSUZFZF" localSheetId="12">#REF!</definedName>
    <definedName name="TIPUSUZFZF" localSheetId="14">#REF!</definedName>
    <definedName name="TIPUSUZFZF">#REF!</definedName>
    <definedName name="_xlnm.Print_Titles" localSheetId="4">'Cuadro I.3'!$1:$15</definedName>
    <definedName name="_xlnm.Print_Titles" localSheetId="5">'Cuadro I.3.1'!$1:$15</definedName>
    <definedName name="_xlnm.Print_Titles" localSheetId="8">'Cuadro I.6'!$1:$15</definedName>
    <definedName name="_xlnm.Print_Titles" localSheetId="12">'Cuadro S.3'!$1:$16</definedName>
    <definedName name="_xlnm.Print_Titles" localSheetId="16">'Cuadro S.6'!$1:$15</definedName>
    <definedName name="torres" localSheetId="5">#REF!</definedName>
    <definedName name="torres">#REF!</definedName>
    <definedName name="TOTAL" localSheetId="4">#REF!</definedName>
    <definedName name="TOTAL" localSheetId="5">#REF!</definedName>
    <definedName name="TOTAL" localSheetId="6">#REF!</definedName>
    <definedName name="TOTAL" localSheetId="8">#REF!</definedName>
    <definedName name="TOTAL" localSheetId="11">#REF!</definedName>
    <definedName name="TOTAL" localSheetId="12">#REF!</definedName>
    <definedName name="TOTAL" localSheetId="14">#REF!</definedName>
    <definedName name="TOTAL" localSheetId="16">#REF!</definedName>
    <definedName name="TOTAL">#REF!</definedName>
    <definedName name="TOTAL2" localSheetId="4">#REF!</definedName>
    <definedName name="TOTAL2" localSheetId="5">#REF!</definedName>
    <definedName name="TOTAL2" localSheetId="6">#REF!</definedName>
    <definedName name="TOTAL2" localSheetId="12">#REF!</definedName>
    <definedName name="TOTAL2" localSheetId="14">#REF!</definedName>
    <definedName name="TOTAL2">#REF!</definedName>
    <definedName name="Totaldepto" localSheetId="4">#REF!</definedName>
    <definedName name="Totaldepto" localSheetId="5">#REF!</definedName>
    <definedName name="Totaldepto" localSheetId="6">#REF!</definedName>
    <definedName name="Totaldepto" localSheetId="8">#REF!</definedName>
    <definedName name="Totaldepto" localSheetId="12">#REF!</definedName>
    <definedName name="Totaldepto" localSheetId="14">#REF!</definedName>
    <definedName name="Totaldepto" localSheetId="16">#REF!</definedName>
    <definedName name="Totaldepto">#REF!</definedName>
    <definedName name="Z_437BA1D0_4251_46D5_A974_7D8F7FBCEFE8_.wvu.PrintArea" localSheetId="1" hidden="1">'Cuadro I.1'!$A$1:$F$21</definedName>
    <definedName name="Z_437BA1D0_4251_46D5_A974_7D8F7FBCEFE8_.wvu.PrintArea" localSheetId="9" hidden="1">'Cuadro S.1'!$A$1:$J$12</definedName>
    <definedName name="Z_8A928032_98EE_4C1A_BA90_591F0EC9CD6A_.wvu.PrintArea" localSheetId="1" hidden="1">'Cuadro I.1'!$A$1:$F$21</definedName>
    <definedName name="Z_8A928032_98EE_4C1A_BA90_591F0EC9CD6A_.wvu.PrintArea" localSheetId="9" hidden="1">'Cuadro S.1'!$A$1:$J$12</definedName>
    <definedName name="ZF" localSheetId="2">'[2]Cuadro I.5'!#REF!</definedName>
    <definedName name="ZF" localSheetId="4">#REF!</definedName>
    <definedName name="ZF" localSheetId="5">#REF!</definedName>
    <definedName name="ZF" localSheetId="6">#REF!</definedName>
    <definedName name="ZF" localSheetId="7">'Cuadro I.5'!#REF!</definedName>
    <definedName name="ZF" localSheetId="8">#REF!</definedName>
    <definedName name="ZF" localSheetId="10">'[2]Cuadro I.5'!#REF!</definedName>
    <definedName name="ZF" localSheetId="11">#REF!</definedName>
    <definedName name="ZF" localSheetId="12">#REF!</definedName>
    <definedName name="ZF" localSheetId="14">#REF!</definedName>
    <definedName name="ZF" localSheetId="15">'[2]Cuadro I.5'!#REF!</definedName>
    <definedName name="ZF" localSheetId="16">#REF!</definedName>
    <definedName name="ZF">#REF!</definedName>
    <definedName name="ZF9." localSheetId="4">#REF!</definedName>
    <definedName name="ZF9." localSheetId="5">#REF!</definedName>
    <definedName name="ZF9." localSheetId="6">#REF!</definedName>
    <definedName name="ZF9." localSheetId="12">#REF!</definedName>
    <definedName name="ZF9." localSheetId="14">#REF!</definedName>
    <definedName name="ZF9.">#REF!</definedName>
    <definedName name="ZONAF" localSheetId="4">#REF!</definedName>
    <definedName name="ZONAF" localSheetId="5">#REF!</definedName>
    <definedName name="ZONAF" localSheetId="6">#REF!</definedName>
    <definedName name="ZONAF" localSheetId="8">#REF!</definedName>
    <definedName name="ZONAF" localSheetId="11">#REF!</definedName>
    <definedName name="ZONAF" localSheetId="12">#REF!</definedName>
    <definedName name="ZONAF" localSheetId="14">#REF!</definedName>
    <definedName name="ZONAF" localSheetId="16">#REF!</definedName>
    <definedName name="ZONAF">#REF!</definedName>
  </definedNames>
  <calcPr fullCalcOnLoad="1"/>
</workbook>
</file>

<file path=xl/sharedStrings.xml><?xml version="1.0" encoding="utf-8"?>
<sst xmlns="http://schemas.openxmlformats.org/spreadsheetml/2006/main" count="864" uniqueCount="271">
  <si>
    <t xml:space="preserve">Total </t>
  </si>
  <si>
    <t>Total</t>
  </si>
  <si>
    <t>CIIU</t>
  </si>
  <si>
    <t xml:space="preserve">Ingresos totales, según  tipo de operación  </t>
  </si>
  <si>
    <t>Cuadro I.5</t>
  </si>
  <si>
    <t>Cuadro S.1</t>
  </si>
  <si>
    <t xml:space="preserve">Salidas totales, según  tipo de operación  </t>
  </si>
  <si>
    <t>Miles de dólares FOB</t>
  </si>
  <si>
    <t xml:space="preserve">Salidas totales, según Zonas Francas  </t>
  </si>
  <si>
    <t>Cuadro I.1</t>
  </si>
  <si>
    <t>Ingresos desde el Resto del Mundo,  según país de origen</t>
  </si>
  <si>
    <t xml:space="preserve">Resto del Mundo </t>
  </si>
  <si>
    <t>T.A.N.</t>
  </si>
  <si>
    <t>Zona Franca - Zona Franca</t>
  </si>
  <si>
    <t>Usuario - Usuario misma  Zona Franca</t>
  </si>
  <si>
    <t>Bolivia</t>
  </si>
  <si>
    <t>Argentina</t>
  </si>
  <si>
    <t>Ecuador</t>
  </si>
  <si>
    <t>Perú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</si>
  <si>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</si>
  <si>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</si>
  <si>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</si>
  <si>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</si>
  <si>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</si>
  <si>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</si>
  <si>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</si>
  <si>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</si>
  <si>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</si>
  <si>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Dinamarca</t>
  </si>
  <si>
    <t>España</t>
  </si>
  <si>
    <t>Italia</t>
  </si>
  <si>
    <t>Países Bajos</t>
  </si>
  <si>
    <t>Suecia</t>
  </si>
  <si>
    <t>China</t>
  </si>
  <si>
    <t>Panamá</t>
  </si>
  <si>
    <t>Austria</t>
  </si>
  <si>
    <t>Bélgica</t>
  </si>
  <si>
    <t>Descripción</t>
  </si>
  <si>
    <t>Resto del mundo</t>
  </si>
  <si>
    <t>ZF - ZF</t>
  </si>
  <si>
    <t>Usuarios - ZF</t>
  </si>
  <si>
    <t>Cuadro I.6</t>
  </si>
  <si>
    <t>ZFP Intexzona</t>
  </si>
  <si>
    <t>ZFP Tayrona</t>
  </si>
  <si>
    <t>ZFP Conjunto Industrial Parque Sur</t>
  </si>
  <si>
    <t xml:space="preserve">Ingresos por zonas francas, según tipo de operación </t>
  </si>
  <si>
    <t>Miles de dólares CIF</t>
  </si>
  <si>
    <t>Toneladas métricas</t>
  </si>
  <si>
    <t>C</t>
  </si>
  <si>
    <t>D</t>
  </si>
  <si>
    <t>Sector Industrial</t>
  </si>
  <si>
    <t>ZFP Cartagena</t>
  </si>
  <si>
    <t>Cuadro S.5</t>
  </si>
  <si>
    <t>Cuadro S.6</t>
  </si>
  <si>
    <t>Salidas hacia el Resto del Mundo, según país de destino</t>
  </si>
  <si>
    <t xml:space="preserve">Salidas por zonas francas, según tipo de operación </t>
  </si>
  <si>
    <t>Origen</t>
  </si>
  <si>
    <t>ALADI</t>
  </si>
  <si>
    <t>Costa Rica</t>
  </si>
  <si>
    <t>Resto de países</t>
  </si>
  <si>
    <t>Cuadro I.2.1</t>
  </si>
  <si>
    <t xml:space="preserve">Ingresos por tipo de operación, según códigos de operación </t>
  </si>
  <si>
    <t xml:space="preserve">Tipo operción/ Cód. operación </t>
  </si>
  <si>
    <t>Cuadro S.2.1</t>
  </si>
  <si>
    <t xml:space="preserve">Salidas por tipo de operación, según códigos de operación </t>
  </si>
  <si>
    <t>Demás códigos de operación</t>
  </si>
  <si>
    <t>Cuadro I.3</t>
  </si>
  <si>
    <t>Cuadro I.4</t>
  </si>
  <si>
    <t>Cuadro S.3</t>
  </si>
  <si>
    <t>Cuadro S.4</t>
  </si>
  <si>
    <t>Puerto Rico</t>
  </si>
  <si>
    <t xml:space="preserve">Tipo de operación </t>
  </si>
  <si>
    <t>ZFP Barranquilla</t>
  </si>
  <si>
    <t>ZFP Candelaria</t>
  </si>
  <si>
    <t>ZFP Rionegro</t>
  </si>
  <si>
    <t>1 Por reserva estadística se presenta un total de Zonas Francas Permanentes Especiales.</t>
  </si>
  <si>
    <t>2 Por reserva estadística, se agregan las Zonas Francas Permanentes que contienen hasta tres usuarios calificados</t>
  </si>
  <si>
    <t>ZFP Santander</t>
  </si>
  <si>
    <t>ZFP Santa Marta</t>
  </si>
  <si>
    <t>Zonas Francas</t>
  </si>
  <si>
    <t>Cuadro I.2</t>
  </si>
  <si>
    <t>Resto Aladi</t>
  </si>
  <si>
    <t>Comunidad Andina</t>
  </si>
  <si>
    <t>Zona Francas</t>
  </si>
  <si>
    <t xml:space="preserve">Ingresos totales, según sección CIIU Rev 3. </t>
  </si>
  <si>
    <t>Salidas totales, según sección CIIU Rev 3.</t>
  </si>
  <si>
    <t>Total general</t>
  </si>
  <si>
    <t>ZFP Bogotá</t>
  </si>
  <si>
    <t xml:space="preserve">Partidas no correlacionadas y demás sectores </t>
  </si>
  <si>
    <t>Cuadro S.2</t>
  </si>
  <si>
    <t>Variación (%)</t>
  </si>
  <si>
    <t>Contribución a la variación</t>
  </si>
  <si>
    <t>ZFP de Occidente</t>
  </si>
  <si>
    <t>ZFP Palmaseca</t>
  </si>
  <si>
    <t>Guatemala</t>
  </si>
  <si>
    <t>2 Por reserva estadística, se agregan las Zonas Francas Permanentes que contienen hasta tres usuarios calificados.</t>
  </si>
  <si>
    <t>Usuario - Usuario misma Zona Franca</t>
  </si>
  <si>
    <t>Demás Zonas Francas Permanentes</t>
  </si>
  <si>
    <t>Partidas no correlacionadas y demás sectores</t>
  </si>
  <si>
    <t>Sector Minero</t>
  </si>
  <si>
    <t>Portugal</t>
  </si>
  <si>
    <t>Aruba</t>
  </si>
  <si>
    <t>Finlandia</t>
  </si>
  <si>
    <t>Lituania</t>
  </si>
  <si>
    <t>Singapur</t>
  </si>
  <si>
    <t>Movimiento de Mercancías en Zonas Francas</t>
  </si>
  <si>
    <t>Anexos</t>
  </si>
  <si>
    <t xml:space="preserve">Ingresos totales, según Zonas Francas - Miles de dólares CIF </t>
  </si>
  <si>
    <t>Ingresos totales, según Zonas Francas  - Toneladas métricas</t>
  </si>
  <si>
    <t>A- B</t>
  </si>
  <si>
    <t>Sector agropecuario, ganadería, caza y silvicultura y Pesca</t>
  </si>
  <si>
    <t>TAN</t>
  </si>
  <si>
    <t>Sector agropecuario, ganadería, caza y silvicultura y pesca</t>
  </si>
  <si>
    <t>Cuadro I.3.1</t>
  </si>
  <si>
    <t xml:space="preserve">Ingresos totales, según sección CIIU Rev 4 </t>
  </si>
  <si>
    <t>Industrias Manufactureras</t>
  </si>
  <si>
    <t>A</t>
  </si>
  <si>
    <t>Agricultura, ganadería, caza, silvicultura y pesca</t>
  </si>
  <si>
    <t>Explotación de minas y canteras</t>
  </si>
  <si>
    <t>D-E-F-G-H-I-J-K-L-M-N-O-P-Q-R-S-T-U</t>
  </si>
  <si>
    <t>Cuadro S.3.1</t>
  </si>
  <si>
    <t>Salidas totales, según sección CIIU Rev 4</t>
  </si>
  <si>
    <t>B</t>
  </si>
  <si>
    <t>Japón</t>
  </si>
  <si>
    <t>India</t>
  </si>
  <si>
    <t>Alemania</t>
  </si>
  <si>
    <t>Bulgaria</t>
  </si>
  <si>
    <t>Chipre</t>
  </si>
  <si>
    <t>Eslovaquia</t>
  </si>
  <si>
    <t>Eslovenia</t>
  </si>
  <si>
    <t>Estonia</t>
  </si>
  <si>
    <t>Francia</t>
  </si>
  <si>
    <t>Grecia</t>
  </si>
  <si>
    <t>Hungría</t>
  </si>
  <si>
    <t>Irlanda</t>
  </si>
  <si>
    <t>Letonia</t>
  </si>
  <si>
    <t>Luxemburgo</t>
  </si>
  <si>
    <t>Malta</t>
  </si>
  <si>
    <t>Polonia</t>
  </si>
  <si>
    <t>Rumania</t>
  </si>
  <si>
    <t>República Checa</t>
  </si>
  <si>
    <t>Suiza</t>
  </si>
  <si>
    <t>Bahamas</t>
  </si>
  <si>
    <t>Turquía</t>
  </si>
  <si>
    <t>Israel</t>
  </si>
  <si>
    <t>Emiratos Árabes Unidos</t>
  </si>
  <si>
    <t>** No se puede calcular la variación por no registarse información en el período base.</t>
  </si>
  <si>
    <t>Unión Europea°</t>
  </si>
  <si>
    <t>* Variación superior a 1.000%</t>
  </si>
  <si>
    <t>Croacia</t>
  </si>
  <si>
    <t xml:space="preserve">° Se incluyen en la Unión Europea los 28 países miembros actuales. </t>
  </si>
  <si>
    <t>Corea</t>
  </si>
  <si>
    <t>ZFP Centro Logístico del Pacífico CELPA</t>
  </si>
  <si>
    <t>ZFP Internacional de Pereira</t>
  </si>
  <si>
    <t>ZFP Metropolitana</t>
  </si>
  <si>
    <t>ZFP Cencauca(parque industrial caloto)</t>
  </si>
  <si>
    <t>ZFP Cucuta</t>
  </si>
  <si>
    <t>ZFP Internacional del Atlantico</t>
  </si>
  <si>
    <t>ZFP la Cayena</t>
  </si>
  <si>
    <t>**</t>
  </si>
  <si>
    <t>** No se puede calcular la variación por no registarse información en los periodos o en el periodo base.</t>
  </si>
  <si>
    <t>ZFP Parque Central</t>
  </si>
  <si>
    <t>ZFP Puerta de Las Americas</t>
  </si>
  <si>
    <t>ZFP Internacional Valle De Aburrá Zofiva SAS</t>
  </si>
  <si>
    <t>ZFP SurColombiana</t>
  </si>
  <si>
    <t>ZFP Palermo</t>
  </si>
  <si>
    <t>ZFP Parque Industrial Dexton</t>
  </si>
  <si>
    <t xml:space="preserve">ZFP Parque Industrial FEMSA </t>
  </si>
  <si>
    <t>* Variación superior a 1.000%.</t>
  </si>
  <si>
    <t>*</t>
  </si>
  <si>
    <r>
      <t>Zonas Francas Permanentes Especiales</t>
    </r>
    <r>
      <rPr>
        <b/>
        <vertAlign val="superscript"/>
        <sz val="10"/>
        <rFont val="Arial"/>
        <family val="2"/>
      </rPr>
      <t>1</t>
    </r>
  </si>
  <si>
    <r>
      <t>Zonas Francas Permanentes</t>
    </r>
    <r>
      <rPr>
        <b/>
        <vertAlign val="superscript"/>
        <sz val="10"/>
        <rFont val="Arial"/>
        <family val="2"/>
      </rPr>
      <t>2</t>
    </r>
  </si>
  <si>
    <t>501</t>
  </si>
  <si>
    <t>Ingreso definitivo por compraventa de otra zona franca de maquinaria, equipos, repuestos y otras mercancías para un usuario de zona franca.</t>
  </si>
  <si>
    <t xml:space="preserve">Reino Unido </t>
  </si>
  <si>
    <t xml:space="preserve">República Dominicana </t>
  </si>
  <si>
    <t>616</t>
  </si>
  <si>
    <t>Salida de mercancias con destino  a otra zona franca.</t>
  </si>
  <si>
    <t>Rusia</t>
  </si>
  <si>
    <t>211</t>
  </si>
  <si>
    <t>Salida al resto del mundo de bienes procesados o transformados por un usuario industrial de zona franca.</t>
  </si>
  <si>
    <t>401</t>
  </si>
  <si>
    <t>Salida al resto del territorio nacional de mercancías por importación ordinaria con el pago de tributos y/o derechos aduaneros.</t>
  </si>
  <si>
    <t>103</t>
  </si>
  <si>
    <t>Ingreso temporal desde el resto del mundo de materias primas, insumos, bienes intermedios, partes y piezas para ser transformadas.</t>
  </si>
  <si>
    <t>601</t>
  </si>
  <si>
    <t>Salida definitiva por compraventa a otra zona franca de maquinaria, equipos, repuestos y otras mercancías para un usuario de zona franca.</t>
  </si>
  <si>
    <t>436</t>
  </si>
  <si>
    <t>Salida definitiva de mercancías nacionales y/o en libre disposición.</t>
  </si>
  <si>
    <t>810</t>
  </si>
  <si>
    <t>Salida de mercancías por cesión de derechos de almacenamiento para que sean almacenados por otros usuarios comerciales o industriales de sevicios de la misma zona franca.</t>
  </si>
  <si>
    <t>ZFP Gachancipá (ZOFRANDINA)</t>
  </si>
  <si>
    <t>709</t>
  </si>
  <si>
    <t>Ingreso de mercancías por cesión de derechos de almacenamiento para que sean almacenados por otros usuarios comerciales o industriales de servicios de la misma zona franca.</t>
  </si>
  <si>
    <t>422</t>
  </si>
  <si>
    <t>Salida de zona franca al territorio nacional de bienes finales, materias primas e insumos que fueron objeto de un servicio en zona franca.</t>
  </si>
  <si>
    <t>301</t>
  </si>
  <si>
    <t>Ingreso desde el resto del territorio nacional por exportación definitiva de mercancías.</t>
  </si>
  <si>
    <t>321</t>
  </si>
  <si>
    <t>Ingreso a un usuario industrial de zona franca del territorio nacional de mercancías sin DEX.</t>
  </si>
  <si>
    <t>ZFP de Tocancipa</t>
  </si>
  <si>
    <t>ZFP de Uraba</t>
  </si>
  <si>
    <t>ZFP las Americas</t>
  </si>
  <si>
    <t>ZFP Pacifico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</si>
  <si>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Zonas Francas. Cálculos DANE</t>
    </r>
  </si>
  <si>
    <t>p preliminar</t>
  </si>
  <si>
    <r>
      <rPr>
        <vertAlign val="superscript"/>
        <sz val="8"/>
        <rFont val="Arial"/>
        <family val="2"/>
      </rPr>
      <t xml:space="preserve">p </t>
    </r>
    <r>
      <rPr>
        <sz val="8"/>
        <rFont val="Arial"/>
        <family val="2"/>
      </rPr>
      <t>preliminar</t>
    </r>
  </si>
  <si>
    <t>ZFP Zonamerica S.A.S.</t>
  </si>
  <si>
    <t xml:space="preserve"> Participación 2018
(%)</t>
  </si>
  <si>
    <t>329</t>
  </si>
  <si>
    <t>Ingreso de Mercancías nacionalizadas por el usuario industrial.</t>
  </si>
  <si>
    <t xml:space="preserve"> Participación 2018
(%) </t>
  </si>
  <si>
    <t>712</t>
  </si>
  <si>
    <t>Reingreso por devolución de mercancías que habían sido  almacenadas temporalmente.</t>
  </si>
  <si>
    <t>608</t>
  </si>
  <si>
    <t>Salida definitiva a otra zona franca de mercancías que fueron objeto de un procesamiento, transformación, ensamble o reparación en zona franca.</t>
  </si>
  <si>
    <t>101</t>
  </si>
  <si>
    <t>Ingreso desde el resto del mundo de maquinaria, equipos y repuestos para el desarrollo de la actividad de un usuario de zona franca.</t>
  </si>
  <si>
    <t>315</t>
  </si>
  <si>
    <t>Ingreso temporal a zonas francas de mercancías nacionales y/o en libre disposición para almacenamiento por parte de un usuario comercial.</t>
  </si>
  <si>
    <t>511</t>
  </si>
  <si>
    <t>Reingreso de mercancías que salieron a otra zona franca para recibir un servicio por un usuario de otra zona franca.</t>
  </si>
  <si>
    <t>714</t>
  </si>
  <si>
    <t>Ingreso de mercancía de un Usuario Industrial de Bienes para almacenamiento temporal o para  prestación de servicios logísticos dentro de la misma zona franca.</t>
  </si>
  <si>
    <t>814</t>
  </si>
  <si>
    <t>Salida temporal de mercancias de propiedad de un usuario industrial de bienes para almacenamiento temporal o prestación de servicios logísticos dentro de la misma zona franca .</t>
  </si>
  <si>
    <t>220</t>
  </si>
  <si>
    <t>Salida al resto del mundo de maquinaria equipo y respuestos que habian ingresado  temporalmente  a la zona franca  para ser utilizadas por un usuario.</t>
  </si>
  <si>
    <t>Junio</t>
  </si>
  <si>
    <t>Fecha de actualización: 22 de agosto 2018</t>
  </si>
  <si>
    <t>Cuadro I.1 
Ingresos totales, según  tipo de operación  
2018/2017 (Junio)p</t>
  </si>
  <si>
    <t>Enero- junio</t>
  </si>
  <si>
    <t>Zonas Francas Permanentes Especiales1</t>
  </si>
  <si>
    <t>Zonas Francas Permanentes2</t>
  </si>
  <si>
    <t>ZFP Quindío Zona Franca S.A.</t>
  </si>
  <si>
    <t>Cuadro I.2 
Ingresos totales, según Zonas Francas  
2018/2017 (Junio)p</t>
  </si>
  <si>
    <t>Enero - junio</t>
  </si>
  <si>
    <t>Cuadro I.4
Ingresos desde el Resto del Mundo, según país de origen
2018/2017 (Junio)p</t>
  </si>
  <si>
    <t>2017 (Junio) p</t>
  </si>
  <si>
    <t>2018 (Junio) p</t>
  </si>
  <si>
    <t>Cuadro I.5
Ingresos por zonas francas, según tipo de operación 
2018/2017 (Junio)p</t>
  </si>
  <si>
    <t>102</t>
  </si>
  <si>
    <t>Ingreso desde el resto del mundo de mercancías para ser almacenadas por un usuario comercial de zona franca.</t>
  </si>
  <si>
    <t>312</t>
  </si>
  <si>
    <t>Ingreso temporal desde el resto del territorio nacional de bienes finales, materias primas e insumos para agregarles servicios por parte de un usuario industrial de zona franca.</t>
  </si>
  <si>
    <t>512</t>
  </si>
  <si>
    <t>Ingreso temporal a una zona franca, de bienes de capital, maquinaria, equipos y repuestos por concepto de arrendamiento.</t>
  </si>
  <si>
    <t>Cuadro I.6
Ingresos por tipo de operación, según códigos de operación 
2018/2017 (Junio)p</t>
  </si>
  <si>
    <t>Cuadro S.1
Salidas totales, según  tipo de operación  
2018/2017 (Junio)p</t>
  </si>
  <si>
    <t>Cuadro S.2
Salidas totales, según Zonas Francas  
2018/2017 (Junio)p</t>
  </si>
  <si>
    <t>Cuadro S.2.1
Salidas totales, según Zonas Francas  
2018/2017 (Junio)p</t>
  </si>
  <si>
    <t>Cuadro S.5
Salidas por zonas francas, según tipo de operación 
2018/2017 (Junio)p</t>
  </si>
  <si>
    <t>2017 (Junio )p</t>
  </si>
  <si>
    <t>2018 (Junio)p</t>
  </si>
  <si>
    <t>221</t>
  </si>
  <si>
    <t>Salida de zonas francas al resto del mundo de mercancias (diferentes a maquinaria y equipo) sobre las cuales se facturo un servicio.Puede hacer referencia a corte,ensamble,tinturado ,etc.</t>
  </si>
  <si>
    <t>403</t>
  </si>
  <si>
    <t>Salida al resto del territorio nacional de bienes de capital por importación temporal a largo plazo.</t>
  </si>
  <si>
    <t>402</t>
  </si>
  <si>
    <t>Salida al territorio nacional de mercancías nacionales y/o en libre disposición que ingresaron temporalmente a zona franca para almacenamiento.</t>
  </si>
  <si>
    <t>613</t>
  </si>
  <si>
    <t>Salida definitiva a otra zona franca de bienes de capital, maquinaria, equipos y repuestos que habian ingresado temporalmente en arrendamiento.</t>
  </si>
  <si>
    <t>805</t>
  </si>
  <si>
    <t>Salida temporal de maquinaria y equipo, materias primas, insumos, bienes intermedios, partes, piezas para ser procesadas, ensambladas o transformadas.</t>
  </si>
  <si>
    <t>Cuadro S.6
Salidas por tipo de operación, según códigos de operación 
2018/2017 (Junio)p</t>
  </si>
  <si>
    <t>Cuadro I.2.1
Ingresos totales, según Zonas Francas  
2018/2017 (Junio)p</t>
  </si>
  <si>
    <t>Cuadro I.3
Ingresos totales, según sección CIIU Rev 3. 
2018/2017 (Junio)p</t>
  </si>
  <si>
    <t>Cuadro I.3.1
Ingresos totales, según sección CIIU Rev 4. 
2018/2017 (Junio)p</t>
  </si>
  <si>
    <t>Cuadro S.3
Salidas totales, según sección CIIU Rev 3.
2018/2017 (Junio)p</t>
  </si>
  <si>
    <t>Cuadro S.3.1 
Salidas totales, según sección CIIU Rev 4.  
2018/2017 (Junio)p</t>
  </si>
  <si>
    <t>Cuadro S.4
Salidas hacia el Resto del Mundo, según país de destino
2018/2017 (Junio)p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</si>
</sst>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_ * #,##0.00_ ;_ * \-#,##0.00_ ;_ * &quot;-&quot;??_ ;_ @_ "/>
    <numFmt numFmtId="166" formatCode="0.0"/>
    <numFmt numFmtId="167" formatCode="#,##0.0"/>
    <numFmt numFmtId="168" formatCode="0_)"/>
    <numFmt numFmtId="169" formatCode="_ * #,##0.0_ ;_ * \-#,##0.0_ ;_ * &quot;-&quot;??_ ;_ @_ "/>
    <numFmt numFmtId="170" formatCode="_ * #,##0_ ;_ * \-#,##0_ ;_ * &quot;-&quot;??_ ;_ @_ "/>
    <numFmt numFmtId="171" formatCode="_-* #,##0.00\ _P_t_s_-;\-* #,##0.00\ _P_t_s_-;_-* &quot;-&quot;??\ _P_t_s_-;_-@_-"/>
    <numFmt numFmtId="172" formatCode="_(* #,##0_);_(* \(#,##0\);_(* &quot;-&quot;??_);_(@_)"/>
    <numFmt numFmtId="173" formatCode="_-* #,##0.0_-;\-* #,##0.0_-;_-* &quot;-&quot;??_-;_-@_-"/>
    <numFmt numFmtId="174" formatCode="0.0%"/>
    <numFmt numFmtId="175" formatCode="[$-240A]dddd\,\ dd&quot; de &quot;mmmm&quot; de &quot;yyyy"/>
    <numFmt numFmtId="176" formatCode="[$-240A]hh:mm:ss\ AM/PM"/>
    <numFmt numFmtId="177" formatCode="_(* #,##0.0_);_(* \(#,##0.0\);_(* &quot;-&quot;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000000000"/>
    <numFmt numFmtId="190" formatCode="#,##0.00000000000"/>
    <numFmt numFmtId="191" formatCode="#,##0.000000000000"/>
    <numFmt numFmtId="192" formatCode="#,##0.0000000000000"/>
    <numFmt numFmtId="193" formatCode="#,##0.00000000000000"/>
    <numFmt numFmtId="194" formatCode="#,##0.000000000000000"/>
    <numFmt numFmtId="195" formatCode="#,##0.0000000000000000"/>
    <numFmt numFmtId="196" formatCode="_ * #,##0.000_ ;_ * \-#,##0.000_ ;_ * &quot;-&quot;??_ ;_ @_ "/>
    <numFmt numFmtId="197" formatCode="0.0000"/>
    <numFmt numFmtId="198" formatCode="_-* #,##0_-;\-* #,##0_-;_-* &quot;-&quot;??_-;_-@_-"/>
    <numFmt numFmtId="199" formatCode="0.000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2"/>
      <name val="Arial"/>
      <family val="2"/>
    </font>
    <font>
      <b/>
      <sz val="2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indexed="56"/>
      <name val="Calibri"/>
      <family val="2"/>
    </font>
    <font>
      <sz val="9"/>
      <color indexed="18"/>
      <name val="Arial"/>
      <family val="2"/>
    </font>
    <font>
      <b/>
      <sz val="10"/>
      <color indexed="10"/>
      <name val="Arial"/>
      <family val="2"/>
    </font>
    <font>
      <b/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1"/>
      <color rgb="FF1F497D"/>
      <name val="Calibri"/>
      <family val="2"/>
    </font>
    <font>
      <sz val="9"/>
      <color rgb="FF002288"/>
      <name val="Arial"/>
      <family val="2"/>
    </font>
    <font>
      <b/>
      <sz val="10"/>
      <color rgb="FFFF0000"/>
      <name val="Arial"/>
      <family val="2"/>
    </font>
    <font>
      <b/>
      <sz val="11"/>
      <color rgb="FF800080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 style="medium"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0" fillId="2" borderId="0" applyNumberFormat="0" applyBorder="0" applyAlignment="0" applyProtection="0"/>
    <xf numFmtId="0" fontId="5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0" fillId="6" borderId="0" applyNumberFormat="0" applyBorder="0" applyAlignment="0" applyProtection="0"/>
    <xf numFmtId="0" fontId="5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0" borderId="0" applyNumberFormat="0" applyBorder="0" applyAlignment="0" applyProtection="0"/>
    <xf numFmtId="0" fontId="5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0" fillId="15" borderId="0" applyNumberFormat="0" applyBorder="0" applyAlignment="0" applyProtection="0"/>
    <xf numFmtId="0" fontId="5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7" borderId="0" applyNumberFormat="0" applyBorder="0" applyAlignment="0" applyProtection="0"/>
    <xf numFmtId="0" fontId="50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10" fillId="11" borderId="0" applyNumberFormat="0" applyBorder="0" applyAlignment="0" applyProtection="0"/>
    <xf numFmtId="0" fontId="51" fillId="22" borderId="0" applyNumberFormat="0" applyBorder="0" applyAlignment="0" applyProtection="0"/>
    <xf numFmtId="0" fontId="10" fillId="23" borderId="0" applyNumberFormat="0" applyBorder="0" applyAlignment="0" applyProtection="0"/>
    <xf numFmtId="0" fontId="51" fillId="24" borderId="0" applyNumberFormat="0" applyBorder="0" applyAlignment="0" applyProtection="0"/>
    <xf numFmtId="0" fontId="10" fillId="25" borderId="0" applyNumberFormat="0" applyBorder="0" applyAlignment="0" applyProtection="0"/>
    <xf numFmtId="0" fontId="51" fillId="26" borderId="0" applyNumberFormat="0" applyBorder="0" applyAlignment="0" applyProtection="0"/>
    <xf numFmtId="0" fontId="10" fillId="18" borderId="0" applyNumberFormat="0" applyBorder="0" applyAlignment="0" applyProtection="0"/>
    <xf numFmtId="0" fontId="51" fillId="27" borderId="0" applyNumberFormat="0" applyBorder="0" applyAlignment="0" applyProtection="0"/>
    <xf numFmtId="0" fontId="10" fillId="11" borderId="0" applyNumberFormat="0" applyBorder="0" applyAlignment="0" applyProtection="0"/>
    <xf numFmtId="0" fontId="51" fillId="28" borderId="0" applyNumberFormat="0" applyBorder="0" applyAlignment="0" applyProtection="0"/>
    <xf numFmtId="0" fontId="10" fillId="5" borderId="0" applyNumberFormat="0" applyBorder="0" applyAlignment="0" applyProtection="0"/>
    <xf numFmtId="0" fontId="52" fillId="29" borderId="0" applyNumberFormat="0" applyBorder="0" applyAlignment="0" applyProtection="0"/>
    <xf numFmtId="0" fontId="11" fillId="11" borderId="0" applyNumberFormat="0" applyBorder="0" applyAlignment="0" applyProtection="0"/>
    <xf numFmtId="0" fontId="53" fillId="30" borderId="1" applyNumberFormat="0" applyAlignment="0" applyProtection="0"/>
    <xf numFmtId="0" fontId="20" fillId="31" borderId="2" applyNumberFormat="0" applyAlignment="0" applyProtection="0"/>
    <xf numFmtId="0" fontId="54" fillId="32" borderId="3" applyNumberFormat="0" applyAlignment="0" applyProtection="0"/>
    <xf numFmtId="0" fontId="12" fillId="33" borderId="4" applyNumberFormat="0" applyAlignment="0" applyProtection="0"/>
    <xf numFmtId="0" fontId="55" fillId="0" borderId="5" applyNumberFormat="0" applyFill="0" applyAlignment="0" applyProtection="0"/>
    <xf numFmtId="0" fontId="1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10" fillId="35" borderId="0" applyNumberFormat="0" applyBorder="0" applyAlignment="0" applyProtection="0"/>
    <xf numFmtId="0" fontId="51" fillId="36" borderId="0" applyNumberFormat="0" applyBorder="0" applyAlignment="0" applyProtection="0"/>
    <xf numFmtId="0" fontId="10" fillId="23" borderId="0" applyNumberFormat="0" applyBorder="0" applyAlignment="0" applyProtection="0"/>
    <xf numFmtId="0" fontId="51" fillId="37" borderId="0" applyNumberFormat="0" applyBorder="0" applyAlignment="0" applyProtection="0"/>
    <xf numFmtId="0" fontId="10" fillId="25" borderId="0" applyNumberFormat="0" applyBorder="0" applyAlignment="0" applyProtection="0"/>
    <xf numFmtId="0" fontId="51" fillId="38" borderId="0" applyNumberFormat="0" applyBorder="0" applyAlignment="0" applyProtection="0"/>
    <xf numFmtId="0" fontId="10" fillId="39" borderId="0" applyNumberFormat="0" applyBorder="0" applyAlignment="0" applyProtection="0"/>
    <xf numFmtId="0" fontId="51" fillId="40" borderId="0" applyNumberFormat="0" applyBorder="0" applyAlignment="0" applyProtection="0"/>
    <xf numFmtId="0" fontId="10" fillId="41" borderId="0" applyNumberFormat="0" applyBorder="0" applyAlignment="0" applyProtection="0"/>
    <xf numFmtId="0" fontId="51" fillId="42" borderId="0" applyNumberFormat="0" applyBorder="0" applyAlignment="0" applyProtection="0"/>
    <xf numFmtId="0" fontId="10" fillId="43" borderId="0" applyNumberFormat="0" applyBorder="0" applyAlignment="0" applyProtection="0"/>
    <xf numFmtId="0" fontId="57" fillId="44" borderId="1" applyNumberFormat="0" applyAlignment="0" applyProtection="0"/>
    <xf numFmtId="0" fontId="13" fillId="16" borderId="2" applyNumberFormat="0" applyAlignment="0" applyProtection="0"/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45" borderId="0" applyNumberFormat="0" applyBorder="0" applyAlignment="0" applyProtection="0"/>
    <xf numFmtId="0" fontId="14" fillId="46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47" borderId="0" applyNumberFormat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8" borderId="7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50" fillId="48" borderId="7" applyNumberFormat="0" applyFont="0" applyAlignment="0" applyProtection="0"/>
    <xf numFmtId="0" fontId="50" fillId="48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30" borderId="9" applyNumberFormat="0" applyAlignment="0" applyProtection="0"/>
    <xf numFmtId="0" fontId="15" fillId="31" borderId="10" applyNumberFormat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24" fillId="0" borderId="12" applyNumberFormat="0" applyFill="0" applyAlignment="0" applyProtection="0"/>
    <xf numFmtId="0" fontId="67" fillId="0" borderId="13" applyNumberFormat="0" applyFill="0" applyAlignment="0" applyProtection="0"/>
    <xf numFmtId="0" fontId="25" fillId="0" borderId="14" applyNumberFormat="0" applyFill="0" applyAlignment="0" applyProtection="0"/>
    <xf numFmtId="0" fontId="56" fillId="0" borderId="15" applyNumberFormat="0" applyFill="0" applyAlignment="0" applyProtection="0"/>
    <xf numFmtId="0" fontId="21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18" fillId="0" borderId="18" applyNumberFormat="0" applyFill="0" applyAlignment="0" applyProtection="0"/>
  </cellStyleXfs>
  <cellXfs count="484">
    <xf numFmtId="0" fontId="0" fillId="0" borderId="0" xfId="0" applyAlignment="1">
      <alignment/>
    </xf>
    <xf numFmtId="0" fontId="0" fillId="31" borderId="0" xfId="0" applyFont="1" applyFill="1" applyAlignment="1">
      <alignment/>
    </xf>
    <xf numFmtId="0" fontId="3" fillId="49" borderId="0" xfId="0" applyFont="1" applyFill="1" applyBorder="1" applyAlignment="1" applyProtection="1">
      <alignment horizontal="left"/>
      <protection/>
    </xf>
    <xf numFmtId="0" fontId="0" fillId="49" borderId="0" xfId="0" applyFont="1" applyFill="1" applyAlignment="1">
      <alignment/>
    </xf>
    <xf numFmtId="0" fontId="0" fillId="49" borderId="0" xfId="117" applyFont="1" applyFill="1">
      <alignment/>
      <protection/>
    </xf>
    <xf numFmtId="168" fontId="3" fillId="49" borderId="0" xfId="0" applyNumberFormat="1" applyFont="1" applyFill="1" applyBorder="1" applyAlignment="1" applyProtection="1">
      <alignment horizontal="left"/>
      <protection/>
    </xf>
    <xf numFmtId="0" fontId="3" fillId="49" borderId="0" xfId="0" applyFont="1" applyFill="1" applyAlignment="1">
      <alignment/>
    </xf>
    <xf numFmtId="0" fontId="0" fillId="49" borderId="0" xfId="117" applyFont="1" applyFill="1" applyBorder="1">
      <alignment/>
      <protection/>
    </xf>
    <xf numFmtId="0" fontId="3" fillId="49" borderId="0" xfId="117" applyFont="1" applyFill="1">
      <alignment/>
      <protection/>
    </xf>
    <xf numFmtId="0" fontId="2" fillId="49" borderId="0" xfId="0" applyFont="1" applyFill="1" applyAlignment="1">
      <alignment/>
    </xf>
    <xf numFmtId="170" fontId="4" fillId="49" borderId="0" xfId="104" applyNumberFormat="1" applyFont="1" applyFill="1" applyBorder="1" applyAlignment="1">
      <alignment/>
    </xf>
    <xf numFmtId="0" fontId="0" fillId="49" borderId="0" xfId="0" applyFont="1" applyFill="1" applyAlignment="1">
      <alignment wrapText="1"/>
    </xf>
    <xf numFmtId="0" fontId="3" fillId="49" borderId="0" xfId="117" applyFont="1" applyFill="1" applyBorder="1">
      <alignment/>
      <protection/>
    </xf>
    <xf numFmtId="0" fontId="4" fillId="49" borderId="0" xfId="117" applyFont="1" applyFill="1">
      <alignment/>
      <protection/>
    </xf>
    <xf numFmtId="0" fontId="8" fillId="49" borderId="0" xfId="117" applyFont="1" applyFill="1">
      <alignment/>
      <protection/>
    </xf>
    <xf numFmtId="0" fontId="5" fillId="49" borderId="0" xfId="117" applyFont="1" applyFill="1">
      <alignment/>
      <protection/>
    </xf>
    <xf numFmtId="170" fontId="5" fillId="49" borderId="0" xfId="104" applyNumberFormat="1" applyFont="1" applyFill="1" applyAlignment="1">
      <alignment/>
    </xf>
    <xf numFmtId="0" fontId="7" fillId="49" borderId="0" xfId="0" applyFont="1" applyFill="1" applyBorder="1" applyAlignment="1" applyProtection="1">
      <alignment horizontal="left"/>
      <protection/>
    </xf>
    <xf numFmtId="0" fontId="0" fillId="49" borderId="0" xfId="0" applyFont="1" applyFill="1" applyAlignment="1">
      <alignment/>
    </xf>
    <xf numFmtId="0" fontId="6" fillId="49" borderId="19" xfId="129" applyFont="1" applyFill="1" applyBorder="1" applyAlignment="1">
      <alignment/>
      <protection/>
    </xf>
    <xf numFmtId="3" fontId="5" fillId="50" borderId="0" xfId="104" applyNumberFormat="1" applyFont="1" applyFill="1" applyBorder="1" applyAlignment="1">
      <alignment/>
    </xf>
    <xf numFmtId="170" fontId="5" fillId="50" borderId="0" xfId="104" applyNumberFormat="1" applyFont="1" applyFill="1" applyBorder="1" applyAlignment="1">
      <alignment/>
    </xf>
    <xf numFmtId="168" fontId="3" fillId="49" borderId="0" xfId="0" applyNumberFormat="1" applyFont="1" applyFill="1" applyBorder="1" applyAlignment="1" applyProtection="1">
      <alignment wrapText="1"/>
      <protection/>
    </xf>
    <xf numFmtId="0" fontId="3" fillId="49" borderId="0" xfId="117" applyFont="1" applyFill="1" applyBorder="1" applyAlignment="1">
      <alignment vertical="center"/>
      <protection/>
    </xf>
    <xf numFmtId="0" fontId="0" fillId="49" borderId="0" xfId="119" applyFont="1" applyFill="1">
      <alignment/>
      <protection/>
    </xf>
    <xf numFmtId="0" fontId="0" fillId="49" borderId="0" xfId="119" applyFont="1" applyFill="1" applyAlignment="1">
      <alignment/>
      <protection/>
    </xf>
    <xf numFmtId="0" fontId="8" fillId="49" borderId="0" xfId="119" applyFont="1" applyFill="1">
      <alignment/>
      <protection/>
    </xf>
    <xf numFmtId="0" fontId="8" fillId="49" borderId="19" xfId="119" applyFont="1" applyFill="1" applyBorder="1">
      <alignment/>
      <protection/>
    </xf>
    <xf numFmtId="0" fontId="0" fillId="49" borderId="19" xfId="119" applyFont="1" applyFill="1" applyBorder="1">
      <alignment/>
      <protection/>
    </xf>
    <xf numFmtId="0" fontId="0" fillId="49" borderId="0" xfId="119" applyFont="1" applyFill="1" applyBorder="1">
      <alignment/>
      <protection/>
    </xf>
    <xf numFmtId="0" fontId="5" fillId="49" borderId="0" xfId="119" applyFont="1" applyFill="1">
      <alignment/>
      <protection/>
    </xf>
    <xf numFmtId="0" fontId="3" fillId="49" borderId="0" xfId="119" applyFont="1" applyFill="1">
      <alignment/>
      <protection/>
    </xf>
    <xf numFmtId="0" fontId="2" fillId="49" borderId="0" xfId="119" applyFont="1" applyFill="1">
      <alignment/>
      <protection/>
    </xf>
    <xf numFmtId="0" fontId="4" fillId="49" borderId="0" xfId="119" applyFont="1" applyFill="1" applyAlignment="1">
      <alignment/>
      <protection/>
    </xf>
    <xf numFmtId="0" fontId="4" fillId="31" borderId="0" xfId="119" applyFont="1" applyFill="1" applyAlignment="1">
      <alignment horizontal="left"/>
      <protection/>
    </xf>
    <xf numFmtId="170" fontId="0" fillId="49" borderId="0" xfId="104" applyNumberFormat="1" applyFont="1" applyFill="1" applyBorder="1" applyAlignment="1">
      <alignment/>
    </xf>
    <xf numFmtId="0" fontId="0" fillId="49" borderId="0" xfId="129" applyFont="1" applyFill="1" applyBorder="1">
      <alignment/>
      <protection/>
    </xf>
    <xf numFmtId="0" fontId="3" fillId="49" borderId="0" xfId="119" applyFont="1" applyFill="1" applyBorder="1" applyAlignment="1" applyProtection="1">
      <alignment horizontal="left"/>
      <protection/>
    </xf>
    <xf numFmtId="0" fontId="3" fillId="49" borderId="0" xfId="130" applyFont="1" applyFill="1" applyBorder="1">
      <alignment/>
      <protection/>
    </xf>
    <xf numFmtId="0" fontId="0" fillId="49" borderId="0" xfId="130" applyFont="1" applyFill="1" applyBorder="1">
      <alignment/>
      <protection/>
    </xf>
    <xf numFmtId="170" fontId="0" fillId="49" borderId="0" xfId="104" applyNumberFormat="1" applyFont="1" applyFill="1" applyAlignment="1">
      <alignment/>
    </xf>
    <xf numFmtId="0" fontId="0" fillId="49" borderId="0" xfId="119" applyFont="1" applyFill="1" applyAlignment="1">
      <alignment horizontal="right"/>
      <protection/>
    </xf>
    <xf numFmtId="169" fontId="0" fillId="49" borderId="0" xfId="104" applyNumberFormat="1" applyFont="1" applyFill="1" applyAlignment="1">
      <alignment/>
    </xf>
    <xf numFmtId="167" fontId="4" fillId="49" borderId="0" xfId="119" applyNumberFormat="1" applyFont="1" applyFill="1" applyBorder="1" applyAlignment="1">
      <alignment horizontal="center" vertical="center"/>
      <protection/>
    </xf>
    <xf numFmtId="0" fontId="58" fillId="49" borderId="20" xfId="99" applyFill="1" applyBorder="1" applyAlignment="1" applyProtection="1">
      <alignment horizontal="left"/>
      <protection/>
    </xf>
    <xf numFmtId="3" fontId="2" fillId="49" borderId="0" xfId="119" applyNumberFormat="1" applyFont="1" applyFill="1">
      <alignment/>
      <protection/>
    </xf>
    <xf numFmtId="0" fontId="2" fillId="49" borderId="0" xfId="119" applyFont="1" applyFill="1" applyBorder="1">
      <alignment/>
      <protection/>
    </xf>
    <xf numFmtId="3" fontId="2" fillId="49" borderId="0" xfId="119" applyNumberFormat="1" applyFont="1" applyFill="1" applyBorder="1" applyAlignment="1">
      <alignment horizontal="right"/>
      <protection/>
    </xf>
    <xf numFmtId="0" fontId="0" fillId="49" borderId="0" xfId="117" applyFont="1" applyFill="1" applyBorder="1" applyAlignment="1">
      <alignment wrapText="1"/>
      <protection/>
    </xf>
    <xf numFmtId="0" fontId="26" fillId="49" borderId="0" xfId="0" applyFont="1" applyFill="1" applyAlignment="1">
      <alignment/>
    </xf>
    <xf numFmtId="0" fontId="0" fillId="49" borderId="0" xfId="0" applyFill="1" applyAlignment="1">
      <alignment/>
    </xf>
    <xf numFmtId="0" fontId="26" fillId="49" borderId="21" xfId="0" applyFont="1" applyFill="1" applyBorder="1" applyAlignment="1">
      <alignment/>
    </xf>
    <xf numFmtId="0" fontId="26" fillId="49" borderId="20" xfId="0" applyFont="1" applyFill="1" applyBorder="1" applyAlignment="1">
      <alignment/>
    </xf>
    <xf numFmtId="0" fontId="4" fillId="49" borderId="0" xfId="0" applyFont="1" applyFill="1" applyAlignment="1">
      <alignment/>
    </xf>
    <xf numFmtId="0" fontId="5" fillId="49" borderId="0" xfId="119" applyFont="1" applyFill="1" applyBorder="1">
      <alignment/>
      <protection/>
    </xf>
    <xf numFmtId="169" fontId="3" fillId="49" borderId="0" xfId="104" applyNumberFormat="1" applyFont="1" applyFill="1" applyBorder="1" applyAlignment="1">
      <alignment horizontal="center" vertical="center"/>
    </xf>
    <xf numFmtId="169" fontId="4" fillId="49" borderId="0" xfId="104" applyNumberFormat="1" applyFont="1" applyFill="1" applyBorder="1" applyAlignment="1">
      <alignment horizontal="right"/>
    </xf>
    <xf numFmtId="0" fontId="0" fillId="49" borderId="0" xfId="119" applyFont="1" applyFill="1" applyAlignment="1">
      <alignment vertical="top"/>
      <protection/>
    </xf>
    <xf numFmtId="3" fontId="4" fillId="49" borderId="0" xfId="104" applyNumberFormat="1" applyFont="1" applyFill="1" applyBorder="1" applyAlignment="1">
      <alignment horizontal="right"/>
    </xf>
    <xf numFmtId="0" fontId="0" fillId="49" borderId="0" xfId="117" applyFont="1" applyFill="1" applyAlignment="1">
      <alignment horizontal="center" vertical="center"/>
      <protection/>
    </xf>
    <xf numFmtId="170" fontId="0" fillId="49" borderId="0" xfId="119" applyNumberFormat="1" applyFont="1" applyFill="1">
      <alignment/>
      <protection/>
    </xf>
    <xf numFmtId="3" fontId="3" fillId="49" borderId="0" xfId="119" applyNumberFormat="1" applyFont="1" applyFill="1">
      <alignment/>
      <protection/>
    </xf>
    <xf numFmtId="167" fontId="3" fillId="49" borderId="0" xfId="119" applyNumberFormat="1" applyFont="1" applyFill="1">
      <alignment/>
      <protection/>
    </xf>
    <xf numFmtId="0" fontId="3" fillId="49" borderId="0" xfId="119" applyFont="1" applyFill="1" applyAlignment="1">
      <alignment vertical="center" wrapText="1"/>
      <protection/>
    </xf>
    <xf numFmtId="49" fontId="5" fillId="49" borderId="19" xfId="112" applyNumberFormat="1" applyFont="1" applyFill="1" applyBorder="1" applyAlignment="1">
      <alignment horizontal="center" vertical="center" wrapText="1"/>
    </xf>
    <xf numFmtId="0" fontId="0" fillId="49" borderId="19" xfId="0" applyFont="1" applyFill="1" applyBorder="1" applyAlignment="1">
      <alignment/>
    </xf>
    <xf numFmtId="0" fontId="6" fillId="49" borderId="19" xfId="0" applyFont="1" applyFill="1" applyBorder="1" applyAlignment="1">
      <alignment/>
    </xf>
    <xf numFmtId="170" fontId="3" fillId="49" borderId="0" xfId="104" applyNumberFormat="1" applyFont="1" applyFill="1" applyAlignment="1">
      <alignment/>
    </xf>
    <xf numFmtId="164" fontId="0" fillId="49" borderId="0" xfId="117" applyNumberFormat="1" applyFont="1" applyFill="1">
      <alignment/>
      <protection/>
    </xf>
    <xf numFmtId="3" fontId="0" fillId="49" borderId="0" xfId="119" applyNumberFormat="1" applyFont="1" applyFill="1">
      <alignment/>
      <protection/>
    </xf>
    <xf numFmtId="170" fontId="0" fillId="49" borderId="0" xfId="104" applyNumberFormat="1" applyFont="1" applyFill="1" applyAlignment="1">
      <alignment/>
    </xf>
    <xf numFmtId="0" fontId="7" fillId="49" borderId="0" xfId="119" applyFont="1" applyFill="1" applyBorder="1" applyAlignment="1">
      <alignment horizontal="left"/>
      <protection/>
    </xf>
    <xf numFmtId="0" fontId="3" fillId="49" borderId="0" xfId="119" applyFont="1" applyFill="1" applyAlignment="1">
      <alignment horizontal="center"/>
      <protection/>
    </xf>
    <xf numFmtId="169" fontId="3" fillId="49" borderId="0" xfId="104" applyNumberFormat="1" applyFont="1" applyFill="1" applyAlignment="1">
      <alignment/>
    </xf>
    <xf numFmtId="0" fontId="68" fillId="51" borderId="0" xfId="0" applyNumberFormat="1" applyFont="1" applyFill="1" applyBorder="1" applyAlignment="1">
      <alignment/>
    </xf>
    <xf numFmtId="170" fontId="8" fillId="49" borderId="0" xfId="119" applyNumberFormat="1" applyFont="1" applyFill="1" applyBorder="1">
      <alignment/>
      <protection/>
    </xf>
    <xf numFmtId="170" fontId="68" fillId="51" borderId="0" xfId="104" applyNumberFormat="1" applyFont="1" applyFill="1" applyBorder="1" applyAlignment="1">
      <alignment/>
    </xf>
    <xf numFmtId="169" fontId="0" fillId="49" borderId="0" xfId="104" applyNumberFormat="1" applyFont="1" applyFill="1" applyAlignment="1">
      <alignment/>
    </xf>
    <xf numFmtId="169" fontId="8" fillId="49" borderId="0" xfId="104" applyNumberFormat="1" applyFont="1" applyFill="1" applyAlignment="1">
      <alignment/>
    </xf>
    <xf numFmtId="169" fontId="5" fillId="49" borderId="0" xfId="104" applyNumberFormat="1" applyFont="1" applyFill="1" applyAlignment="1">
      <alignment/>
    </xf>
    <xf numFmtId="165" fontId="0" fillId="49" borderId="0" xfId="104" applyFont="1" applyFill="1" applyAlignment="1">
      <alignment/>
    </xf>
    <xf numFmtId="170" fontId="0" fillId="49" borderId="0" xfId="104" applyNumberFormat="1" applyFont="1" applyFill="1" applyAlignment="1">
      <alignment/>
    </xf>
    <xf numFmtId="165" fontId="3" fillId="49" borderId="0" xfId="104" applyFont="1" applyFill="1" applyAlignment="1">
      <alignment/>
    </xf>
    <xf numFmtId="170" fontId="0" fillId="49" borderId="19" xfId="119" applyNumberFormat="1" applyFont="1" applyFill="1" applyBorder="1">
      <alignment/>
      <protection/>
    </xf>
    <xf numFmtId="0" fontId="2" fillId="0" borderId="0" xfId="119" applyFont="1">
      <alignment/>
      <protection/>
    </xf>
    <xf numFmtId="3" fontId="6" fillId="49" borderId="19" xfId="119" applyNumberFormat="1" applyFont="1" applyFill="1" applyBorder="1" applyAlignment="1" applyProtection="1">
      <alignment/>
      <protection/>
    </xf>
    <xf numFmtId="0" fontId="0" fillId="49" borderId="0" xfId="119" applyFont="1" applyFill="1" applyAlignment="1">
      <alignment vertical="center"/>
      <protection/>
    </xf>
    <xf numFmtId="0" fontId="3" fillId="49" borderId="22" xfId="119" applyFont="1" applyFill="1" applyBorder="1" applyAlignment="1" applyProtection="1">
      <alignment vertical="center" wrapText="1"/>
      <protection/>
    </xf>
    <xf numFmtId="0" fontId="3" fillId="49" borderId="19" xfId="119" applyFont="1" applyFill="1" applyBorder="1" applyAlignment="1" applyProtection="1">
      <alignment vertical="center" wrapText="1"/>
      <protection/>
    </xf>
    <xf numFmtId="3" fontId="4" fillId="49" borderId="0" xfId="119" applyNumberFormat="1" applyFont="1" applyFill="1" applyBorder="1" applyAlignment="1">
      <alignment horizontal="right"/>
      <protection/>
    </xf>
    <xf numFmtId="0" fontId="4" fillId="49" borderId="0" xfId="119" applyFont="1" applyFill="1">
      <alignment/>
      <protection/>
    </xf>
    <xf numFmtId="0" fontId="0" fillId="49" borderId="0" xfId="119" applyFont="1" applyFill="1" applyAlignment="1">
      <alignment wrapText="1"/>
      <protection/>
    </xf>
    <xf numFmtId="170" fontId="0" fillId="49" borderId="0" xfId="119" applyNumberFormat="1" applyFont="1" applyFill="1" applyBorder="1">
      <alignment/>
      <protection/>
    </xf>
    <xf numFmtId="0" fontId="0" fillId="49" borderId="0" xfId="119" applyNumberFormat="1" applyFill="1" applyBorder="1">
      <alignment/>
      <protection/>
    </xf>
    <xf numFmtId="0" fontId="68" fillId="51" borderId="0" xfId="119" applyFont="1" applyFill="1" applyBorder="1">
      <alignment/>
      <protection/>
    </xf>
    <xf numFmtId="0" fontId="68" fillId="0" borderId="23" xfId="119" applyFont="1" applyBorder="1" applyAlignment="1">
      <alignment horizontal="left"/>
      <protection/>
    </xf>
    <xf numFmtId="3" fontId="0" fillId="49" borderId="0" xfId="119" applyNumberFormat="1" applyFont="1" applyFill="1" applyBorder="1">
      <alignment/>
      <protection/>
    </xf>
    <xf numFmtId="43" fontId="0" fillId="49" borderId="0" xfId="0" applyNumberFormat="1" applyFill="1" applyAlignment="1">
      <alignment/>
    </xf>
    <xf numFmtId="43" fontId="0" fillId="49" borderId="0" xfId="0" applyNumberFormat="1" applyFill="1" applyBorder="1" applyAlignment="1">
      <alignment/>
    </xf>
    <xf numFmtId="0" fontId="0" fillId="49" borderId="0" xfId="119" applyFont="1" applyFill="1" applyAlignment="1">
      <alignment horizontal="right" wrapText="1"/>
      <protection/>
    </xf>
    <xf numFmtId="166" fontId="4" fillId="49" borderId="0" xfId="132" applyNumberFormat="1" applyFont="1" applyFill="1" applyBorder="1" applyAlignment="1">
      <alignment/>
      <protection/>
    </xf>
    <xf numFmtId="166" fontId="0" fillId="49" borderId="0" xfId="119" applyNumberFormat="1" applyFont="1" applyFill="1">
      <alignment/>
      <protection/>
    </xf>
    <xf numFmtId="0" fontId="69" fillId="49" borderId="0" xfId="119" applyFont="1" applyFill="1">
      <alignment/>
      <protection/>
    </xf>
    <xf numFmtId="0" fontId="70" fillId="49" borderId="0" xfId="119" applyFont="1" applyFill="1">
      <alignment/>
      <protection/>
    </xf>
    <xf numFmtId="0" fontId="0" fillId="49" borderId="0" xfId="117" applyFont="1" applyFill="1" applyAlignment="1">
      <alignment horizontal="left" vertical="top"/>
      <protection/>
    </xf>
    <xf numFmtId="168" fontId="3" fillId="49" borderId="0" xfId="0" applyNumberFormat="1" applyFont="1" applyFill="1" applyBorder="1" applyAlignment="1" applyProtection="1">
      <alignment horizontal="left" vertical="top"/>
      <protection/>
    </xf>
    <xf numFmtId="0" fontId="0" fillId="49" borderId="0" xfId="0" applyFont="1" applyFill="1" applyBorder="1" applyAlignment="1">
      <alignment/>
    </xf>
    <xf numFmtId="170" fontId="0" fillId="49" borderId="0" xfId="0" applyNumberFormat="1" applyFont="1" applyFill="1" applyAlignment="1">
      <alignment/>
    </xf>
    <xf numFmtId="174" fontId="0" fillId="49" borderId="0" xfId="139" applyNumberFormat="1" applyFont="1" applyFill="1" applyAlignment="1">
      <alignment/>
    </xf>
    <xf numFmtId="166" fontId="3" fillId="49" borderId="0" xfId="119" applyNumberFormat="1" applyFont="1" applyFill="1">
      <alignment/>
      <protection/>
    </xf>
    <xf numFmtId="170" fontId="0" fillId="49" borderId="0" xfId="104" applyNumberFormat="1" applyFont="1" applyFill="1" applyAlignment="1">
      <alignment vertical="center"/>
    </xf>
    <xf numFmtId="0" fontId="4" fillId="49" borderId="0" xfId="119" applyFont="1" applyFill="1" applyBorder="1" applyAlignment="1">
      <alignment wrapText="1"/>
      <protection/>
    </xf>
    <xf numFmtId="0" fontId="3" fillId="49" borderId="0" xfId="0" applyFont="1" applyFill="1" applyBorder="1" applyAlignment="1">
      <alignment/>
    </xf>
    <xf numFmtId="169" fontId="3" fillId="49" borderId="0" xfId="104" applyNumberFormat="1" applyFont="1" applyFill="1" applyBorder="1" applyAlignment="1">
      <alignment vertical="center" wrapText="1"/>
    </xf>
    <xf numFmtId="169" fontId="0" fillId="49" borderId="0" xfId="104" applyNumberFormat="1" applyFont="1" applyFill="1" applyBorder="1" applyAlignment="1">
      <alignment horizontal="left" vertical="center" wrapText="1"/>
    </xf>
    <xf numFmtId="0" fontId="3" fillId="52" borderId="0" xfId="123" applyFont="1" applyFill="1" applyBorder="1" applyAlignment="1">
      <alignment horizontal="left"/>
      <protection/>
    </xf>
    <xf numFmtId="0" fontId="0" fillId="49" borderId="0" xfId="119" applyFont="1" applyFill="1" applyAlignment="1">
      <alignment horizontal="center"/>
      <protection/>
    </xf>
    <xf numFmtId="166" fontId="3" fillId="49" borderId="0" xfId="104" applyNumberFormat="1" applyFont="1" applyFill="1" applyBorder="1" applyAlignment="1">
      <alignment horizontal="center" vertical="center"/>
    </xf>
    <xf numFmtId="166" fontId="3" fillId="53" borderId="0" xfId="104" applyNumberFormat="1" applyFont="1" applyFill="1" applyAlignment="1">
      <alignment horizontal="center" vertical="center"/>
    </xf>
    <xf numFmtId="0" fontId="0" fillId="49" borderId="0" xfId="0" applyFont="1" applyFill="1" applyAlignment="1">
      <alignment horizontal="center"/>
    </xf>
    <xf numFmtId="167" fontId="3" fillId="53" borderId="0" xfId="104" applyNumberFormat="1" applyFont="1" applyFill="1" applyAlignment="1">
      <alignment horizontal="center" vertical="center"/>
    </xf>
    <xf numFmtId="0" fontId="0" fillId="49" borderId="0" xfId="117" applyFont="1" applyFill="1" applyAlignment="1">
      <alignment horizontal="center"/>
      <protection/>
    </xf>
    <xf numFmtId="170" fontId="5" fillId="50" borderId="0" xfId="104" applyNumberFormat="1" applyFont="1" applyFill="1" applyBorder="1" applyAlignment="1">
      <alignment horizontal="center"/>
    </xf>
    <xf numFmtId="0" fontId="8" fillId="49" borderId="0" xfId="117" applyFont="1" applyFill="1" applyAlignment="1">
      <alignment horizontal="center"/>
      <protection/>
    </xf>
    <xf numFmtId="3" fontId="0" fillId="49" borderId="0" xfId="0" applyNumberFormat="1" applyFont="1" applyFill="1" applyAlignment="1">
      <alignment/>
    </xf>
    <xf numFmtId="3" fontId="0" fillId="49" borderId="0" xfId="117" applyNumberFormat="1" applyFont="1" applyFill="1">
      <alignment/>
      <protection/>
    </xf>
    <xf numFmtId="0" fontId="0" fillId="49" borderId="0" xfId="104" applyNumberFormat="1" applyFont="1" applyFill="1" applyBorder="1" applyAlignment="1">
      <alignment horizontal="center" vertical="center" wrapText="1"/>
    </xf>
    <xf numFmtId="170" fontId="0" fillId="49" borderId="0" xfId="104" applyNumberFormat="1" applyFont="1" applyFill="1" applyBorder="1" applyAlignment="1">
      <alignment horizontal="center" vertical="center" wrapText="1"/>
    </xf>
    <xf numFmtId="3" fontId="3" fillId="49" borderId="0" xfId="119" applyNumberFormat="1" applyFont="1" applyFill="1" applyBorder="1">
      <alignment/>
      <protection/>
    </xf>
    <xf numFmtId="0" fontId="0" fillId="49" borderId="0" xfId="119" applyFont="1" applyFill="1" applyBorder="1" applyAlignment="1">
      <alignment vertical="center"/>
      <protection/>
    </xf>
    <xf numFmtId="3" fontId="0" fillId="49" borderId="0" xfId="119" applyNumberFormat="1" applyFont="1" applyFill="1" applyBorder="1" applyAlignment="1">
      <alignment vertical="center"/>
      <protection/>
    </xf>
    <xf numFmtId="0" fontId="3" fillId="49" borderId="0" xfId="119" applyFont="1" applyFill="1" applyBorder="1">
      <alignment/>
      <protection/>
    </xf>
    <xf numFmtId="0" fontId="4" fillId="49" borderId="0" xfId="0" applyFont="1" applyFill="1" applyBorder="1" applyAlignment="1">
      <alignment/>
    </xf>
    <xf numFmtId="170" fontId="4" fillId="49" borderId="0" xfId="104" applyNumberFormat="1" applyFont="1" applyFill="1" applyBorder="1" applyAlignment="1">
      <alignment/>
    </xf>
    <xf numFmtId="0" fontId="0" fillId="49" borderId="0" xfId="119" applyFont="1" applyFill="1">
      <alignment/>
      <protection/>
    </xf>
    <xf numFmtId="0" fontId="0" fillId="49" borderId="0" xfId="119" applyFont="1" applyFill="1" applyBorder="1">
      <alignment/>
      <protection/>
    </xf>
    <xf numFmtId="170" fontId="0" fillId="49" borderId="0" xfId="104" applyNumberFormat="1" applyFont="1" applyFill="1" applyAlignment="1">
      <alignment vertical="center" wrapText="1"/>
    </xf>
    <xf numFmtId="0" fontId="0" fillId="49" borderId="0" xfId="104" applyNumberFormat="1" applyFont="1" applyFill="1" applyBorder="1" applyAlignment="1">
      <alignment horizontal="left" vertical="top" wrapText="1"/>
    </xf>
    <xf numFmtId="166" fontId="0" fillId="49" borderId="0" xfId="104" applyNumberFormat="1" applyFont="1" applyFill="1" applyAlignment="1">
      <alignment horizontal="center" vertical="center"/>
    </xf>
    <xf numFmtId="166" fontId="0" fillId="49" borderId="0" xfId="104" applyNumberFormat="1" applyFont="1" applyFill="1" applyBorder="1" applyAlignment="1">
      <alignment horizontal="center" vertical="center"/>
    </xf>
    <xf numFmtId="0" fontId="0" fillId="49" borderId="0" xfId="0" applyFont="1" applyFill="1" applyAlignment="1">
      <alignment vertical="center" wrapText="1"/>
    </xf>
    <xf numFmtId="170" fontId="3" fillId="49" borderId="0" xfId="119" applyNumberFormat="1" applyFont="1" applyFill="1">
      <alignment/>
      <protection/>
    </xf>
    <xf numFmtId="165" fontId="4" fillId="49" borderId="0" xfId="104" applyFont="1" applyFill="1" applyAlignment="1">
      <alignment/>
    </xf>
    <xf numFmtId="0" fontId="4" fillId="49" borderId="0" xfId="119" applyFont="1" applyFill="1" applyBorder="1">
      <alignment/>
      <protection/>
    </xf>
    <xf numFmtId="3" fontId="71" fillId="0" borderId="0" xfId="0" applyNumberFormat="1" applyFont="1" applyAlignment="1">
      <alignment/>
    </xf>
    <xf numFmtId="4" fontId="0" fillId="49" borderId="0" xfId="0" applyNumberFormat="1" applyFill="1" applyAlignment="1">
      <alignment/>
    </xf>
    <xf numFmtId="4" fontId="0" fillId="49" borderId="0" xfId="0" applyNumberFormat="1" applyFont="1" applyFill="1" applyAlignment="1">
      <alignment/>
    </xf>
    <xf numFmtId="3" fontId="0" fillId="49" borderId="0" xfId="130" applyNumberFormat="1" applyFont="1" applyFill="1" applyBorder="1">
      <alignment/>
      <protection/>
    </xf>
    <xf numFmtId="3" fontId="4" fillId="49" borderId="0" xfId="110" applyNumberFormat="1" applyFont="1" applyFill="1" applyBorder="1" applyAlignment="1">
      <alignment/>
    </xf>
    <xf numFmtId="167" fontId="4" fillId="49" borderId="0" xfId="110" applyNumberFormat="1" applyFont="1" applyFill="1" applyBorder="1" applyAlignment="1">
      <alignment horizontal="right"/>
    </xf>
    <xf numFmtId="167" fontId="4" fillId="49" borderId="0" xfId="110" applyNumberFormat="1" applyFont="1" applyFill="1" applyBorder="1" applyAlignment="1">
      <alignment/>
    </xf>
    <xf numFmtId="164" fontId="3" fillId="49" borderId="0" xfId="117" applyNumberFormat="1" applyFont="1" applyFill="1">
      <alignment/>
      <protection/>
    </xf>
    <xf numFmtId="166" fontId="0" fillId="49" borderId="0" xfId="119" applyNumberFormat="1" applyFont="1" applyFill="1" applyAlignment="1">
      <alignment horizontal="center" vertical="center"/>
      <protection/>
    </xf>
    <xf numFmtId="0" fontId="3" fillId="49" borderId="24" xfId="119" applyFont="1" applyFill="1" applyBorder="1" applyAlignment="1">
      <alignment horizontal="center" vertical="center"/>
      <protection/>
    </xf>
    <xf numFmtId="3" fontId="3" fillId="49" borderId="0" xfId="130" applyNumberFormat="1" applyFont="1" applyFill="1" applyBorder="1">
      <alignment/>
      <protection/>
    </xf>
    <xf numFmtId="170" fontId="3" fillId="49" borderId="0" xfId="119" applyNumberFormat="1" applyFont="1" applyFill="1" applyBorder="1">
      <alignment/>
      <protection/>
    </xf>
    <xf numFmtId="0" fontId="72" fillId="49" borderId="0" xfId="0" applyFont="1" applyFill="1" applyBorder="1" applyAlignment="1">
      <alignment vertical="center" wrapText="1"/>
    </xf>
    <xf numFmtId="167" fontId="0" fillId="49" borderId="19" xfId="119" applyNumberFormat="1" applyFont="1" applyFill="1" applyBorder="1" applyAlignment="1">
      <alignment horizontal="right"/>
      <protection/>
    </xf>
    <xf numFmtId="1" fontId="3" fillId="50" borderId="0" xfId="132" applyNumberFormat="1" applyFont="1" applyFill="1" applyBorder="1" applyAlignment="1">
      <alignment/>
      <protection/>
    </xf>
    <xf numFmtId="170" fontId="4" fillId="49" borderId="0" xfId="119" applyNumberFormat="1" applyFont="1" applyFill="1" applyBorder="1">
      <alignment/>
      <protection/>
    </xf>
    <xf numFmtId="170" fontId="5" fillId="49" borderId="0" xfId="119" applyNumberFormat="1" applyFont="1" applyFill="1" applyBorder="1">
      <alignment/>
      <protection/>
    </xf>
    <xf numFmtId="3" fontId="0" fillId="49" borderId="0" xfId="119" applyNumberFormat="1" applyFont="1" applyFill="1" applyAlignment="1">
      <alignment wrapText="1"/>
      <protection/>
    </xf>
    <xf numFmtId="170" fontId="0" fillId="49" borderId="0" xfId="0" applyNumberFormat="1" applyFont="1" applyFill="1" applyAlignment="1">
      <alignment/>
    </xf>
    <xf numFmtId="3" fontId="0" fillId="49" borderId="0" xfId="0" applyNumberFormat="1" applyFont="1" applyFill="1" applyBorder="1" applyAlignment="1">
      <alignment/>
    </xf>
    <xf numFmtId="3" fontId="4" fillId="49" borderId="0" xfId="117" applyNumberFormat="1" applyFont="1" applyFill="1" applyBorder="1">
      <alignment/>
      <protection/>
    </xf>
    <xf numFmtId="0" fontId="3" fillId="49" borderId="0" xfId="0" applyFont="1" applyFill="1" applyAlignment="1">
      <alignment horizontal="right"/>
    </xf>
    <xf numFmtId="0" fontId="0" fillId="52" borderId="0" xfId="0" applyFont="1" applyFill="1" applyBorder="1" applyAlignment="1">
      <alignment/>
    </xf>
    <xf numFmtId="0" fontId="2" fillId="49" borderId="0" xfId="119" applyFont="1" applyFill="1">
      <alignment/>
      <protection/>
    </xf>
    <xf numFmtId="3" fontId="3" fillId="49" borderId="0" xfId="119" applyNumberFormat="1" applyFont="1" applyFill="1">
      <alignment/>
      <protection/>
    </xf>
    <xf numFmtId="166" fontId="3" fillId="49" borderId="0" xfId="130" applyNumberFormat="1" applyFont="1" applyFill="1" applyBorder="1">
      <alignment/>
      <protection/>
    </xf>
    <xf numFmtId="170" fontId="0" fillId="52" borderId="0" xfId="104" applyNumberFormat="1" applyFont="1" applyFill="1" applyAlignment="1">
      <alignment/>
    </xf>
    <xf numFmtId="170" fontId="3" fillId="49" borderId="0" xfId="104" applyNumberFormat="1" applyFont="1" applyFill="1" applyBorder="1" applyAlignment="1">
      <alignment/>
    </xf>
    <xf numFmtId="169" fontId="3" fillId="49" borderId="0" xfId="104" applyNumberFormat="1" applyFont="1" applyFill="1" applyBorder="1" applyAlignment="1">
      <alignment horizontal="right"/>
    </xf>
    <xf numFmtId="166" fontId="3" fillId="50" borderId="0" xfId="132" applyNumberFormat="1" applyFont="1" applyFill="1" applyBorder="1" applyAlignment="1">
      <alignment/>
      <protection/>
    </xf>
    <xf numFmtId="167" fontId="3" fillId="50" borderId="0" xfId="104" applyNumberFormat="1" applyFont="1" applyFill="1" applyBorder="1" applyAlignment="1">
      <alignment horizontal="right"/>
    </xf>
    <xf numFmtId="167" fontId="3" fillId="50" borderId="0" xfId="104" applyNumberFormat="1" applyFont="1" applyFill="1" applyBorder="1" applyAlignment="1">
      <alignment/>
    </xf>
    <xf numFmtId="166" fontId="3" fillId="50" borderId="0" xfId="132" applyNumberFormat="1" applyFont="1" applyFill="1" applyBorder="1" applyAlignment="1">
      <alignment horizontal="right"/>
      <protection/>
    </xf>
    <xf numFmtId="167" fontId="3" fillId="52" borderId="0" xfId="104" applyNumberFormat="1" applyFont="1" applyFill="1" applyBorder="1" applyAlignment="1">
      <alignment horizontal="right"/>
    </xf>
    <xf numFmtId="167" fontId="3" fillId="52" borderId="0" xfId="104" applyNumberFormat="1" applyFont="1" applyFill="1" applyBorder="1" applyAlignment="1">
      <alignment/>
    </xf>
    <xf numFmtId="167" fontId="3" fillId="49" borderId="0" xfId="104" applyNumberFormat="1" applyFont="1" applyFill="1" applyBorder="1" applyAlignment="1">
      <alignment horizontal="right"/>
    </xf>
    <xf numFmtId="167" fontId="3" fillId="49" borderId="0" xfId="104" applyNumberFormat="1" applyFont="1" applyFill="1" applyBorder="1" applyAlignment="1">
      <alignment/>
    </xf>
    <xf numFmtId="0" fontId="0" fillId="52" borderId="0" xfId="119" applyFont="1" applyFill="1" applyBorder="1">
      <alignment/>
      <protection/>
    </xf>
    <xf numFmtId="169" fontId="0" fillId="52" borderId="0" xfId="104" applyNumberFormat="1" applyFont="1" applyFill="1" applyBorder="1" applyAlignment="1">
      <alignment horizontal="right"/>
    </xf>
    <xf numFmtId="167" fontId="0" fillId="52" borderId="0" xfId="104" applyNumberFormat="1" applyFont="1" applyFill="1" applyBorder="1" applyAlignment="1">
      <alignment/>
    </xf>
    <xf numFmtId="169" fontId="0" fillId="49" borderId="0" xfId="104" applyNumberFormat="1" applyFont="1" applyFill="1" applyBorder="1" applyAlignment="1">
      <alignment horizontal="right"/>
    </xf>
    <xf numFmtId="167" fontId="0" fillId="49" borderId="0" xfId="104" applyNumberFormat="1" applyFont="1" applyFill="1" applyBorder="1" applyAlignment="1">
      <alignment/>
    </xf>
    <xf numFmtId="167" fontId="0" fillId="49" borderId="0" xfId="104" applyNumberFormat="1" applyFont="1" applyFill="1" applyBorder="1" applyAlignment="1">
      <alignment horizontal="right"/>
    </xf>
    <xf numFmtId="167" fontId="3" fillId="50" borderId="0" xfId="110" applyNumberFormat="1" applyFont="1" applyFill="1" applyBorder="1" applyAlignment="1">
      <alignment/>
    </xf>
    <xf numFmtId="167" fontId="73" fillId="50" borderId="0" xfId="110" applyNumberFormat="1" applyFont="1" applyFill="1" applyBorder="1" applyAlignment="1">
      <alignment/>
    </xf>
    <xf numFmtId="167" fontId="3" fillId="52" borderId="0" xfId="110" applyNumberFormat="1" applyFont="1" applyFill="1" applyBorder="1" applyAlignment="1">
      <alignment/>
    </xf>
    <xf numFmtId="167" fontId="73" fillId="49" borderId="0" xfId="110" applyNumberFormat="1" applyFont="1" applyFill="1" applyBorder="1" applyAlignment="1">
      <alignment/>
    </xf>
    <xf numFmtId="167" fontId="3" fillId="54" borderId="0" xfId="110" applyNumberFormat="1" applyFont="1" applyFill="1" applyBorder="1" applyAlignment="1">
      <alignment/>
    </xf>
    <xf numFmtId="167" fontId="3" fillId="49" borderId="0" xfId="110" applyNumberFormat="1" applyFont="1" applyFill="1" applyBorder="1" applyAlignment="1">
      <alignment/>
    </xf>
    <xf numFmtId="167" fontId="0" fillId="52" borderId="0" xfId="110" applyNumberFormat="1" applyFont="1" applyFill="1" applyBorder="1" applyAlignment="1">
      <alignment horizontal="right"/>
    </xf>
    <xf numFmtId="167" fontId="0" fillId="49" borderId="0" xfId="110" applyNumberFormat="1" applyFont="1" applyFill="1" applyBorder="1" applyAlignment="1">
      <alignment horizontal="right"/>
    </xf>
    <xf numFmtId="164" fontId="0" fillId="49" borderId="0" xfId="119" applyNumberFormat="1" applyFont="1" applyFill="1" applyBorder="1">
      <alignment/>
      <protection/>
    </xf>
    <xf numFmtId="0" fontId="3" fillId="49" borderId="0" xfId="119" applyFont="1" applyFill="1" applyBorder="1" applyAlignment="1">
      <alignment/>
      <protection/>
    </xf>
    <xf numFmtId="168" fontId="0" fillId="54" borderId="0" xfId="119" applyNumberFormat="1" applyFont="1" applyFill="1" applyBorder="1" applyAlignment="1" applyProtection="1">
      <alignment horizontal="center"/>
      <protection/>
    </xf>
    <xf numFmtId="0" fontId="0" fillId="54" borderId="0" xfId="119" applyFont="1" applyFill="1" applyBorder="1" applyAlignment="1">
      <alignment/>
      <protection/>
    </xf>
    <xf numFmtId="166" fontId="0" fillId="52" borderId="0" xfId="104" applyNumberFormat="1" applyFont="1" applyFill="1" applyBorder="1" applyAlignment="1">
      <alignment horizontal="right"/>
    </xf>
    <xf numFmtId="167" fontId="0" fillId="49" borderId="0" xfId="119" applyNumberFormat="1" applyFont="1" applyFill="1" applyBorder="1" applyAlignment="1">
      <alignment horizontal="right" vertical="center"/>
      <protection/>
    </xf>
    <xf numFmtId="168" fontId="0" fillId="49" borderId="0" xfId="119" applyNumberFormat="1" applyFont="1" applyFill="1" applyBorder="1" applyAlignment="1" applyProtection="1">
      <alignment horizontal="center" vertical="center" wrapText="1"/>
      <protection/>
    </xf>
    <xf numFmtId="0" fontId="0" fillId="49" borderId="0" xfId="119" applyFont="1" applyFill="1" applyBorder="1" applyAlignment="1">
      <alignment vertical="center" wrapText="1"/>
      <protection/>
    </xf>
    <xf numFmtId="169" fontId="0" fillId="49" borderId="0" xfId="104" applyNumberFormat="1" applyFont="1" applyFill="1" applyBorder="1" applyAlignment="1">
      <alignment horizontal="right" vertical="center" wrapText="1"/>
    </xf>
    <xf numFmtId="166" fontId="0" fillId="49" borderId="0" xfId="104" applyNumberFormat="1" applyFont="1" applyFill="1" applyBorder="1" applyAlignment="1">
      <alignment horizontal="right" vertical="center"/>
    </xf>
    <xf numFmtId="0" fontId="3" fillId="49" borderId="0" xfId="119" applyFont="1" applyFill="1" applyBorder="1" applyAlignment="1">
      <alignment horizontal="right" vertical="center"/>
      <protection/>
    </xf>
    <xf numFmtId="173" fontId="3" fillId="49" borderId="0" xfId="119" applyNumberFormat="1" applyFont="1" applyFill="1" applyBorder="1" applyAlignment="1">
      <alignment horizontal="right" vertical="center"/>
      <protection/>
    </xf>
    <xf numFmtId="0" fontId="3" fillId="49" borderId="0" xfId="119" applyFont="1" applyFill="1" applyBorder="1" applyAlignment="1">
      <alignment horizontal="right" vertical="center" wrapText="1"/>
      <protection/>
    </xf>
    <xf numFmtId="169" fontId="0" fillId="52" borderId="0" xfId="104" applyNumberFormat="1" applyFont="1" applyFill="1" applyBorder="1" applyAlignment="1" applyProtection="1">
      <alignment horizontal="right" vertical="center"/>
      <protection/>
    </xf>
    <xf numFmtId="169" fontId="0" fillId="49" borderId="19" xfId="104" applyNumberFormat="1" applyFont="1" applyFill="1" applyBorder="1" applyAlignment="1" applyProtection="1">
      <alignment horizontal="right" vertical="center"/>
      <protection/>
    </xf>
    <xf numFmtId="169" fontId="3" fillId="50" borderId="0" xfId="104" applyNumberFormat="1" applyFont="1" applyFill="1" applyBorder="1" applyAlignment="1">
      <alignment horizontal="right" vertical="center"/>
    </xf>
    <xf numFmtId="169" fontId="3" fillId="49" borderId="0" xfId="104" applyNumberFormat="1" applyFont="1" applyFill="1" applyAlignment="1">
      <alignment horizontal="right" vertical="center"/>
    </xf>
    <xf numFmtId="164" fontId="3" fillId="49" borderId="0" xfId="119" applyNumberFormat="1" applyFont="1" applyFill="1" applyBorder="1" applyAlignment="1">
      <alignment horizontal="right" vertical="center"/>
      <protection/>
    </xf>
    <xf numFmtId="0" fontId="0" fillId="52" borderId="0" xfId="119" applyFont="1" applyFill="1" applyBorder="1" applyAlignment="1">
      <alignment/>
      <protection/>
    </xf>
    <xf numFmtId="170" fontId="0" fillId="49" borderId="0" xfId="104" applyNumberFormat="1" applyFont="1" applyFill="1" applyAlignment="1">
      <alignment horizontal="right" vertical="center"/>
    </xf>
    <xf numFmtId="168" fontId="0" fillId="49" borderId="0" xfId="119" applyNumberFormat="1" applyFont="1" applyFill="1" applyBorder="1" applyAlignment="1" applyProtection="1">
      <alignment horizontal="center"/>
      <protection/>
    </xf>
    <xf numFmtId="0" fontId="0" fillId="49" borderId="0" xfId="119" applyFont="1" applyFill="1" applyBorder="1" applyAlignment="1">
      <alignment/>
      <protection/>
    </xf>
    <xf numFmtId="168" fontId="0" fillId="49" borderId="19" xfId="119" applyNumberFormat="1" applyFont="1" applyFill="1" applyBorder="1" applyAlignment="1" applyProtection="1">
      <alignment wrapText="1"/>
      <protection/>
    </xf>
    <xf numFmtId="168" fontId="0" fillId="49" borderId="19" xfId="119" applyNumberFormat="1" applyFont="1" applyFill="1" applyBorder="1" applyAlignment="1" applyProtection="1">
      <alignment vertical="center"/>
      <protection/>
    </xf>
    <xf numFmtId="170" fontId="0" fillId="49" borderId="19" xfId="104" applyNumberFormat="1" applyFont="1" applyFill="1" applyBorder="1" applyAlignment="1">
      <alignment horizontal="right" vertical="center"/>
    </xf>
    <xf numFmtId="164" fontId="3" fillId="49" borderId="19" xfId="119" applyNumberFormat="1" applyFont="1" applyFill="1" applyBorder="1" applyAlignment="1">
      <alignment horizontal="right" vertical="center"/>
      <protection/>
    </xf>
    <xf numFmtId="0" fontId="3" fillId="49" borderId="0" xfId="119" applyFont="1" applyFill="1" applyBorder="1" applyAlignment="1">
      <alignment horizontal="left"/>
      <protection/>
    </xf>
    <xf numFmtId="170" fontId="3" fillId="52" borderId="0" xfId="104" applyNumberFormat="1" applyFont="1" applyFill="1" applyAlignment="1">
      <alignment/>
    </xf>
    <xf numFmtId="0" fontId="6" fillId="54" borderId="0" xfId="119" applyFont="1" applyFill="1" applyBorder="1" applyAlignment="1">
      <alignment horizontal="left"/>
      <protection/>
    </xf>
    <xf numFmtId="170" fontId="0" fillId="49" borderId="0" xfId="104" applyNumberFormat="1" applyFont="1" applyFill="1" applyAlignment="1">
      <alignment vertical="top"/>
    </xf>
    <xf numFmtId="0" fontId="6" fillId="52" borderId="0" xfId="119" applyFont="1" applyFill="1" applyBorder="1" applyAlignment="1">
      <alignment horizontal="left"/>
      <protection/>
    </xf>
    <xf numFmtId="166" fontId="3" fillId="50" borderId="0" xfId="131" applyNumberFormat="1" applyFont="1" applyFill="1" applyBorder="1" applyAlignment="1">
      <alignment/>
      <protection/>
    </xf>
    <xf numFmtId="170" fontId="3" fillId="50" borderId="0" xfId="104" applyNumberFormat="1" applyFont="1" applyFill="1" applyBorder="1" applyAlignment="1">
      <alignment/>
    </xf>
    <xf numFmtId="167" fontId="3" fillId="54" borderId="0" xfId="104" applyNumberFormat="1" applyFont="1" applyFill="1" applyBorder="1" applyAlignment="1">
      <alignment/>
    </xf>
    <xf numFmtId="164" fontId="3" fillId="49" borderId="0" xfId="119" applyNumberFormat="1" applyFont="1" applyFill="1" applyBorder="1">
      <alignment/>
      <protection/>
    </xf>
    <xf numFmtId="167" fontId="0" fillId="52" borderId="0" xfId="104" applyNumberFormat="1" applyFont="1" applyFill="1" applyBorder="1" applyAlignment="1" applyProtection="1">
      <alignment horizontal="right"/>
      <protection/>
    </xf>
    <xf numFmtId="166" fontId="0" fillId="52" borderId="0" xfId="104" applyNumberFormat="1" applyFont="1" applyFill="1" applyAlignment="1">
      <alignment/>
    </xf>
    <xf numFmtId="167" fontId="0" fillId="49" borderId="0" xfId="104" applyNumberFormat="1" applyFont="1" applyFill="1" applyBorder="1" applyAlignment="1" applyProtection="1">
      <alignment horizontal="right"/>
      <protection/>
    </xf>
    <xf numFmtId="166" fontId="0" fillId="49" borderId="0" xfId="104" applyNumberFormat="1" applyFont="1" applyFill="1" applyAlignment="1">
      <alignment/>
    </xf>
    <xf numFmtId="167" fontId="0" fillId="55" borderId="0" xfId="104" applyNumberFormat="1" applyFont="1" applyFill="1" applyBorder="1" applyAlignment="1">
      <alignment horizontal="right"/>
    </xf>
    <xf numFmtId="166" fontId="0" fillId="52" borderId="0" xfId="119" applyNumberFormat="1" applyFont="1" applyFill="1" applyBorder="1">
      <alignment/>
      <protection/>
    </xf>
    <xf numFmtId="168" fontId="0" fillId="49" borderId="19" xfId="119" applyNumberFormat="1" applyFont="1" applyFill="1" applyBorder="1" applyAlignment="1" applyProtection="1">
      <alignment horizontal="center"/>
      <protection/>
    </xf>
    <xf numFmtId="168" fontId="0" fillId="49" borderId="19" xfId="119" applyNumberFormat="1" applyFont="1" applyFill="1" applyBorder="1" applyAlignment="1" applyProtection="1">
      <alignment/>
      <protection/>
    </xf>
    <xf numFmtId="167" fontId="0" fillId="49" borderId="19" xfId="104" applyNumberFormat="1" applyFont="1" applyFill="1" applyBorder="1" applyAlignment="1" applyProtection="1">
      <alignment horizontal="right"/>
      <protection/>
    </xf>
    <xf numFmtId="166" fontId="0" fillId="49" borderId="19" xfId="104" applyNumberFormat="1" applyFont="1" applyFill="1" applyBorder="1" applyAlignment="1">
      <alignment/>
    </xf>
    <xf numFmtId="164" fontId="0" fillId="49" borderId="19" xfId="119" applyNumberFormat="1" applyFont="1" applyFill="1" applyBorder="1">
      <alignment/>
      <protection/>
    </xf>
    <xf numFmtId="166" fontId="3" fillId="49" borderId="0" xfId="104" applyNumberFormat="1" applyFont="1" applyFill="1" applyBorder="1" applyAlignment="1">
      <alignment horizontal="right"/>
    </xf>
    <xf numFmtId="170" fontId="3" fillId="52" borderId="0" xfId="104" applyNumberFormat="1" applyFont="1" applyFill="1" applyBorder="1" applyAlignment="1">
      <alignment/>
    </xf>
    <xf numFmtId="169" fontId="3" fillId="52" borderId="0" xfId="104" applyNumberFormat="1" applyFont="1" applyFill="1" applyBorder="1" applyAlignment="1">
      <alignment horizontal="right"/>
    </xf>
    <xf numFmtId="166" fontId="3" fillId="52" borderId="0" xfId="104" applyNumberFormat="1" applyFont="1" applyFill="1" applyBorder="1" applyAlignment="1">
      <alignment horizontal="right"/>
    </xf>
    <xf numFmtId="166" fontId="0" fillId="49" borderId="0" xfId="104" applyNumberFormat="1" applyFont="1" applyFill="1" applyBorder="1" applyAlignment="1">
      <alignment horizontal="right"/>
    </xf>
    <xf numFmtId="170" fontId="0" fillId="52" borderId="0" xfId="104" applyNumberFormat="1" applyFont="1" applyFill="1" applyBorder="1" applyAlignment="1">
      <alignment/>
    </xf>
    <xf numFmtId="170" fontId="0" fillId="49" borderId="0" xfId="104" applyNumberFormat="1" applyFont="1" applyFill="1" applyBorder="1" applyAlignment="1">
      <alignment vertical="top"/>
    </xf>
    <xf numFmtId="169" fontId="3" fillId="49" borderId="0" xfId="104" applyNumberFormat="1" applyFont="1" applyFill="1" applyBorder="1" applyAlignment="1">
      <alignment wrapText="1"/>
    </xf>
    <xf numFmtId="0" fontId="0" fillId="49" borderId="0" xfId="0" applyFont="1" applyFill="1" applyAlignment="1">
      <alignment horizontal="left" wrapText="1"/>
    </xf>
    <xf numFmtId="167" fontId="0" fillId="49" borderId="0" xfId="104" applyNumberFormat="1" applyFont="1" applyFill="1" applyBorder="1" applyAlignment="1">
      <alignment horizontal="center" vertical="center"/>
    </xf>
    <xf numFmtId="167" fontId="3" fillId="53" borderId="0" xfId="104" applyNumberFormat="1" applyFont="1" applyFill="1" applyBorder="1" applyAlignment="1">
      <alignment horizontal="center" vertical="center"/>
    </xf>
    <xf numFmtId="167" fontId="3" fillId="49" borderId="0" xfId="119" applyNumberFormat="1" applyFont="1" applyFill="1" applyAlignment="1">
      <alignment horizontal="center" vertical="center"/>
      <protection/>
    </xf>
    <xf numFmtId="167" fontId="3" fillId="49" borderId="0" xfId="104" applyNumberFormat="1" applyFont="1" applyFill="1" applyBorder="1" applyAlignment="1">
      <alignment horizontal="center" vertical="center"/>
    </xf>
    <xf numFmtId="0" fontId="2" fillId="49" borderId="0" xfId="119" applyFont="1" applyFill="1" applyAlignment="1">
      <alignment horizontal="left" wrapText="1"/>
      <protection/>
    </xf>
    <xf numFmtId="3" fontId="4" fillId="49" borderId="0" xfId="104" applyNumberFormat="1" applyFont="1" applyFill="1" applyAlignment="1">
      <alignment horizontal="center" vertical="center"/>
    </xf>
    <xf numFmtId="3" fontId="0" fillId="49" borderId="0" xfId="0" applyNumberFormat="1" applyFont="1" applyFill="1" applyBorder="1" applyAlignment="1">
      <alignment wrapText="1"/>
    </xf>
    <xf numFmtId="0" fontId="3" fillId="49" borderId="19" xfId="0" applyFont="1" applyFill="1" applyBorder="1" applyAlignment="1">
      <alignment horizontal="center" vertical="center"/>
    </xf>
    <xf numFmtId="167" fontId="0" fillId="52" borderId="0" xfId="104" applyNumberFormat="1" applyFont="1" applyFill="1" applyBorder="1" applyAlignment="1">
      <alignment horizontal="right"/>
    </xf>
    <xf numFmtId="167" fontId="0" fillId="49" borderId="0" xfId="104" applyNumberFormat="1" applyFont="1" applyFill="1" applyBorder="1" applyAlignment="1">
      <alignment horizontal="right"/>
    </xf>
    <xf numFmtId="166" fontId="3" fillId="49" borderId="19" xfId="119" applyNumberFormat="1" applyFont="1" applyFill="1" applyBorder="1">
      <alignment/>
      <protection/>
    </xf>
    <xf numFmtId="167" fontId="7" fillId="49" borderId="0" xfId="119" applyNumberFormat="1" applyFont="1" applyFill="1" applyBorder="1" applyAlignment="1">
      <alignment horizontal="right"/>
      <protection/>
    </xf>
    <xf numFmtId="3" fontId="0" fillId="49" borderId="19" xfId="0" applyNumberFormat="1" applyFont="1" applyFill="1" applyBorder="1" applyAlignment="1">
      <alignment horizontal="right"/>
    </xf>
    <xf numFmtId="170" fontId="7" fillId="49" borderId="0" xfId="119" applyNumberFormat="1" applyFont="1" applyFill="1" applyBorder="1" applyAlignment="1">
      <alignment horizontal="left"/>
      <protection/>
    </xf>
    <xf numFmtId="3" fontId="68" fillId="49" borderId="19" xfId="119" applyNumberFormat="1" applyFont="1" applyFill="1" applyBorder="1">
      <alignment/>
      <protection/>
    </xf>
    <xf numFmtId="170" fontId="0" fillId="49" borderId="0" xfId="104" applyNumberFormat="1" applyFont="1" applyFill="1" applyBorder="1" applyAlignment="1">
      <alignment horizontal="right" vertical="center"/>
    </xf>
    <xf numFmtId="3" fontId="0" fillId="49" borderId="0" xfId="119" applyNumberFormat="1" applyFont="1" applyFill="1" applyBorder="1" applyAlignment="1">
      <alignment horizontal="right"/>
      <protection/>
    </xf>
    <xf numFmtId="170" fontId="0" fillId="49" borderId="0" xfId="119" applyNumberFormat="1" applyFont="1" applyFill="1" applyBorder="1" applyAlignment="1">
      <alignment horizontal="right"/>
      <protection/>
    </xf>
    <xf numFmtId="0" fontId="0" fillId="49" borderId="0" xfId="119" applyFont="1" applyFill="1" applyBorder="1" applyAlignment="1">
      <alignment horizontal="right"/>
      <protection/>
    </xf>
    <xf numFmtId="0" fontId="4" fillId="49" borderId="0" xfId="119" applyFont="1" applyFill="1" applyAlignment="1">
      <alignment horizontal="right"/>
      <protection/>
    </xf>
    <xf numFmtId="0" fontId="2" fillId="49" borderId="0" xfId="119" applyFont="1" applyFill="1" applyAlignment="1">
      <alignment wrapText="1"/>
      <protection/>
    </xf>
    <xf numFmtId="170" fontId="3" fillId="49" borderId="19" xfId="0" applyNumberFormat="1" applyFont="1" applyFill="1" applyBorder="1" applyAlignment="1" applyProtection="1">
      <alignment horizontal="left"/>
      <protection/>
    </xf>
    <xf numFmtId="167" fontId="0" fillId="49" borderId="0" xfId="119" applyNumberFormat="1" applyFont="1" applyFill="1">
      <alignment/>
      <protection/>
    </xf>
    <xf numFmtId="3" fontId="0" fillId="49" borderId="0" xfId="104" applyNumberFormat="1" applyFont="1" applyFill="1" applyAlignment="1">
      <alignment horizontal="center" vertical="center"/>
    </xf>
    <xf numFmtId="3" fontId="3" fillId="49" borderId="0" xfId="104" applyNumberFormat="1" applyFont="1" applyFill="1" applyAlignment="1">
      <alignment/>
    </xf>
    <xf numFmtId="3" fontId="3" fillId="52" borderId="0" xfId="104" applyNumberFormat="1" applyFont="1" applyFill="1" applyAlignment="1">
      <alignment/>
    </xf>
    <xf numFmtId="3" fontId="0" fillId="52" borderId="0" xfId="104" applyNumberFormat="1" applyFont="1" applyFill="1" applyAlignment="1">
      <alignment/>
    </xf>
    <xf numFmtId="3" fontId="0" fillId="49" borderId="0" xfId="104" applyNumberFormat="1" applyFont="1" applyFill="1" applyAlignment="1">
      <alignment/>
    </xf>
    <xf numFmtId="167" fontId="69" fillId="49" borderId="0" xfId="110" applyNumberFormat="1" applyFont="1" applyFill="1" applyBorder="1" applyAlignment="1">
      <alignment horizontal="right"/>
    </xf>
    <xf numFmtId="167" fontId="3" fillId="50" borderId="0" xfId="104" applyNumberFormat="1" applyFont="1" applyFill="1" applyBorder="1" applyAlignment="1">
      <alignment horizontal="right" vertical="center"/>
    </xf>
    <xf numFmtId="167" fontId="3" fillId="52" borderId="0" xfId="104" applyNumberFormat="1" applyFont="1" applyFill="1" applyBorder="1" applyAlignment="1">
      <alignment horizontal="right" vertical="center"/>
    </xf>
    <xf numFmtId="167" fontId="3" fillId="54" borderId="0" xfId="104" applyNumberFormat="1" applyFont="1" applyFill="1" applyBorder="1" applyAlignment="1">
      <alignment horizontal="right"/>
    </xf>
    <xf numFmtId="167" fontId="3" fillId="49" borderId="0" xfId="104" applyNumberFormat="1" applyFont="1" applyFill="1" applyBorder="1" applyAlignment="1">
      <alignment horizontal="right" vertical="center"/>
    </xf>
    <xf numFmtId="167" fontId="0" fillId="52" borderId="0" xfId="104" applyNumberFormat="1" applyFont="1" applyFill="1" applyBorder="1" applyAlignment="1">
      <alignment horizontal="right" vertical="center"/>
    </xf>
    <xf numFmtId="167" fontId="0" fillId="49" borderId="0" xfId="104" applyNumberFormat="1" applyFont="1" applyFill="1" applyBorder="1" applyAlignment="1">
      <alignment horizontal="right" vertical="center"/>
    </xf>
    <xf numFmtId="170" fontId="3" fillId="49" borderId="0" xfId="104" applyNumberFormat="1" applyFont="1" applyFill="1" applyAlignment="1">
      <alignment vertical="center"/>
    </xf>
    <xf numFmtId="166" fontId="3" fillId="50" borderId="0" xfId="131" applyNumberFormat="1" applyFont="1" applyFill="1" applyBorder="1" applyAlignment="1">
      <alignment horizontal="right"/>
      <protection/>
    </xf>
    <xf numFmtId="0" fontId="0" fillId="49" borderId="0" xfId="0" applyFont="1" applyFill="1" applyAlignment="1">
      <alignment horizontal="right"/>
    </xf>
    <xf numFmtId="0" fontId="2" fillId="49" borderId="0" xfId="119" applyFont="1" applyFill="1" applyAlignment="1">
      <alignment horizontal="left" wrapText="1"/>
      <protection/>
    </xf>
    <xf numFmtId="0" fontId="6" fillId="49" borderId="24" xfId="119" applyFont="1" applyFill="1" applyBorder="1" applyAlignment="1">
      <alignment horizontal="center"/>
      <protection/>
    </xf>
    <xf numFmtId="0" fontId="6" fillId="49" borderId="19" xfId="119" applyFont="1" applyFill="1" applyBorder="1" applyAlignment="1">
      <alignment horizontal="center"/>
      <protection/>
    </xf>
    <xf numFmtId="3" fontId="7" fillId="49" borderId="0" xfId="104" applyNumberFormat="1" applyFont="1" applyFill="1" applyBorder="1" applyAlignment="1">
      <alignment horizontal="right"/>
    </xf>
    <xf numFmtId="3" fontId="7" fillId="49" borderId="19" xfId="119" applyNumberFormat="1" applyFont="1" applyFill="1" applyBorder="1" applyAlignment="1">
      <alignment horizontal="right"/>
      <protection/>
    </xf>
    <xf numFmtId="170" fontId="7" fillId="49" borderId="0" xfId="119" applyNumberFormat="1" applyFont="1" applyFill="1" applyBorder="1" applyAlignment="1">
      <alignment horizontal="right"/>
      <protection/>
    </xf>
    <xf numFmtId="167" fontId="3" fillId="53" borderId="0" xfId="119" applyNumberFormat="1" applyFont="1" applyFill="1" applyAlignment="1">
      <alignment horizontal="center" vertical="center"/>
      <protection/>
    </xf>
    <xf numFmtId="166" fontId="3" fillId="50" borderId="0" xfId="104" applyNumberFormat="1" applyFont="1" applyFill="1" applyBorder="1" applyAlignment="1">
      <alignment horizontal="right" vertical="center"/>
    </xf>
    <xf numFmtId="0" fontId="3" fillId="49" borderId="0" xfId="119" applyFont="1" applyFill="1" applyBorder="1" applyAlignment="1">
      <alignment vertical="center"/>
      <protection/>
    </xf>
    <xf numFmtId="173" fontId="3" fillId="49" borderId="0" xfId="119" applyNumberFormat="1" applyFont="1" applyFill="1" applyBorder="1" applyAlignment="1">
      <alignment vertical="center"/>
      <protection/>
    </xf>
    <xf numFmtId="169" fontId="3" fillId="50" borderId="0" xfId="104" applyNumberFormat="1" applyFont="1" applyFill="1" applyBorder="1" applyAlignment="1">
      <alignment vertical="center"/>
    </xf>
    <xf numFmtId="170" fontId="0" fillId="52" borderId="0" xfId="104" applyNumberFormat="1" applyFont="1" applyFill="1" applyAlignment="1">
      <alignment vertical="center"/>
    </xf>
    <xf numFmtId="166" fontId="0" fillId="52" borderId="0" xfId="104" applyNumberFormat="1" applyFont="1" applyFill="1" applyBorder="1" applyAlignment="1">
      <alignment horizontal="right" vertical="center"/>
    </xf>
    <xf numFmtId="169" fontId="0" fillId="52" borderId="0" xfId="104" applyNumberFormat="1" applyFont="1" applyFill="1" applyBorder="1" applyAlignment="1">
      <alignment horizontal="right" vertical="center"/>
    </xf>
    <xf numFmtId="173" fontId="0" fillId="49" borderId="0" xfId="119" applyNumberFormat="1" applyFont="1" applyFill="1" applyBorder="1" applyAlignment="1">
      <alignment horizontal="right" vertical="center"/>
      <protection/>
    </xf>
    <xf numFmtId="169" fontId="0" fillId="54" borderId="0" xfId="104" applyNumberFormat="1" applyFont="1" applyFill="1" applyBorder="1" applyAlignment="1">
      <alignment horizontal="right" vertical="center"/>
    </xf>
    <xf numFmtId="170" fontId="0" fillId="49" borderId="19" xfId="104" applyNumberFormat="1" applyFont="1" applyFill="1" applyBorder="1" applyAlignment="1">
      <alignment vertical="center"/>
    </xf>
    <xf numFmtId="166" fontId="0" fillId="49" borderId="19" xfId="104" applyNumberFormat="1" applyFont="1" applyFill="1" applyBorder="1" applyAlignment="1">
      <alignment horizontal="right" vertical="center"/>
    </xf>
    <xf numFmtId="0" fontId="3" fillId="49" borderId="19" xfId="119" applyFont="1" applyFill="1" applyBorder="1" applyAlignment="1">
      <alignment horizontal="right" vertical="center"/>
      <protection/>
    </xf>
    <xf numFmtId="169" fontId="0" fillId="49" borderId="19" xfId="104" applyNumberFormat="1" applyFont="1" applyFill="1" applyBorder="1" applyAlignment="1">
      <alignment horizontal="right" vertical="center"/>
    </xf>
    <xf numFmtId="173" fontId="3" fillId="49" borderId="19" xfId="119" applyNumberFormat="1" applyFont="1" applyFill="1" applyBorder="1" applyAlignment="1">
      <alignment horizontal="right" vertical="center"/>
      <protection/>
    </xf>
    <xf numFmtId="3" fontId="0" fillId="52" borderId="0" xfId="119" applyNumberFormat="1" applyFont="1" applyFill="1">
      <alignment/>
      <protection/>
    </xf>
    <xf numFmtId="3" fontId="3" fillId="52" borderId="0" xfId="119" applyNumberFormat="1" applyFont="1" applyFill="1">
      <alignment/>
      <protection/>
    </xf>
    <xf numFmtId="0" fontId="74" fillId="49" borderId="21" xfId="0" applyFont="1" applyFill="1" applyBorder="1" applyAlignment="1" applyProtection="1">
      <alignment horizontal="left"/>
      <protection/>
    </xf>
    <xf numFmtId="0" fontId="74" fillId="49" borderId="25" xfId="0" applyFont="1" applyFill="1" applyBorder="1" applyAlignment="1" applyProtection="1">
      <alignment horizontal="left"/>
      <protection/>
    </xf>
    <xf numFmtId="0" fontId="58" fillId="49" borderId="26" xfId="99" applyFill="1" applyBorder="1" applyAlignment="1" applyProtection="1">
      <alignment horizontal="left"/>
      <protection/>
    </xf>
    <xf numFmtId="168" fontId="75" fillId="49" borderId="0" xfId="0" applyNumberFormat="1" applyFont="1" applyFill="1" applyBorder="1" applyAlignment="1" applyProtection="1">
      <alignment horizontal="left" vertical="center"/>
      <protection/>
    </xf>
    <xf numFmtId="170" fontId="0" fillId="49" borderId="19" xfId="104" applyNumberFormat="1" applyFont="1" applyFill="1" applyBorder="1" applyAlignment="1">
      <alignment/>
    </xf>
    <xf numFmtId="167" fontId="0" fillId="49" borderId="19" xfId="104" applyNumberFormat="1" applyFont="1" applyFill="1" applyBorder="1" applyAlignment="1">
      <alignment/>
    </xf>
    <xf numFmtId="170" fontId="0" fillId="52" borderId="19" xfId="104" applyNumberFormat="1" applyFont="1" applyFill="1" applyBorder="1" applyAlignment="1">
      <alignment/>
    </xf>
    <xf numFmtId="0" fontId="6" fillId="49" borderId="24" xfId="0" applyFont="1" applyFill="1" applyBorder="1" applyAlignment="1">
      <alignment horizontal="center"/>
    </xf>
    <xf numFmtId="0" fontId="6" fillId="49" borderId="19" xfId="119" applyFont="1" applyFill="1" applyBorder="1" applyAlignment="1">
      <alignment horizontal="center"/>
      <protection/>
    </xf>
    <xf numFmtId="0" fontId="3" fillId="49" borderId="19" xfId="119" applyFont="1" applyFill="1" applyBorder="1" applyAlignment="1">
      <alignment horizontal="center" vertical="center"/>
      <protection/>
    </xf>
    <xf numFmtId="0" fontId="3" fillId="49" borderId="19" xfId="0" applyFont="1" applyFill="1" applyBorder="1" applyAlignment="1">
      <alignment horizontal="center" vertical="center"/>
    </xf>
    <xf numFmtId="0" fontId="0" fillId="49" borderId="0" xfId="104" applyNumberFormat="1" applyFont="1" applyFill="1" applyAlignment="1">
      <alignment horizontal="center" vertical="center" wrapText="1"/>
    </xf>
    <xf numFmtId="0" fontId="0" fillId="49" borderId="0" xfId="104" applyNumberFormat="1" applyFont="1" applyFill="1" applyAlignment="1">
      <alignment horizontal="center" vertical="center"/>
    </xf>
    <xf numFmtId="0" fontId="0" fillId="49" borderId="0" xfId="104" applyNumberFormat="1" applyFont="1" applyFill="1" applyBorder="1" applyAlignment="1">
      <alignment horizontal="left" vertical="center" wrapText="1"/>
    </xf>
    <xf numFmtId="167" fontId="3" fillId="49" borderId="0" xfId="0" applyNumberFormat="1" applyFont="1" applyFill="1" applyBorder="1" applyAlignment="1">
      <alignment horizontal="center" vertical="center"/>
    </xf>
    <xf numFmtId="49" fontId="76" fillId="49" borderId="19" xfId="112" applyNumberFormat="1" applyFont="1" applyFill="1" applyBorder="1" applyAlignment="1">
      <alignment horizontal="center" vertical="center" wrapText="1"/>
    </xf>
    <xf numFmtId="167" fontId="0" fillId="49" borderId="0" xfId="0" applyNumberFormat="1" applyFont="1" applyFill="1" applyBorder="1" applyAlignment="1">
      <alignment horizontal="center" vertical="center"/>
    </xf>
    <xf numFmtId="0" fontId="3" fillId="49" borderId="19" xfId="119" applyFont="1" applyFill="1" applyBorder="1" applyAlignment="1" applyProtection="1">
      <alignment horizontal="left"/>
      <protection/>
    </xf>
    <xf numFmtId="167" fontId="3" fillId="49" borderId="22" xfId="119" applyNumberFormat="1" applyFont="1" applyFill="1" applyBorder="1" applyAlignment="1">
      <alignment horizontal="center" vertical="center" wrapText="1"/>
      <protection/>
    </xf>
    <xf numFmtId="167" fontId="3" fillId="49" borderId="0" xfId="119" applyNumberFormat="1" applyFont="1" applyFill="1" applyBorder="1" applyAlignment="1">
      <alignment horizontal="center" vertical="center" wrapText="1"/>
      <protection/>
    </xf>
    <xf numFmtId="0" fontId="3" fillId="49" borderId="19" xfId="0" applyFont="1" applyFill="1" applyBorder="1" applyAlignment="1" applyProtection="1">
      <alignment horizontal="left"/>
      <protection/>
    </xf>
    <xf numFmtId="167" fontId="0" fillId="49" borderId="0" xfId="119" applyNumberFormat="1" applyFont="1" applyFill="1" applyBorder="1" applyAlignment="1">
      <alignment horizontal="center" vertical="center"/>
      <protection/>
    </xf>
    <xf numFmtId="166" fontId="3" fillId="50" borderId="22" xfId="132" applyNumberFormat="1" applyFont="1" applyFill="1" applyBorder="1" applyAlignment="1">
      <alignment/>
      <protection/>
    </xf>
    <xf numFmtId="0" fontId="0" fillId="54" borderId="0" xfId="119" applyFont="1" applyFill="1" applyBorder="1">
      <alignment/>
      <protection/>
    </xf>
    <xf numFmtId="166" fontId="0" fillId="50" borderId="0" xfId="132" applyNumberFormat="1" applyFont="1" applyFill="1" applyBorder="1" applyAlignment="1">
      <alignment/>
      <protection/>
    </xf>
    <xf numFmtId="0" fontId="3" fillId="49" borderId="19" xfId="119" applyFont="1" applyFill="1" applyBorder="1">
      <alignment/>
      <protection/>
    </xf>
    <xf numFmtId="0" fontId="3" fillId="49" borderId="19" xfId="119" applyFont="1" applyFill="1" applyBorder="1" applyAlignment="1">
      <alignment wrapText="1"/>
      <protection/>
    </xf>
    <xf numFmtId="169" fontId="3" fillId="49" borderId="0" xfId="104" applyNumberFormat="1" applyFont="1" applyFill="1" applyBorder="1" applyAlignment="1">
      <alignment vertical="center"/>
    </xf>
    <xf numFmtId="49" fontId="76" fillId="49" borderId="19" xfId="109" applyNumberFormat="1" applyFont="1" applyFill="1" applyBorder="1" applyAlignment="1">
      <alignment horizontal="center" vertical="center" wrapText="1"/>
    </xf>
    <xf numFmtId="49" fontId="76" fillId="49" borderId="19" xfId="112" applyNumberFormat="1" applyFont="1" applyFill="1" applyBorder="1" applyAlignment="1">
      <alignment horizontal="right" vertical="center" wrapText="1"/>
    </xf>
    <xf numFmtId="169" fontId="3" fillId="50" borderId="0" xfId="104" applyNumberFormat="1" applyFont="1" applyFill="1" applyBorder="1" applyAlignment="1">
      <alignment/>
    </xf>
    <xf numFmtId="168" fontId="0" fillId="52" borderId="0" xfId="119" applyNumberFormat="1" applyFont="1" applyFill="1" applyBorder="1" applyAlignment="1" applyProtection="1">
      <alignment horizontal="center"/>
      <protection/>
    </xf>
    <xf numFmtId="169" fontId="0" fillId="52" borderId="0" xfId="104" applyNumberFormat="1" applyFont="1" applyFill="1" applyBorder="1" applyAlignment="1" applyProtection="1">
      <alignment horizontal="center"/>
      <protection/>
    </xf>
    <xf numFmtId="169" fontId="0" fillId="52" borderId="0" xfId="104" applyNumberFormat="1" applyFont="1" applyFill="1" applyBorder="1" applyAlignment="1">
      <alignment/>
    </xf>
    <xf numFmtId="169" fontId="0" fillId="0" borderId="0" xfId="104" applyNumberFormat="1" applyFont="1" applyFill="1" applyBorder="1" applyAlignment="1" applyProtection="1">
      <alignment horizontal="right"/>
      <protection/>
    </xf>
    <xf numFmtId="170" fontId="0" fillId="49" borderId="0" xfId="104" applyNumberFormat="1" applyFont="1" applyFill="1" applyAlignment="1">
      <alignment horizontal="right"/>
    </xf>
    <xf numFmtId="169" fontId="0" fillId="49" borderId="0" xfId="104" applyNumberFormat="1" applyFont="1" applyFill="1" applyBorder="1" applyAlignment="1" applyProtection="1">
      <alignment horizontal="right"/>
      <protection/>
    </xf>
    <xf numFmtId="169" fontId="0" fillId="49" borderId="0" xfId="104" applyNumberFormat="1" applyFont="1" applyFill="1" applyBorder="1" applyAlignment="1">
      <alignment/>
    </xf>
    <xf numFmtId="169" fontId="0" fillId="49" borderId="0" xfId="104" applyNumberFormat="1" applyFont="1" applyFill="1" applyBorder="1" applyAlignment="1" applyProtection="1">
      <alignment horizontal="center"/>
      <protection/>
    </xf>
    <xf numFmtId="169" fontId="0" fillId="52" borderId="0" xfId="104" applyNumberFormat="1" applyFont="1" applyFill="1" applyBorder="1" applyAlignment="1" applyProtection="1">
      <alignment horizontal="right"/>
      <protection/>
    </xf>
    <xf numFmtId="169" fontId="0" fillId="55" borderId="0" xfId="104" applyNumberFormat="1" applyFont="1" applyFill="1" applyBorder="1" applyAlignment="1">
      <alignment/>
    </xf>
    <xf numFmtId="169" fontId="0" fillId="49" borderId="19" xfId="104" applyNumberFormat="1" applyFont="1" applyFill="1" applyBorder="1" applyAlignment="1" applyProtection="1">
      <alignment horizontal="center"/>
      <protection/>
    </xf>
    <xf numFmtId="169" fontId="0" fillId="49" borderId="19" xfId="104" applyNumberFormat="1" applyFont="1" applyFill="1" applyBorder="1" applyAlignment="1">
      <alignment/>
    </xf>
    <xf numFmtId="49" fontId="3" fillId="49" borderId="19" xfId="112" applyNumberFormat="1" applyFont="1" applyFill="1" applyBorder="1" applyAlignment="1">
      <alignment horizontal="center" vertical="center" wrapText="1"/>
    </xf>
    <xf numFmtId="170" fontId="2" fillId="49" borderId="0" xfId="104" applyNumberFormat="1" applyFont="1" applyFill="1" applyBorder="1" applyAlignment="1">
      <alignment/>
    </xf>
    <xf numFmtId="3" fontId="2" fillId="49" borderId="0" xfId="104" applyNumberFormat="1" applyFont="1" applyFill="1" applyBorder="1" applyAlignment="1">
      <alignment horizontal="right"/>
    </xf>
    <xf numFmtId="169" fontId="2" fillId="49" borderId="0" xfId="104" applyNumberFormat="1" applyFont="1" applyFill="1" applyBorder="1" applyAlignment="1">
      <alignment horizontal="right"/>
    </xf>
    <xf numFmtId="1" fontId="0" fillId="52" borderId="0" xfId="119" applyNumberFormat="1" applyFont="1" applyFill="1" applyBorder="1">
      <alignment/>
      <protection/>
    </xf>
    <xf numFmtId="1" fontId="0" fillId="50" borderId="0" xfId="132" applyNumberFormat="1" applyFont="1" applyFill="1" applyBorder="1" applyAlignment="1">
      <alignment/>
      <protection/>
    </xf>
    <xf numFmtId="1" fontId="0" fillId="49" borderId="0" xfId="119" applyNumberFormat="1" applyFont="1" applyFill="1" applyBorder="1">
      <alignment/>
      <protection/>
    </xf>
    <xf numFmtId="0" fontId="0" fillId="49" borderId="19" xfId="117" applyFont="1" applyFill="1" applyBorder="1" applyAlignment="1">
      <alignment horizontal="center" vertical="center"/>
      <protection/>
    </xf>
    <xf numFmtId="168" fontId="3" fillId="49" borderId="19" xfId="117" applyNumberFormat="1" applyFont="1" applyFill="1" applyBorder="1" applyAlignment="1" applyProtection="1">
      <alignment horizontal="left" vertical="top"/>
      <protection/>
    </xf>
    <xf numFmtId="0" fontId="0" fillId="49" borderId="19" xfId="117" applyFont="1" applyFill="1" applyBorder="1">
      <alignment/>
      <protection/>
    </xf>
    <xf numFmtId="0" fontId="3" fillId="49" borderId="19" xfId="119" applyFont="1" applyFill="1" applyBorder="1" applyAlignment="1">
      <alignment horizontal="center" vertical="center"/>
      <protection/>
    </xf>
    <xf numFmtId="0" fontId="3" fillId="49" borderId="19" xfId="0" applyFont="1" applyFill="1" applyBorder="1" applyAlignment="1">
      <alignment horizontal="center" vertical="center"/>
    </xf>
    <xf numFmtId="0" fontId="2" fillId="49" borderId="0" xfId="119" applyFont="1" applyFill="1" applyAlignment="1">
      <alignment horizontal="left" wrapText="1"/>
      <protection/>
    </xf>
    <xf numFmtId="0" fontId="6" fillId="49" borderId="24" xfId="119" applyFont="1" applyFill="1" applyBorder="1" applyAlignment="1">
      <alignment horizontal="center"/>
      <protection/>
    </xf>
    <xf numFmtId="167" fontId="0" fillId="49" borderId="19" xfId="110" applyNumberFormat="1" applyFont="1" applyFill="1" applyBorder="1" applyAlignment="1">
      <alignment horizontal="right"/>
    </xf>
    <xf numFmtId="167" fontId="0" fillId="49" borderId="19" xfId="104" applyNumberFormat="1" applyFont="1" applyFill="1" applyBorder="1" applyAlignment="1">
      <alignment horizontal="right"/>
    </xf>
    <xf numFmtId="164" fontId="0" fillId="49" borderId="0" xfId="117" applyNumberFormat="1" applyFont="1" applyFill="1">
      <alignment/>
      <protection/>
    </xf>
    <xf numFmtId="167" fontId="0" fillId="49" borderId="19" xfId="104" applyNumberFormat="1" applyFont="1" applyFill="1" applyBorder="1" applyAlignment="1">
      <alignment/>
    </xf>
    <xf numFmtId="167" fontId="0" fillId="49" borderId="19" xfId="104" applyNumberFormat="1" applyFont="1" applyFill="1" applyBorder="1" applyAlignment="1">
      <alignment horizontal="right"/>
    </xf>
    <xf numFmtId="167" fontId="0" fillId="49" borderId="19" xfId="119" applyNumberFormat="1" applyFont="1" applyFill="1" applyBorder="1" applyAlignment="1">
      <alignment horizontal="right"/>
      <protection/>
    </xf>
    <xf numFmtId="166" fontId="0" fillId="49" borderId="19" xfId="104" applyNumberFormat="1" applyFont="1" applyFill="1" applyBorder="1" applyAlignment="1">
      <alignment horizontal="center" vertical="center"/>
    </xf>
    <xf numFmtId="3" fontId="0" fillId="52" borderId="0" xfId="0" applyNumberFormat="1" applyFont="1" applyFill="1" applyAlignment="1">
      <alignment/>
    </xf>
    <xf numFmtId="3" fontId="3" fillId="49" borderId="0" xfId="0" applyNumberFormat="1" applyFont="1" applyFill="1" applyAlignment="1">
      <alignment/>
    </xf>
    <xf numFmtId="166" fontId="0" fillId="49" borderId="0" xfId="130" applyNumberFormat="1" applyFont="1" applyFill="1" applyBorder="1">
      <alignment/>
      <protection/>
    </xf>
    <xf numFmtId="169" fontId="0" fillId="52" borderId="19" xfId="104" applyNumberFormat="1" applyFont="1" applyFill="1" applyBorder="1" applyAlignment="1">
      <alignment horizontal="right"/>
    </xf>
    <xf numFmtId="166" fontId="0" fillId="52" borderId="19" xfId="104" applyNumberFormat="1" applyFont="1" applyFill="1" applyBorder="1" applyAlignment="1">
      <alignment horizontal="right"/>
    </xf>
    <xf numFmtId="167" fontId="0" fillId="49" borderId="19" xfId="104" applyNumberFormat="1" applyFont="1" applyFill="1" applyBorder="1" applyAlignment="1">
      <alignment horizontal="center" vertical="center"/>
    </xf>
    <xf numFmtId="0" fontId="3" fillId="49" borderId="0" xfId="119" applyFont="1" applyFill="1" applyAlignment="1">
      <alignment horizontal="center" vertical="center"/>
      <protection/>
    </xf>
    <xf numFmtId="170" fontId="4" fillId="50" borderId="0" xfId="104" applyNumberFormat="1" applyFont="1" applyFill="1" applyBorder="1" applyAlignment="1">
      <alignment/>
    </xf>
    <xf numFmtId="3" fontId="3" fillId="52" borderId="0" xfId="0" applyNumberFormat="1" applyFont="1" applyFill="1" applyAlignment="1">
      <alignment/>
    </xf>
    <xf numFmtId="170" fontId="0" fillId="52" borderId="0" xfId="119" applyNumberFormat="1" applyFont="1" applyFill="1">
      <alignment/>
      <protection/>
    </xf>
    <xf numFmtId="170" fontId="3" fillId="52" borderId="0" xfId="119" applyNumberFormat="1" applyFont="1" applyFill="1">
      <alignment/>
      <protection/>
    </xf>
    <xf numFmtId="1" fontId="0" fillId="55" borderId="19" xfId="132" applyNumberFormat="1" applyFont="1" applyFill="1" applyBorder="1" applyAlignment="1">
      <alignment/>
      <protection/>
    </xf>
    <xf numFmtId="0" fontId="72" fillId="49" borderId="0" xfId="0" applyFont="1" applyFill="1" applyBorder="1" applyAlignment="1">
      <alignment horizontal="right" vertical="center" wrapText="1"/>
    </xf>
    <xf numFmtId="0" fontId="27" fillId="49" borderId="0" xfId="0" applyFont="1" applyFill="1" applyBorder="1" applyAlignment="1">
      <alignment vertical="center" wrapText="1"/>
    </xf>
    <xf numFmtId="0" fontId="4" fillId="49" borderId="0" xfId="0" applyFont="1" applyFill="1" applyBorder="1" applyAlignment="1">
      <alignment vertical="center" wrapText="1"/>
    </xf>
    <xf numFmtId="0" fontId="27" fillId="49" borderId="0" xfId="119" applyFont="1" applyFill="1" applyBorder="1" applyAlignment="1">
      <alignment vertical="center" wrapText="1"/>
      <protection/>
    </xf>
    <xf numFmtId="0" fontId="72" fillId="49" borderId="0" xfId="119" applyFont="1" applyFill="1" applyBorder="1" applyAlignment="1">
      <alignment vertical="center" wrapText="1"/>
      <protection/>
    </xf>
    <xf numFmtId="170" fontId="0" fillId="49" borderId="19" xfId="104" applyNumberFormat="1" applyFont="1" applyFill="1" applyBorder="1" applyAlignment="1">
      <alignment/>
    </xf>
    <xf numFmtId="167" fontId="0" fillId="49" borderId="19" xfId="104" applyNumberFormat="1" applyFont="1" applyFill="1" applyBorder="1" applyAlignment="1">
      <alignment/>
    </xf>
    <xf numFmtId="167" fontId="3" fillId="49" borderId="19" xfId="0" applyNumberFormat="1" applyFont="1" applyFill="1" applyBorder="1" applyAlignment="1">
      <alignment horizontal="center" vertical="center"/>
    </xf>
    <xf numFmtId="170" fontId="0" fillId="49" borderId="19" xfId="119" applyNumberFormat="1" applyFont="1" applyFill="1" applyBorder="1">
      <alignment/>
      <protection/>
    </xf>
    <xf numFmtId="169" fontId="0" fillId="49" borderId="19" xfId="104" applyNumberFormat="1" applyFont="1" applyFill="1" applyBorder="1" applyAlignment="1">
      <alignment horizontal="right"/>
    </xf>
    <xf numFmtId="167" fontId="0" fillId="49" borderId="19" xfId="104" applyNumberFormat="1" applyFont="1" applyFill="1" applyBorder="1" applyAlignment="1">
      <alignment horizontal="right" vertical="center"/>
    </xf>
    <xf numFmtId="167" fontId="0" fillId="49" borderId="19" xfId="104" applyNumberFormat="1" applyFont="1" applyFill="1" applyBorder="1" applyAlignment="1">
      <alignment horizontal="right"/>
    </xf>
    <xf numFmtId="167" fontId="73" fillId="50" borderId="0" xfId="104" applyNumberFormat="1" applyFont="1" applyFill="1" applyBorder="1" applyAlignment="1">
      <alignment horizontal="right"/>
    </xf>
    <xf numFmtId="167" fontId="73" fillId="50" borderId="19" xfId="104" applyNumberFormat="1" applyFont="1" applyFill="1" applyBorder="1" applyAlignment="1">
      <alignment horizontal="right"/>
    </xf>
    <xf numFmtId="0" fontId="0" fillId="49" borderId="0" xfId="119" applyNumberFormat="1" applyFont="1" applyFill="1">
      <alignment/>
      <protection/>
    </xf>
    <xf numFmtId="3" fontId="0" fillId="49" borderId="19" xfId="104" applyNumberFormat="1" applyFont="1" applyFill="1" applyBorder="1" applyAlignment="1">
      <alignment/>
    </xf>
    <xf numFmtId="167" fontId="0" fillId="49" borderId="19" xfId="110" applyNumberFormat="1" applyFont="1" applyFill="1" applyBorder="1" applyAlignment="1">
      <alignment horizontal="right"/>
    </xf>
    <xf numFmtId="167" fontId="69" fillId="49" borderId="19" xfId="110" applyNumberFormat="1" applyFont="1" applyFill="1" applyBorder="1" applyAlignment="1">
      <alignment horizontal="right"/>
    </xf>
    <xf numFmtId="3" fontId="0" fillId="49" borderId="19" xfId="119" applyNumberFormat="1" applyFont="1" applyFill="1" applyBorder="1">
      <alignment/>
      <protection/>
    </xf>
    <xf numFmtId="3" fontId="0" fillId="52" borderId="19" xfId="119" applyNumberFormat="1" applyFont="1" applyFill="1" applyBorder="1">
      <alignment/>
      <protection/>
    </xf>
    <xf numFmtId="166" fontId="0" fillId="49" borderId="19" xfId="104" applyNumberFormat="1" applyFont="1" applyFill="1" applyBorder="1" applyAlignment="1">
      <alignment horizontal="center" vertical="center"/>
    </xf>
    <xf numFmtId="0" fontId="0" fillId="49" borderId="19" xfId="119" applyFont="1" applyFill="1" applyBorder="1" applyAlignment="1">
      <alignment horizontal="center" vertical="center"/>
      <protection/>
    </xf>
    <xf numFmtId="3" fontId="3" fillId="49" borderId="0" xfId="119" applyNumberFormat="1" applyFont="1" applyFill="1" applyAlignment="1">
      <alignment horizontal="center" vertical="center"/>
      <protection/>
    </xf>
    <xf numFmtId="3" fontId="3" fillId="53" borderId="0" xfId="119" applyNumberFormat="1" applyFont="1" applyFill="1" applyAlignment="1">
      <alignment horizontal="center" vertical="center"/>
      <protection/>
    </xf>
    <xf numFmtId="3" fontId="0" fillId="49" borderId="0" xfId="119" applyNumberFormat="1" applyFont="1" applyFill="1" applyAlignment="1">
      <alignment horizontal="center" vertical="center"/>
      <protection/>
    </xf>
    <xf numFmtId="3" fontId="0" fillId="49" borderId="19" xfId="119" applyNumberFormat="1" applyFont="1" applyFill="1" applyBorder="1" applyAlignment="1">
      <alignment horizontal="center" vertical="center"/>
      <protection/>
    </xf>
    <xf numFmtId="3" fontId="0" fillId="49" borderId="19" xfId="0" applyNumberFormat="1" applyFont="1" applyFill="1" applyBorder="1" applyAlignment="1">
      <alignment/>
    </xf>
    <xf numFmtId="0" fontId="0" fillId="49" borderId="19" xfId="0" applyFont="1" applyFill="1" applyBorder="1" applyAlignment="1">
      <alignment horizontal="right"/>
    </xf>
    <xf numFmtId="0" fontId="0" fillId="49" borderId="19" xfId="119" applyFont="1" applyFill="1" applyBorder="1">
      <alignment/>
      <protection/>
    </xf>
    <xf numFmtId="169" fontId="0" fillId="52" borderId="19" xfId="104" applyNumberFormat="1" applyFont="1" applyFill="1" applyBorder="1" applyAlignment="1">
      <alignment horizontal="right"/>
    </xf>
    <xf numFmtId="166" fontId="0" fillId="52" borderId="19" xfId="104" applyNumberFormat="1" applyFont="1" applyFill="1" applyBorder="1" applyAlignment="1">
      <alignment horizontal="right"/>
    </xf>
    <xf numFmtId="3" fontId="5" fillId="49" borderId="0" xfId="117" applyNumberFormat="1" applyFont="1" applyFill="1" applyAlignment="1">
      <alignment horizontal="center" vertical="center"/>
      <protection/>
    </xf>
    <xf numFmtId="3" fontId="5" fillId="53" borderId="0" xfId="117" applyNumberFormat="1" applyFont="1" applyFill="1" applyAlignment="1">
      <alignment horizontal="center" vertical="center"/>
      <protection/>
    </xf>
    <xf numFmtId="3" fontId="4" fillId="49" borderId="0" xfId="117" applyNumberFormat="1" applyFont="1" applyFill="1" applyAlignment="1">
      <alignment horizontal="center" vertical="center"/>
      <protection/>
    </xf>
    <xf numFmtId="3" fontId="4" fillId="49" borderId="19" xfId="117" applyNumberFormat="1" applyFont="1" applyFill="1" applyBorder="1" applyAlignment="1">
      <alignment horizontal="center" vertical="center"/>
      <protection/>
    </xf>
    <xf numFmtId="167" fontId="0" fillId="49" borderId="19" xfId="104" applyNumberFormat="1" applyFont="1" applyFill="1" applyBorder="1" applyAlignment="1">
      <alignment horizontal="center" vertical="center"/>
    </xf>
    <xf numFmtId="167" fontId="0" fillId="49" borderId="19" xfId="119" applyNumberFormat="1" applyFont="1" applyFill="1" applyBorder="1" applyAlignment="1">
      <alignment horizontal="center" vertical="center"/>
      <protection/>
    </xf>
    <xf numFmtId="0" fontId="77" fillId="56" borderId="27" xfId="0" applyFont="1" applyFill="1" applyBorder="1" applyAlignment="1">
      <alignment horizontal="center"/>
    </xf>
    <xf numFmtId="0" fontId="77" fillId="56" borderId="28" xfId="0" applyFont="1" applyFill="1" applyBorder="1" applyAlignment="1">
      <alignment horizontal="center"/>
    </xf>
    <xf numFmtId="0" fontId="77" fillId="56" borderId="21" xfId="0" applyFont="1" applyFill="1" applyBorder="1" applyAlignment="1">
      <alignment horizontal="center"/>
    </xf>
    <xf numFmtId="0" fontId="77" fillId="56" borderId="20" xfId="0" applyFont="1" applyFill="1" applyBorder="1" applyAlignment="1">
      <alignment horizontal="center"/>
    </xf>
    <xf numFmtId="2" fontId="77" fillId="56" borderId="29" xfId="0" applyNumberFormat="1" applyFont="1" applyFill="1" applyBorder="1" applyAlignment="1">
      <alignment horizontal="center"/>
    </xf>
    <xf numFmtId="2" fontId="77" fillId="56" borderId="30" xfId="0" applyNumberFormat="1" applyFont="1" applyFill="1" applyBorder="1" applyAlignment="1">
      <alignment horizontal="center"/>
    </xf>
    <xf numFmtId="0" fontId="6" fillId="49" borderId="24" xfId="0" applyFont="1" applyFill="1" applyBorder="1" applyAlignment="1">
      <alignment horizontal="center"/>
    </xf>
    <xf numFmtId="0" fontId="78" fillId="56" borderId="0" xfId="0" applyFont="1" applyFill="1" applyBorder="1" applyAlignment="1">
      <alignment horizontal="center" vertical="center"/>
    </xf>
    <xf numFmtId="0" fontId="78" fillId="56" borderId="31" xfId="0" applyFont="1" applyFill="1" applyBorder="1" applyAlignment="1">
      <alignment horizontal="center" vertical="center"/>
    </xf>
    <xf numFmtId="0" fontId="5" fillId="52" borderId="0" xfId="0" applyFont="1" applyFill="1" applyBorder="1" applyAlignment="1">
      <alignment horizontal="left" vertical="center" wrapText="1"/>
    </xf>
    <xf numFmtId="0" fontId="5" fillId="52" borderId="31" xfId="0" applyFont="1" applyFill="1" applyBorder="1" applyAlignment="1">
      <alignment horizontal="left" vertical="center" wrapText="1"/>
    </xf>
    <xf numFmtId="0" fontId="5" fillId="52" borderId="32" xfId="0" applyFont="1" applyFill="1" applyBorder="1" applyAlignment="1">
      <alignment horizontal="left" vertical="center" wrapText="1"/>
    </xf>
    <xf numFmtId="0" fontId="5" fillId="52" borderId="33" xfId="0" applyFont="1" applyFill="1" applyBorder="1" applyAlignment="1">
      <alignment horizontal="left" vertical="center" wrapText="1"/>
    </xf>
    <xf numFmtId="0" fontId="2" fillId="49" borderId="0" xfId="119" applyFont="1" applyFill="1" applyAlignment="1">
      <alignment horizontal="left" wrapText="1"/>
      <protection/>
    </xf>
    <xf numFmtId="0" fontId="27" fillId="49" borderId="0" xfId="0" applyFont="1" applyFill="1" applyBorder="1" applyAlignment="1">
      <alignment horizontal="right" vertical="center" wrapText="1"/>
    </xf>
    <xf numFmtId="0" fontId="72" fillId="49" borderId="0" xfId="0" applyFont="1" applyFill="1" applyBorder="1" applyAlignment="1">
      <alignment horizontal="right" vertical="center" wrapText="1"/>
    </xf>
    <xf numFmtId="0" fontId="6" fillId="49" borderId="19" xfId="0" applyFont="1" applyFill="1" applyBorder="1" applyAlignment="1">
      <alignment horizontal="center"/>
    </xf>
    <xf numFmtId="0" fontId="3" fillId="49" borderId="22" xfId="0" applyFont="1" applyFill="1" applyBorder="1" applyAlignment="1">
      <alignment horizontal="center" vertical="center" wrapText="1"/>
    </xf>
    <xf numFmtId="0" fontId="3" fillId="49" borderId="19" xfId="0" applyFont="1" applyFill="1" applyBorder="1" applyAlignment="1">
      <alignment horizontal="center" vertical="center" wrapText="1"/>
    </xf>
    <xf numFmtId="0" fontId="3" fillId="49" borderId="0" xfId="119" applyFont="1" applyFill="1" applyAlignment="1">
      <alignment horizontal="center" vertical="center"/>
      <protection/>
    </xf>
    <xf numFmtId="0" fontId="3" fillId="49" borderId="19" xfId="119" applyFont="1" applyFill="1" applyBorder="1" applyAlignment="1">
      <alignment horizontal="center" vertical="center"/>
      <protection/>
    </xf>
    <xf numFmtId="0" fontId="6" fillId="49" borderId="24" xfId="119" applyFont="1" applyFill="1" applyBorder="1" applyAlignment="1">
      <alignment horizontal="center"/>
      <protection/>
    </xf>
    <xf numFmtId="167" fontId="3" fillId="49" borderId="22" xfId="119" applyNumberFormat="1" applyFont="1" applyFill="1" applyBorder="1" applyAlignment="1">
      <alignment horizontal="center" vertical="center" wrapText="1"/>
      <protection/>
    </xf>
    <xf numFmtId="167" fontId="3" fillId="31" borderId="19" xfId="119" applyNumberFormat="1" applyFont="1" applyFill="1" applyBorder="1" applyAlignment="1">
      <alignment horizontal="center" vertical="center" wrapText="1"/>
      <protection/>
    </xf>
    <xf numFmtId="0" fontId="6" fillId="49" borderId="19" xfId="119" applyFont="1" applyFill="1" applyBorder="1" applyAlignment="1">
      <alignment horizontal="center"/>
      <protection/>
    </xf>
    <xf numFmtId="167" fontId="3" fillId="49" borderId="22" xfId="0" applyNumberFormat="1" applyFont="1" applyFill="1" applyBorder="1" applyAlignment="1">
      <alignment horizontal="center" vertical="center" wrapText="1"/>
    </xf>
    <xf numFmtId="167" fontId="3" fillId="49" borderId="19" xfId="0" applyNumberFormat="1" applyFont="1" applyFill="1" applyBorder="1" applyAlignment="1">
      <alignment horizontal="center" vertical="center" wrapText="1"/>
    </xf>
    <xf numFmtId="0" fontId="3" fillId="49" borderId="0" xfId="0" applyFont="1" applyFill="1" applyAlignment="1">
      <alignment horizontal="center" vertical="center"/>
    </xf>
    <xf numFmtId="0" fontId="3" fillId="49" borderId="19" xfId="0" applyFont="1" applyFill="1" applyBorder="1" applyAlignment="1">
      <alignment horizontal="center" vertical="center"/>
    </xf>
    <xf numFmtId="0" fontId="6" fillId="49" borderId="0" xfId="119" applyFont="1" applyFill="1" applyBorder="1" applyAlignment="1">
      <alignment horizontal="center"/>
      <protection/>
    </xf>
    <xf numFmtId="168" fontId="0" fillId="49" borderId="19" xfId="119" applyNumberFormat="1" applyFont="1" applyFill="1" applyBorder="1" applyAlignment="1" applyProtection="1">
      <alignment horizontal="left"/>
      <protection/>
    </xf>
    <xf numFmtId="168" fontId="3" fillId="31" borderId="22" xfId="119" applyNumberFormat="1" applyFont="1" applyFill="1" applyBorder="1" applyAlignment="1" applyProtection="1">
      <alignment horizontal="center" vertical="center" wrapText="1"/>
      <protection/>
    </xf>
    <xf numFmtId="168" fontId="3" fillId="31" borderId="19" xfId="119" applyNumberFormat="1" applyFont="1" applyFill="1" applyBorder="1" applyAlignment="1" applyProtection="1">
      <alignment horizontal="center" vertical="center" wrapText="1"/>
      <protection/>
    </xf>
    <xf numFmtId="0" fontId="3" fillId="49" borderId="22" xfId="119" applyFont="1" applyFill="1" applyBorder="1" applyAlignment="1">
      <alignment horizontal="center"/>
      <protection/>
    </xf>
    <xf numFmtId="0" fontId="5" fillId="49" borderId="0" xfId="119" applyFont="1" applyFill="1" applyBorder="1" applyAlignment="1">
      <alignment horizontal="center" vertical="center" wrapText="1"/>
      <protection/>
    </xf>
    <xf numFmtId="0" fontId="5" fillId="49" borderId="19" xfId="119" applyFont="1" applyFill="1" applyBorder="1" applyAlignment="1">
      <alignment horizontal="center" vertical="center" wrapText="1"/>
      <protection/>
    </xf>
    <xf numFmtId="0" fontId="3" fillId="49" borderId="22" xfId="119" applyFont="1" applyFill="1" applyBorder="1" applyAlignment="1">
      <alignment horizontal="center" vertical="center" wrapText="1"/>
      <protection/>
    </xf>
    <xf numFmtId="0" fontId="3" fillId="49" borderId="19" xfId="119" applyFont="1" applyFill="1" applyBorder="1" applyAlignment="1">
      <alignment horizontal="center" vertical="center" wrapText="1"/>
      <protection/>
    </xf>
    <xf numFmtId="0" fontId="3" fillId="49" borderId="24" xfId="119" applyFont="1" applyFill="1" applyBorder="1" applyAlignment="1">
      <alignment horizontal="center" vertical="center" wrapText="1"/>
      <protection/>
    </xf>
    <xf numFmtId="0" fontId="0" fillId="49" borderId="19" xfId="104" applyNumberFormat="1" applyFont="1" applyFill="1" applyBorder="1" applyAlignment="1">
      <alignment horizontal="center" vertical="center"/>
    </xf>
    <xf numFmtId="169" fontId="3" fillId="53" borderId="0" xfId="104" applyNumberFormat="1" applyFont="1" applyFill="1" applyAlignment="1">
      <alignment horizontal="center" vertical="center"/>
    </xf>
    <xf numFmtId="0" fontId="0" fillId="49" borderId="0" xfId="104" applyNumberFormat="1" applyFont="1" applyFill="1" applyAlignment="1">
      <alignment horizontal="center" vertical="center" wrapText="1"/>
    </xf>
    <xf numFmtId="170" fontId="3" fillId="53" borderId="0" xfId="104" applyNumberFormat="1" applyFont="1" applyFill="1" applyAlignment="1">
      <alignment horizontal="center" vertical="center"/>
    </xf>
    <xf numFmtId="0" fontId="0" fillId="49" borderId="0" xfId="104" applyNumberFormat="1" applyFont="1" applyFill="1" applyAlignment="1">
      <alignment horizontal="center" vertical="center"/>
    </xf>
    <xf numFmtId="168" fontId="3" fillId="49" borderId="0" xfId="119" applyNumberFormat="1" applyFont="1" applyFill="1" applyBorder="1" applyAlignment="1" applyProtection="1">
      <alignment horizontal="center" vertical="center" wrapText="1"/>
      <protection/>
    </xf>
    <xf numFmtId="168" fontId="3" fillId="49" borderId="19" xfId="119" applyNumberFormat="1" applyFont="1" applyFill="1" applyBorder="1" applyAlignment="1" applyProtection="1">
      <alignment horizontal="center" vertical="center" wrapText="1"/>
      <protection/>
    </xf>
    <xf numFmtId="0" fontId="6" fillId="49" borderId="22" xfId="0" applyFont="1" applyFill="1" applyBorder="1" applyAlignment="1">
      <alignment horizontal="center"/>
    </xf>
    <xf numFmtId="0" fontId="3" fillId="49" borderId="0" xfId="0" applyFont="1" applyFill="1" applyBorder="1" applyAlignment="1" applyProtection="1">
      <alignment horizontal="center" vertical="center" wrapText="1"/>
      <protection/>
    </xf>
    <xf numFmtId="0" fontId="3" fillId="49" borderId="19" xfId="0" applyFont="1" applyFill="1" applyBorder="1" applyAlignment="1" applyProtection="1">
      <alignment horizontal="center" vertical="center" wrapText="1"/>
      <protection/>
    </xf>
    <xf numFmtId="168" fontId="3" fillId="49" borderId="22" xfId="119" applyNumberFormat="1" applyFont="1" applyFill="1" applyBorder="1" applyAlignment="1" applyProtection="1">
      <alignment horizontal="left"/>
      <protection/>
    </xf>
    <xf numFmtId="0" fontId="3" fillId="49" borderId="0" xfId="119" applyFont="1" applyFill="1" applyBorder="1" applyAlignment="1">
      <alignment horizontal="center" vertical="center" wrapText="1"/>
      <protection/>
    </xf>
    <xf numFmtId="0" fontId="3" fillId="49" borderId="22" xfId="119" applyFont="1" applyFill="1" applyBorder="1" applyAlignment="1" applyProtection="1">
      <alignment horizontal="center" vertical="center" wrapText="1"/>
      <protection/>
    </xf>
    <xf numFmtId="0" fontId="3" fillId="49" borderId="0" xfId="119" applyFont="1" applyFill="1" applyBorder="1" applyAlignment="1" applyProtection="1">
      <alignment horizontal="center" vertical="center" wrapText="1"/>
      <protection/>
    </xf>
    <xf numFmtId="0" fontId="3" fillId="49" borderId="19" xfId="119" applyFont="1" applyFill="1" applyBorder="1" applyAlignment="1" applyProtection="1">
      <alignment horizontal="center" vertical="center" wrapText="1"/>
      <protection/>
    </xf>
    <xf numFmtId="170" fontId="3" fillId="53" borderId="0" xfId="104" applyNumberFormat="1" applyFont="1" applyFill="1" applyBorder="1" applyAlignment="1">
      <alignment horizontal="left" vertical="center" wrapText="1"/>
    </xf>
    <xf numFmtId="0" fontId="0" fillId="49" borderId="0" xfId="104" applyNumberFormat="1" applyFont="1" applyFill="1" applyBorder="1" applyAlignment="1">
      <alignment horizontal="left" vertical="center" wrapText="1"/>
    </xf>
    <xf numFmtId="0" fontId="0" fillId="49" borderId="19" xfId="104" applyNumberFormat="1" applyFont="1" applyFill="1" applyBorder="1" applyAlignment="1">
      <alignment horizontal="left" vertical="center" wrapText="1"/>
    </xf>
    <xf numFmtId="168" fontId="3" fillId="49" borderId="22" xfId="117" applyNumberFormat="1" applyFont="1" applyFill="1" applyBorder="1" applyAlignment="1" applyProtection="1">
      <alignment horizontal="center" vertical="center" wrapText="1"/>
      <protection/>
    </xf>
    <xf numFmtId="168" fontId="3" fillId="49" borderId="19" xfId="117" applyNumberFormat="1" applyFont="1" applyFill="1" applyBorder="1" applyAlignment="1" applyProtection="1">
      <alignment horizontal="center" vertical="center" wrapText="1"/>
      <protection/>
    </xf>
    <xf numFmtId="170" fontId="3" fillId="53" borderId="0" xfId="104" applyNumberFormat="1" applyFont="1" applyFill="1" applyBorder="1" applyAlignment="1">
      <alignment horizontal="center" vertical="center"/>
    </xf>
  </cellXfs>
  <cellStyles count="142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2" xfId="19"/>
    <cellStyle name="20% - Énfasis2 2" xfId="20"/>
    <cellStyle name="20% - Énfasis2 2 2" xfId="21"/>
    <cellStyle name="20% - Énfasis2 3" xfId="22"/>
    <cellStyle name="20% - Énfasis3" xfId="23"/>
    <cellStyle name="20% - Énfasis3 2" xfId="24"/>
    <cellStyle name="20% - Énfasis3 2 2" xfId="25"/>
    <cellStyle name="20% - Énfasis3 3" xfId="26"/>
    <cellStyle name="20% - Énfasis4" xfId="27"/>
    <cellStyle name="20% - Énfasis4 2" xfId="28"/>
    <cellStyle name="20% - Énfasis4 2 2" xfId="29"/>
    <cellStyle name="20% - Énfasis4 3" xfId="30"/>
    <cellStyle name="20% - Énfasis5" xfId="31"/>
    <cellStyle name="20% - Énfasis5 2" xfId="32"/>
    <cellStyle name="20% - Énfasis5 2 2" xfId="33"/>
    <cellStyle name="20% - Énfasis5 3" xfId="34"/>
    <cellStyle name="20% - Énfasis6" xfId="35"/>
    <cellStyle name="20% - Énfasis6 2" xfId="36"/>
    <cellStyle name="20% - Énfasis6 2 2" xfId="37"/>
    <cellStyle name="20% - Énfasis6 3" xfId="38"/>
    <cellStyle name="40% - Énfasis1" xfId="39"/>
    <cellStyle name="40% - Énfasis1 2" xfId="40"/>
    <cellStyle name="40% - Énfasis1 2 2" xfId="41"/>
    <cellStyle name="40% - Énfasis1 3" xfId="42"/>
    <cellStyle name="40% - Énfasis2" xfId="43"/>
    <cellStyle name="40% - Énfasis2 2" xfId="44"/>
    <cellStyle name="40% - Énfasis2 2 2" xfId="45"/>
    <cellStyle name="40% - Énfasis2 3" xfId="46"/>
    <cellStyle name="40% - Énfasis3" xfId="47"/>
    <cellStyle name="40% - Énfasis3 2" xfId="48"/>
    <cellStyle name="40% - Énfasis3 2 2" xfId="49"/>
    <cellStyle name="40% - Énfasis3 3" xfId="50"/>
    <cellStyle name="40% - Énfasis4" xfId="51"/>
    <cellStyle name="40% - Énfasis4 2" xfId="52"/>
    <cellStyle name="40% - Énfasis4 2 2" xfId="53"/>
    <cellStyle name="40% - Énfasis4 3" xfId="54"/>
    <cellStyle name="40% - Énfasis5" xfId="55"/>
    <cellStyle name="40% - Énfasis5 2" xfId="56"/>
    <cellStyle name="40% - Énfasis5 2 2" xfId="57"/>
    <cellStyle name="40% - Énfasis5 3" xfId="58"/>
    <cellStyle name="40% - Énfasis6" xfId="59"/>
    <cellStyle name="40% - Énfasis6 2" xfId="60"/>
    <cellStyle name="40% - Énfasis6 2 2" xfId="61"/>
    <cellStyle name="40% - Énfasis6 3" xfId="62"/>
    <cellStyle name="60% - Énfasis1" xfId="63"/>
    <cellStyle name="60% - Énfasis1 2" xfId="64"/>
    <cellStyle name="60% - Énfasis2" xfId="65"/>
    <cellStyle name="60% - Énfasis2 2" xfId="66"/>
    <cellStyle name="60% - Énfasis3" xfId="67"/>
    <cellStyle name="60% - Énfasis3 2" xfId="68"/>
    <cellStyle name="60% - Énfasis4" xfId="69"/>
    <cellStyle name="60% - Énfasis4 2" xfId="70"/>
    <cellStyle name="60% - Énfasis5" xfId="71"/>
    <cellStyle name="60% - Énfasis5 2" xfId="72"/>
    <cellStyle name="60% - Énfasis6" xfId="73"/>
    <cellStyle name="60% - Énfasis6 2" xfId="74"/>
    <cellStyle name="Buena" xfId="75"/>
    <cellStyle name="Buena 2" xfId="76"/>
    <cellStyle name="Cálculo" xfId="77"/>
    <cellStyle name="Cálculo 2" xfId="78"/>
    <cellStyle name="Celda de comprobación" xfId="79"/>
    <cellStyle name="Celda de comprobación 2" xfId="80"/>
    <cellStyle name="Celda vinculada" xfId="81"/>
    <cellStyle name="Celda vinculada 2" xfId="82"/>
    <cellStyle name="Encabezado 4" xfId="83"/>
    <cellStyle name="Encabezado 4 2" xfId="84"/>
    <cellStyle name="Énfasis1" xfId="85"/>
    <cellStyle name="Énfasis1 2" xfId="86"/>
    <cellStyle name="Énfasis2" xfId="87"/>
    <cellStyle name="Énfasis2 2" xfId="88"/>
    <cellStyle name="Énfasis3" xfId="89"/>
    <cellStyle name="Énfasis3 2" xfId="90"/>
    <cellStyle name="Énfasis4" xfId="91"/>
    <cellStyle name="Énfasis4 2" xfId="92"/>
    <cellStyle name="Énfasis5" xfId="93"/>
    <cellStyle name="Énfasis5 2" xfId="94"/>
    <cellStyle name="Énfasis6" xfId="95"/>
    <cellStyle name="Énfasis6 2" xfId="96"/>
    <cellStyle name="Entrada" xfId="97"/>
    <cellStyle name="Entrada 2" xfId="98"/>
    <cellStyle name="Hyperlink" xfId="99"/>
    <cellStyle name="Hipervínculo 2" xfId="100"/>
    <cellStyle name="Followed Hyperlink" xfId="101"/>
    <cellStyle name="Incorrecto" xfId="102"/>
    <cellStyle name="Incorrecto 2" xfId="103"/>
    <cellStyle name="Comma" xfId="104"/>
    <cellStyle name="Comma [0]" xfId="105"/>
    <cellStyle name="Millares 2" xfId="106"/>
    <cellStyle name="Millares 2 2" xfId="107"/>
    <cellStyle name="Millares 2 3" xfId="108"/>
    <cellStyle name="Millares 3" xfId="109"/>
    <cellStyle name="Millares 3 2" xfId="110"/>
    <cellStyle name="Millares 3 2 2" xfId="111"/>
    <cellStyle name="Millares 3 3" xfId="112"/>
    <cellStyle name="Currency" xfId="113"/>
    <cellStyle name="Currency [0]" xfId="114"/>
    <cellStyle name="Neutral" xfId="115"/>
    <cellStyle name="Neutral 2" xfId="116"/>
    <cellStyle name="Normal 2" xfId="117"/>
    <cellStyle name="Normal 2 2" xfId="118"/>
    <cellStyle name="Normal 2 3" xfId="119"/>
    <cellStyle name="Normal 3" xfId="120"/>
    <cellStyle name="Normal 3 2" xfId="121"/>
    <cellStyle name="Normal 3 2 2" xfId="122"/>
    <cellStyle name="Normal 3 3" xfId="123"/>
    <cellStyle name="Normal 4" xfId="124"/>
    <cellStyle name="Normal 4 2" xfId="125"/>
    <cellStyle name="Normal 5" xfId="126"/>
    <cellStyle name="Normal 5 2" xfId="127"/>
    <cellStyle name="Normal 6" xfId="128"/>
    <cellStyle name="Normal_cuadro2.3 " xfId="129"/>
    <cellStyle name="Normal_cuadro2.3  2 2" xfId="130"/>
    <cellStyle name="Normal_cuadro2.3 _MPAIS macro" xfId="131"/>
    <cellStyle name="Normal_cuadro2.3 _MPAIS macro 2" xfId="132"/>
    <cellStyle name="Notas" xfId="133"/>
    <cellStyle name="Notas 2" xfId="134"/>
    <cellStyle name="Notas 2 2" xfId="135"/>
    <cellStyle name="Notas 3" xfId="136"/>
    <cellStyle name="Notas 3 2" xfId="137"/>
    <cellStyle name="Percent" xfId="138"/>
    <cellStyle name="Porcentaje 2" xfId="139"/>
    <cellStyle name="Salida" xfId="140"/>
    <cellStyle name="Salida 2" xfId="141"/>
    <cellStyle name="Texto de advertencia" xfId="142"/>
    <cellStyle name="Texto de advertencia 2" xfId="143"/>
    <cellStyle name="Texto explicativo" xfId="144"/>
    <cellStyle name="Texto explicativo 2" xfId="145"/>
    <cellStyle name="Título" xfId="146"/>
    <cellStyle name="Título 1" xfId="147"/>
    <cellStyle name="Título 1 2" xfId="148"/>
    <cellStyle name="Título 2" xfId="149"/>
    <cellStyle name="Título 2 2" xfId="150"/>
    <cellStyle name="Título 3" xfId="151"/>
    <cellStyle name="Título 3 2" xfId="152"/>
    <cellStyle name="Título 4" xfId="153"/>
    <cellStyle name="Total" xfId="154"/>
    <cellStyle name="Total 2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4238625</xdr:colOff>
      <xdr:row>3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57150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3</xdr:row>
      <xdr:rowOff>123825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742950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609600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238125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43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609600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828675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523875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133350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95250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342900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10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771525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ramose\AppData\Local\Microsoft\Windows\Temporary%20Internet%20Files\Content.Outlook\GLYNKPCW\Users\naramose\AppData\Local\Microsoft\Windows\Temporary%20Internet%20Files\Content.Outlook\GLYNKPCW\Anexo%20estad&#237;stico%20movimiento%20%20Pa&#237;s%20y%20CIIU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ATALIA\Bolet&#237;n%202015\05.may\Anexos\Anexo%20Estad&#237;stico%20Movimiento_mayo2015D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ausecheg\Desktop\Bases%20Definitivas\Anexo%20Estad&#237;stico%20Movimien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I.3"/>
      <sheetName val="Cuadro I.4"/>
      <sheetName val="Cuadro S.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I.1"/>
      <sheetName val="Cuadro I.2"/>
      <sheetName val="Cuadro I.2.1"/>
      <sheetName val="Cuadro I.3"/>
      <sheetName val="Cuadro I.3.1"/>
      <sheetName val="Cuadro I.4"/>
      <sheetName val="Cuadro I.5"/>
      <sheetName val="Cuadro I.6"/>
      <sheetName val="Cuadro S.1"/>
      <sheetName val="Cuadro S.2.1"/>
      <sheetName val="Cuadro S.3"/>
      <sheetName val="Cuadro S.3.1"/>
      <sheetName val="Cuadro S.4"/>
      <sheetName val="Cuadro S.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I.1"/>
      <sheetName val="Cuadro I.2"/>
      <sheetName val="Cuadro I.2.1"/>
      <sheetName val="Cuadro I.3"/>
      <sheetName val="Cuadro I.3.1"/>
      <sheetName val="Cuadro I.4"/>
      <sheetName val="Cuadro I.5"/>
      <sheetName val="Cuadro I.6"/>
      <sheetName val="Cuadro S.1"/>
      <sheetName val="Cuadro S.2"/>
      <sheetName val="Cuadro S.2.1"/>
      <sheetName val="Cuadro S.3"/>
      <sheetName val="Cuadro S.3.1"/>
      <sheetName val="Cuadro S.4"/>
      <sheetName val="Cuadro S.5"/>
      <sheetName val="Cuadro S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2">
      <selection activeCell="F15" sqref="F15"/>
    </sheetView>
  </sheetViews>
  <sheetFormatPr defaultColWidth="11.421875" defaultRowHeight="12.75"/>
  <cols>
    <col min="1" max="1" width="13.7109375" style="50" customWidth="1"/>
    <col min="2" max="2" width="64.00390625" style="50" customWidth="1"/>
    <col min="3" max="5" width="11.421875" style="50" customWidth="1"/>
    <col min="6" max="6" width="16.421875" style="50" bestFit="1" customWidth="1"/>
    <col min="7" max="16384" width="11.421875" style="50" customWidth="1"/>
  </cols>
  <sheetData>
    <row r="1" spans="1:3" ht="15">
      <c r="A1" s="49"/>
      <c r="B1" s="49"/>
      <c r="C1" s="49"/>
    </row>
    <row r="2" spans="1:3" ht="15">
      <c r="A2" s="49"/>
      <c r="B2" s="49"/>
      <c r="C2" s="49"/>
    </row>
    <row r="3" spans="1:3" ht="15">
      <c r="A3" s="49"/>
      <c r="B3" s="49"/>
      <c r="C3" s="49"/>
    </row>
    <row r="4" spans="1:3" ht="15">
      <c r="A4" s="49"/>
      <c r="B4" s="49"/>
      <c r="C4" s="49"/>
    </row>
    <row r="5" spans="1:3" ht="15.75" thickBot="1">
      <c r="A5" s="49"/>
      <c r="B5" s="49"/>
      <c r="C5" s="49"/>
    </row>
    <row r="6" spans="1:3" ht="18">
      <c r="A6" s="424" t="s">
        <v>105</v>
      </c>
      <c r="B6" s="425"/>
      <c r="C6" s="49"/>
    </row>
    <row r="7" spans="1:3" ht="18">
      <c r="A7" s="426" t="s">
        <v>106</v>
      </c>
      <c r="B7" s="427"/>
      <c r="C7" s="49"/>
    </row>
    <row r="8" spans="1:3" ht="18.75" thickBot="1">
      <c r="A8" s="428" t="s">
        <v>228</v>
      </c>
      <c r="B8" s="429"/>
      <c r="C8" s="49"/>
    </row>
    <row r="9" spans="1:3" ht="15.75" thickTop="1">
      <c r="A9" s="51"/>
      <c r="B9" s="52"/>
      <c r="C9" s="49"/>
    </row>
    <row r="10" spans="1:3" ht="15">
      <c r="A10" s="311" t="s">
        <v>9</v>
      </c>
      <c r="B10" s="44" t="s">
        <v>3</v>
      </c>
      <c r="C10" s="53"/>
    </row>
    <row r="11" spans="1:3" ht="15">
      <c r="A11" s="311" t="s">
        <v>80</v>
      </c>
      <c r="B11" s="44" t="s">
        <v>107</v>
      </c>
      <c r="C11" s="53"/>
    </row>
    <row r="12" spans="1:3" ht="15">
      <c r="A12" s="311" t="s">
        <v>60</v>
      </c>
      <c r="B12" s="44" t="s">
        <v>108</v>
      </c>
      <c r="C12" s="53"/>
    </row>
    <row r="13" spans="1:3" ht="15">
      <c r="A13" s="311" t="s">
        <v>66</v>
      </c>
      <c r="B13" s="44" t="s">
        <v>84</v>
      </c>
      <c r="C13" s="53"/>
    </row>
    <row r="14" spans="1:3" ht="15">
      <c r="A14" s="311" t="s">
        <v>113</v>
      </c>
      <c r="B14" s="44" t="s">
        <v>114</v>
      </c>
      <c r="C14" s="53"/>
    </row>
    <row r="15" spans="1:3" ht="15">
      <c r="A15" s="311" t="s">
        <v>67</v>
      </c>
      <c r="B15" s="44" t="s">
        <v>10</v>
      </c>
      <c r="C15" s="53"/>
    </row>
    <row r="16" spans="1:3" ht="15">
      <c r="A16" s="311" t="s">
        <v>4</v>
      </c>
      <c r="B16" s="44" t="s">
        <v>45</v>
      </c>
      <c r="C16" s="53"/>
    </row>
    <row r="17" spans="1:3" ht="15">
      <c r="A17" s="311" t="s">
        <v>41</v>
      </c>
      <c r="B17" s="44" t="s">
        <v>61</v>
      </c>
      <c r="C17" s="53"/>
    </row>
    <row r="18" spans="1:3" ht="15">
      <c r="A18" s="311" t="s">
        <v>5</v>
      </c>
      <c r="B18" s="44" t="s">
        <v>6</v>
      </c>
      <c r="C18" s="53"/>
    </row>
    <row r="19" spans="1:6" ht="15">
      <c r="A19" s="311" t="s">
        <v>89</v>
      </c>
      <c r="B19" s="44" t="s">
        <v>8</v>
      </c>
      <c r="C19" s="53"/>
      <c r="F19" s="144"/>
    </row>
    <row r="20" spans="1:6" ht="15">
      <c r="A20" s="311" t="s">
        <v>63</v>
      </c>
      <c r="B20" s="44" t="s">
        <v>8</v>
      </c>
      <c r="C20" s="53"/>
      <c r="F20" s="145"/>
    </row>
    <row r="21" spans="1:6" ht="15">
      <c r="A21" s="311" t="s">
        <v>68</v>
      </c>
      <c r="B21" s="44" t="s">
        <v>85</v>
      </c>
      <c r="C21" s="53"/>
      <c r="F21" s="146"/>
    </row>
    <row r="22" spans="1:6" ht="15">
      <c r="A22" s="311" t="s">
        <v>120</v>
      </c>
      <c r="B22" s="44" t="s">
        <v>121</v>
      </c>
      <c r="C22" s="53"/>
      <c r="F22" s="145"/>
    </row>
    <row r="23" spans="1:3" ht="15">
      <c r="A23" s="311" t="s">
        <v>69</v>
      </c>
      <c r="B23" s="44" t="s">
        <v>54</v>
      </c>
      <c r="C23" s="53"/>
    </row>
    <row r="24" spans="1:3" ht="15">
      <c r="A24" s="311" t="s">
        <v>52</v>
      </c>
      <c r="B24" s="44" t="s">
        <v>55</v>
      </c>
      <c r="C24" s="53"/>
    </row>
    <row r="25" spans="1:3" ht="15.75" thickBot="1">
      <c r="A25" s="312" t="s">
        <v>53</v>
      </c>
      <c r="B25" s="313" t="s">
        <v>64</v>
      </c>
      <c r="C25" s="53"/>
    </row>
    <row r="26" spans="2:3" ht="12.75">
      <c r="B26" s="53"/>
      <c r="C26" s="53"/>
    </row>
    <row r="27" spans="1:3" ht="12.75">
      <c r="A27" s="6" t="s">
        <v>229</v>
      </c>
      <c r="B27" s="53"/>
      <c r="C27" s="53"/>
    </row>
  </sheetData>
  <sheetProtection/>
  <mergeCells count="3">
    <mergeCell ref="A6:B6"/>
    <mergeCell ref="A7:B7"/>
    <mergeCell ref="A8:B8"/>
  </mergeCells>
  <hyperlinks>
    <hyperlink ref="B10" location="'Cuadro I.1'!A1" display="Ingresos totales, según  tipo de operación  "/>
    <hyperlink ref="B11" location="'Cuadro I.2'!A1" display="Ingresos totales, según Zonas Francas - Miles de dólares CIF "/>
    <hyperlink ref="B12" location="'Cuadro I.2.1'!A1" display="Ingresos totales, según Zonas Francas  - Toneladas métricas"/>
    <hyperlink ref="B13" location="'Cuadro I.3'!A1" display="Ingresos totales, según sección CIIU Rev 3. "/>
    <hyperlink ref="B15" location="'Cuadro I.4'!A1" display="Ingresos desde el Resto del Mundo,  según país de origen"/>
    <hyperlink ref="B16" location="'Cuadro I.5'!A1" display="Ingresos por zonas francas, según tipo de operación "/>
    <hyperlink ref="B17" location="'Cuadro I.6'!A1" display="Ingresos por tipo de operación, según códigos de operación "/>
    <hyperlink ref="B18" location="'Cuadro S.1'!A1" display="Salidas totales, según  tipo de operación  "/>
    <hyperlink ref="B19" location="'Cuadro S.2'!A1" display="Salidas totales, según Zonas Francas  "/>
    <hyperlink ref="B20" location="'Cuadro S.2.1'!A1" display="Salidas totales, según Zonas Francas  "/>
    <hyperlink ref="B21" location="'Cuadro S.3'!A1" display="Salidas totales, según sección CIIU Rev 3."/>
    <hyperlink ref="B23" location="'Cuadro S.4'!A1" display="Salidas hacia el Resto del Mundo, según país de destino"/>
    <hyperlink ref="B24" location="'Cuadro S.5'!A1" display="Salidas por zonas francas, según tipo de operación "/>
    <hyperlink ref="B25" location="'Cuadro S.6'!A1" display="Salidas por tipo de operación, según códigos de operación "/>
    <hyperlink ref="B14" location="'Cuadro I.3.1'!A1" display="Ingresos totales, según sección CIIU Rev 4 "/>
    <hyperlink ref="B22" location="'Cuadro S.3.1'!A1" display="Salidas totales, según sección CIIU Rev 4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R23" sqref="R23"/>
    </sheetView>
  </sheetViews>
  <sheetFormatPr defaultColWidth="11.421875" defaultRowHeight="12.75"/>
  <cols>
    <col min="1" max="1" width="24.7109375" style="3" customWidth="1"/>
    <col min="2" max="2" width="13.8515625" style="3" bestFit="1" customWidth="1"/>
    <col min="3" max="3" width="12.8515625" style="3" bestFit="1" customWidth="1"/>
    <col min="4" max="4" width="10.421875" style="3" customWidth="1"/>
    <col min="5" max="5" width="12.7109375" style="3" bestFit="1" customWidth="1"/>
    <col min="6" max="6" width="1.8515625" style="3" customWidth="1"/>
    <col min="7" max="8" width="12.8515625" style="3" bestFit="1" customWidth="1"/>
    <col min="9" max="9" width="11.7109375" style="3" customWidth="1"/>
    <col min="10" max="10" width="12.7109375" style="3" bestFit="1" customWidth="1"/>
    <col min="11" max="11" width="1.57421875" style="3" customWidth="1"/>
    <col min="12" max="13" width="13.8515625" style="3" bestFit="1" customWidth="1"/>
    <col min="14" max="14" width="11.28125" style="3" customWidth="1"/>
    <col min="15" max="15" width="12.7109375" style="3" bestFit="1" customWidth="1"/>
    <col min="16" max="16" width="1.57421875" style="3" customWidth="1"/>
    <col min="17" max="18" width="13.8515625" style="3" bestFit="1" customWidth="1"/>
    <col min="19" max="19" width="10.28125" style="3" customWidth="1"/>
    <col min="20" max="20" width="12.7109375" style="3" bestFit="1" customWidth="1"/>
    <col min="21" max="16384" width="11.421875" style="3" customWidth="1"/>
  </cols>
  <sheetData>
    <row r="1" spans="15:20" ht="12.75" customHeight="1">
      <c r="O1" s="388"/>
      <c r="P1" s="156"/>
      <c r="Q1" s="156"/>
      <c r="R1" s="156"/>
      <c r="S1" s="156"/>
      <c r="T1" s="156"/>
    </row>
    <row r="2" spans="15:20" ht="12.75">
      <c r="O2" s="156"/>
      <c r="P2" s="156"/>
      <c r="Q2" s="156"/>
      <c r="R2" s="156"/>
      <c r="S2" s="156"/>
      <c r="T2" s="156"/>
    </row>
    <row r="3" spans="15:20" ht="12.75">
      <c r="O3" s="156"/>
      <c r="P3" s="156"/>
      <c r="Q3" s="156"/>
      <c r="R3" s="156"/>
      <c r="S3" s="156"/>
      <c r="T3" s="156"/>
    </row>
    <row r="4" spans="15:20" ht="12.75">
      <c r="O4" s="156"/>
      <c r="P4" s="156"/>
      <c r="Q4" s="156"/>
      <c r="R4" s="156"/>
      <c r="S4" s="156"/>
      <c r="T4" s="156"/>
    </row>
    <row r="5" spans="1:20" ht="12.75">
      <c r="A5" s="431" t="s">
        <v>105</v>
      </c>
      <c r="B5" s="431"/>
      <c r="C5" s="431"/>
      <c r="D5" s="431"/>
      <c r="E5" s="431"/>
      <c r="F5" s="431"/>
      <c r="G5" s="432"/>
      <c r="O5" s="156"/>
      <c r="P5" s="156"/>
      <c r="Q5" s="156"/>
      <c r="R5" s="156"/>
      <c r="S5" s="156"/>
      <c r="T5" s="156"/>
    </row>
    <row r="6" spans="1:7" ht="12.75">
      <c r="A6" s="431"/>
      <c r="B6" s="431"/>
      <c r="C6" s="431"/>
      <c r="D6" s="431"/>
      <c r="E6" s="431"/>
      <c r="F6" s="431"/>
      <c r="G6" s="432"/>
    </row>
    <row r="7" spans="1:7" ht="12.75">
      <c r="A7" s="433" t="s">
        <v>248</v>
      </c>
      <c r="B7" s="433"/>
      <c r="C7" s="433"/>
      <c r="D7" s="433"/>
      <c r="E7" s="433"/>
      <c r="F7" s="433"/>
      <c r="G7" s="434"/>
    </row>
    <row r="8" spans="1:7" ht="12.75">
      <c r="A8" s="433"/>
      <c r="B8" s="433"/>
      <c r="C8" s="433"/>
      <c r="D8" s="433"/>
      <c r="E8" s="433"/>
      <c r="F8" s="433"/>
      <c r="G8" s="434"/>
    </row>
    <row r="9" spans="1:7" ht="12.75">
      <c r="A9" s="433"/>
      <c r="B9" s="433"/>
      <c r="C9" s="433"/>
      <c r="D9" s="433"/>
      <c r="E9" s="433"/>
      <c r="F9" s="433"/>
      <c r="G9" s="434"/>
    </row>
    <row r="10" spans="1:7" ht="12.75">
      <c r="A10" s="433"/>
      <c r="B10" s="433"/>
      <c r="C10" s="433"/>
      <c r="D10" s="433"/>
      <c r="E10" s="433"/>
      <c r="F10" s="433"/>
      <c r="G10" s="434"/>
    </row>
    <row r="11" spans="1:7" ht="12.75">
      <c r="A11" s="435"/>
      <c r="B11" s="435"/>
      <c r="C11" s="435"/>
      <c r="D11" s="435"/>
      <c r="E11" s="435"/>
      <c r="F11" s="435"/>
      <c r="G11" s="436"/>
    </row>
    <row r="13" spans="1:20" s="1" customFormat="1" ht="13.5" thickBot="1">
      <c r="A13" s="65"/>
      <c r="B13" s="440" t="s">
        <v>228</v>
      </c>
      <c r="C13" s="440"/>
      <c r="D13" s="440"/>
      <c r="E13" s="440"/>
      <c r="F13" s="440"/>
      <c r="G13" s="440"/>
      <c r="H13" s="440"/>
      <c r="I13" s="440"/>
      <c r="J13" s="440"/>
      <c r="K13" s="106"/>
      <c r="L13" s="440" t="s">
        <v>236</v>
      </c>
      <c r="M13" s="440"/>
      <c r="N13" s="440"/>
      <c r="O13" s="440"/>
      <c r="P13" s="440"/>
      <c r="Q13" s="440"/>
      <c r="R13" s="440"/>
      <c r="S13" s="440"/>
      <c r="T13" s="440"/>
    </row>
    <row r="14" spans="1:20" s="1" customFormat="1" ht="13.5" thickBot="1">
      <c r="A14" s="441" t="s">
        <v>71</v>
      </c>
      <c r="B14" s="430" t="s">
        <v>7</v>
      </c>
      <c r="C14" s="430"/>
      <c r="D14" s="430"/>
      <c r="E14" s="430"/>
      <c r="F14" s="470"/>
      <c r="G14" s="430" t="s">
        <v>47</v>
      </c>
      <c r="H14" s="430"/>
      <c r="I14" s="430"/>
      <c r="J14" s="430"/>
      <c r="K14" s="106"/>
      <c r="L14" s="430" t="s">
        <v>7</v>
      </c>
      <c r="M14" s="430"/>
      <c r="N14" s="430"/>
      <c r="O14" s="430"/>
      <c r="P14" s="470"/>
      <c r="Q14" s="430" t="s">
        <v>47</v>
      </c>
      <c r="R14" s="430"/>
      <c r="S14" s="430"/>
      <c r="T14" s="430"/>
    </row>
    <row r="15" spans="1:20" s="1" customFormat="1" ht="39" thickBot="1">
      <c r="A15" s="442"/>
      <c r="B15" s="321">
        <v>2017</v>
      </c>
      <c r="C15" s="321">
        <v>2018</v>
      </c>
      <c r="D15" s="339" t="s">
        <v>90</v>
      </c>
      <c r="E15" s="339" t="s">
        <v>91</v>
      </c>
      <c r="F15" s="327"/>
      <c r="G15" s="365">
        <v>2017</v>
      </c>
      <c r="H15" s="365">
        <v>2018</v>
      </c>
      <c r="I15" s="339" t="s">
        <v>90</v>
      </c>
      <c r="J15" s="339" t="s">
        <v>91</v>
      </c>
      <c r="K15" s="106"/>
      <c r="L15" s="365">
        <v>2017</v>
      </c>
      <c r="M15" s="365">
        <v>2018</v>
      </c>
      <c r="N15" s="339" t="s">
        <v>90</v>
      </c>
      <c r="O15" s="339" t="s">
        <v>91</v>
      </c>
      <c r="P15" s="327"/>
      <c r="Q15" s="365">
        <v>2017</v>
      </c>
      <c r="R15" s="365">
        <v>2018</v>
      </c>
      <c r="S15" s="339" t="s">
        <v>90</v>
      </c>
      <c r="T15" s="339" t="s">
        <v>91</v>
      </c>
    </row>
    <row r="16" spans="1:20" s="6" customFormat="1" ht="12.75">
      <c r="A16" s="226" t="s">
        <v>1</v>
      </c>
      <c r="B16" s="376">
        <v>1868442.1811891987</v>
      </c>
      <c r="C16" s="376">
        <v>1883967.194260124</v>
      </c>
      <c r="D16" s="175">
        <v>0.8309067964331618</v>
      </c>
      <c r="E16" s="175">
        <v>0.8309067964331769</v>
      </c>
      <c r="F16" s="226"/>
      <c r="G16" s="376">
        <v>2400412.4283219962</v>
      </c>
      <c r="H16" s="376">
        <v>1592706.0728800022</v>
      </c>
      <c r="I16" s="175">
        <v>-33.648649120127224</v>
      </c>
      <c r="J16" s="175">
        <v>-33.648649120127224</v>
      </c>
      <c r="K16" s="227"/>
      <c r="L16" s="376">
        <v>10758448.72755126</v>
      </c>
      <c r="M16" s="376">
        <v>11141481.271619232</v>
      </c>
      <c r="N16" s="175">
        <v>3.560295296914573</v>
      </c>
      <c r="O16" s="175">
        <v>3.560295296914562</v>
      </c>
      <c r="P16" s="226"/>
      <c r="Q16" s="376">
        <v>10555993.59668</v>
      </c>
      <c r="R16" s="376">
        <v>10895425.493727</v>
      </c>
      <c r="S16" s="175">
        <v>3.2155371632070384</v>
      </c>
      <c r="T16" s="175">
        <v>3.215537163207049</v>
      </c>
    </row>
    <row r="17" spans="1:20" ht="12.75">
      <c r="A17" s="166" t="s">
        <v>38</v>
      </c>
      <c r="B17" s="375">
        <v>307625.2010141691</v>
      </c>
      <c r="C17" s="375">
        <v>287948.49072065</v>
      </c>
      <c r="D17" s="183">
        <v>-6.396325862981811</v>
      </c>
      <c r="E17" s="183">
        <v>-1.0531077970523839</v>
      </c>
      <c r="F17" s="185"/>
      <c r="G17" s="375">
        <v>535044.1895540003</v>
      </c>
      <c r="H17" s="375">
        <v>403001.45169600094</v>
      </c>
      <c r="I17" s="183">
        <v>-24.678847174859886</v>
      </c>
      <c r="J17" s="183">
        <v>-5.500835452276991</v>
      </c>
      <c r="K17" s="226"/>
      <c r="L17" s="375">
        <v>1967169.7407562966</v>
      </c>
      <c r="M17" s="375">
        <v>1641261.1580267828</v>
      </c>
      <c r="N17" s="183">
        <v>-16.56738490722287</v>
      </c>
      <c r="O17" s="183">
        <v>-3.0293269130418046</v>
      </c>
      <c r="P17" s="226"/>
      <c r="Q17" s="375">
        <v>2498524.2451780015</v>
      </c>
      <c r="R17" s="375">
        <v>2546804.3491960024</v>
      </c>
      <c r="S17" s="183">
        <v>1.9323448275988753</v>
      </c>
      <c r="T17" s="183">
        <v>0.4573714788268327</v>
      </c>
    </row>
    <row r="18" spans="1:20" ht="12.75">
      <c r="A18" s="106" t="s">
        <v>111</v>
      </c>
      <c r="B18" s="124">
        <v>1476466.8037590766</v>
      </c>
      <c r="C18" s="124">
        <v>1508628.233153316</v>
      </c>
      <c r="D18" s="185">
        <v>2.1782697255608108</v>
      </c>
      <c r="E18" s="185">
        <v>1.7212964745727262</v>
      </c>
      <c r="F18" s="185"/>
      <c r="G18" s="124">
        <v>1715823.908990996</v>
      </c>
      <c r="H18" s="124">
        <v>1058345.2201240011</v>
      </c>
      <c r="I18" s="185">
        <v>-38.318541047352014</v>
      </c>
      <c r="J18" s="185">
        <v>-27.390238490249942</v>
      </c>
      <c r="K18" s="185"/>
      <c r="L18" s="124">
        <v>8316068.088030214</v>
      </c>
      <c r="M18" s="124">
        <v>9030251.656175219</v>
      </c>
      <c r="N18" s="185">
        <v>8.587995679989312</v>
      </c>
      <c r="O18" s="185">
        <v>6.638350809034903</v>
      </c>
      <c r="P18" s="185"/>
      <c r="Q18" s="124">
        <v>7257614.000976997</v>
      </c>
      <c r="R18" s="124">
        <v>7428051.668079998</v>
      </c>
      <c r="S18" s="185">
        <v>2.3483980696693996</v>
      </c>
      <c r="T18" s="185">
        <v>1.6146056317863393</v>
      </c>
    </row>
    <row r="19" spans="1:20" ht="12.75">
      <c r="A19" s="166" t="s">
        <v>13</v>
      </c>
      <c r="B19" s="375">
        <v>36792.068969111984</v>
      </c>
      <c r="C19" s="375">
        <v>28806.761975708</v>
      </c>
      <c r="D19" s="183">
        <v>-21.70388134493846</v>
      </c>
      <c r="E19" s="183">
        <v>-0.42737779492441214</v>
      </c>
      <c r="F19" s="185"/>
      <c r="G19" s="375">
        <v>32542.491711</v>
      </c>
      <c r="H19" s="375">
        <v>29174.834880000002</v>
      </c>
      <c r="I19" s="183">
        <v>-10.348491015706895</v>
      </c>
      <c r="J19" s="183">
        <v>-0.1402949256246832</v>
      </c>
      <c r="K19" s="185"/>
      <c r="L19" s="375">
        <v>152315.15568698302</v>
      </c>
      <c r="M19" s="375">
        <v>159226.479750821</v>
      </c>
      <c r="N19" s="183">
        <v>4.537515674435677</v>
      </c>
      <c r="O19" s="183">
        <v>0.06424089791066995</v>
      </c>
      <c r="P19" s="185"/>
      <c r="Q19" s="375">
        <v>158214.503089</v>
      </c>
      <c r="R19" s="375">
        <v>197690.486219</v>
      </c>
      <c r="S19" s="183">
        <v>24.95092571114903</v>
      </c>
      <c r="T19" s="183">
        <v>0.373967478934581</v>
      </c>
    </row>
    <row r="20" spans="1:20" ht="13.5" thickBot="1">
      <c r="A20" s="65" t="s">
        <v>96</v>
      </c>
      <c r="B20" s="413">
        <v>47558.10744684102</v>
      </c>
      <c r="C20" s="413">
        <v>58583.70841045001</v>
      </c>
      <c r="D20" s="371">
        <v>23.18343087124117</v>
      </c>
      <c r="E20" s="371">
        <v>0.5900959138372467</v>
      </c>
      <c r="F20" s="371"/>
      <c r="G20" s="413">
        <v>117001.838066</v>
      </c>
      <c r="H20" s="413">
        <v>102184.56618000001</v>
      </c>
      <c r="I20" s="371">
        <v>-12.664135992155668</v>
      </c>
      <c r="J20" s="371">
        <v>-0.6172802519756149</v>
      </c>
      <c r="K20" s="371"/>
      <c r="L20" s="413">
        <v>322895.7430777673</v>
      </c>
      <c r="M20" s="413">
        <v>310741.9776664109</v>
      </c>
      <c r="N20" s="371">
        <v>-3.763990598175593</v>
      </c>
      <c r="O20" s="371">
        <v>-0.11296949698920691</v>
      </c>
      <c r="P20" s="371"/>
      <c r="Q20" s="413">
        <v>641640.847436</v>
      </c>
      <c r="R20" s="413">
        <v>722878.9902320001</v>
      </c>
      <c r="S20" s="371">
        <v>12.660999236664594</v>
      </c>
      <c r="T20" s="371">
        <v>0.7695925736592962</v>
      </c>
    </row>
    <row r="21" spans="1:22" s="1" customFormat="1" ht="12.75">
      <c r="A21" s="9" t="s">
        <v>204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</row>
    <row r="22" ht="12.75">
      <c r="A22" s="9" t="s">
        <v>206</v>
      </c>
    </row>
    <row r="23" spans="1:13" ht="12.75">
      <c r="A23" s="167"/>
      <c r="C23" s="80"/>
      <c r="M23" s="80"/>
    </row>
    <row r="24" spans="3:13" ht="12.75">
      <c r="C24" s="80"/>
      <c r="M24" s="80"/>
    </row>
    <row r="25" spans="3:18" ht="12.75">
      <c r="C25" s="80"/>
      <c r="M25" s="80"/>
      <c r="Q25" s="81"/>
      <c r="R25" s="81"/>
    </row>
    <row r="26" spans="3:18" ht="12.75">
      <c r="C26" s="80"/>
      <c r="M26" s="80"/>
      <c r="Q26" s="81"/>
      <c r="R26" s="81"/>
    </row>
  </sheetData>
  <sheetProtection/>
  <mergeCells count="9">
    <mergeCell ref="L13:T13"/>
    <mergeCell ref="L14:P14"/>
    <mergeCell ref="Q14:T14"/>
    <mergeCell ref="A5:G6"/>
    <mergeCell ref="A7:G11"/>
    <mergeCell ref="A14:A15"/>
    <mergeCell ref="B14:F14"/>
    <mergeCell ref="G14:J14"/>
    <mergeCell ref="B13:J1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P19" sqref="P19"/>
    </sheetView>
  </sheetViews>
  <sheetFormatPr defaultColWidth="11.421875" defaultRowHeight="12.75"/>
  <cols>
    <col min="1" max="1" width="39.57421875" style="24" customWidth="1"/>
    <col min="2" max="3" width="13.8515625" style="24" bestFit="1" customWidth="1"/>
    <col min="4" max="4" width="11.57421875" style="41" bestFit="1" customWidth="1"/>
    <col min="5" max="5" width="12.7109375" style="24" bestFit="1" customWidth="1"/>
    <col min="6" max="6" width="14.140625" style="24" customWidth="1"/>
    <col min="7" max="7" width="2.140625" style="24" customWidth="1"/>
    <col min="8" max="9" width="14.8515625" style="24" bestFit="1" customWidth="1"/>
    <col min="10" max="10" width="11.57421875" style="41" bestFit="1" customWidth="1"/>
    <col min="11" max="11" width="12.421875" style="24" customWidth="1"/>
    <col min="12" max="12" width="12.8515625" style="24" customWidth="1"/>
    <col min="13" max="16384" width="11.421875" style="24" customWidth="1"/>
  </cols>
  <sheetData>
    <row r="1" spans="7:12" ht="12.75" customHeight="1">
      <c r="G1" s="390"/>
      <c r="H1" s="391"/>
      <c r="I1" s="391"/>
      <c r="J1" s="391"/>
      <c r="K1" s="391"/>
      <c r="L1" s="391"/>
    </row>
    <row r="2" spans="5:12" ht="12.75">
      <c r="E2" s="29"/>
      <c r="F2" s="29"/>
      <c r="G2" s="391"/>
      <c r="H2" s="391"/>
      <c r="I2" s="391"/>
      <c r="J2" s="391"/>
      <c r="K2" s="391"/>
      <c r="L2" s="391"/>
    </row>
    <row r="3" spans="5:12" ht="15">
      <c r="E3" s="29"/>
      <c r="F3" s="94"/>
      <c r="G3" s="391"/>
      <c r="H3" s="391"/>
      <c r="I3" s="391"/>
      <c r="J3" s="391"/>
      <c r="K3" s="391"/>
      <c r="L3" s="391"/>
    </row>
    <row r="4" spans="5:12" ht="12.75">
      <c r="E4" s="29"/>
      <c r="F4" s="93"/>
      <c r="G4" s="391"/>
      <c r="H4" s="391"/>
      <c r="I4" s="391"/>
      <c r="J4" s="391"/>
      <c r="K4" s="391"/>
      <c r="L4" s="391"/>
    </row>
    <row r="5" spans="1:12" ht="12.75">
      <c r="A5" s="431" t="s">
        <v>105</v>
      </c>
      <c r="B5" s="431"/>
      <c r="C5" s="431"/>
      <c r="D5" s="431"/>
      <c r="E5" s="431"/>
      <c r="F5" s="431"/>
      <c r="G5" s="432"/>
      <c r="H5" s="391"/>
      <c r="I5" s="391"/>
      <c r="J5" s="391"/>
      <c r="K5" s="391"/>
      <c r="L5" s="391"/>
    </row>
    <row r="6" spans="1:10" ht="12.75">
      <c r="A6" s="431"/>
      <c r="B6" s="431"/>
      <c r="C6" s="431"/>
      <c r="D6" s="431"/>
      <c r="E6" s="431"/>
      <c r="F6" s="431"/>
      <c r="G6" s="432"/>
      <c r="H6" s="29"/>
      <c r="I6" s="29"/>
      <c r="J6" s="268"/>
    </row>
    <row r="7" spans="1:10" s="134" customFormat="1" ht="12.75">
      <c r="A7" s="433" t="s">
        <v>249</v>
      </c>
      <c r="B7" s="433"/>
      <c r="C7" s="433"/>
      <c r="D7" s="433"/>
      <c r="E7" s="433"/>
      <c r="F7" s="433"/>
      <c r="G7" s="434"/>
      <c r="H7" s="135"/>
      <c r="I7" s="135"/>
      <c r="J7" s="268"/>
    </row>
    <row r="8" spans="1:10" s="134" customFormat="1" ht="12.75">
      <c r="A8" s="433"/>
      <c r="B8" s="433"/>
      <c r="C8" s="433"/>
      <c r="D8" s="433"/>
      <c r="E8" s="433"/>
      <c r="F8" s="433"/>
      <c r="G8" s="434"/>
      <c r="H8" s="135"/>
      <c r="I8" s="135"/>
      <c r="J8" s="268"/>
    </row>
    <row r="9" spans="1:10" s="134" customFormat="1" ht="12.75">
      <c r="A9" s="433"/>
      <c r="B9" s="433"/>
      <c r="C9" s="433"/>
      <c r="D9" s="433"/>
      <c r="E9" s="433"/>
      <c r="F9" s="433"/>
      <c r="G9" s="434"/>
      <c r="H9" s="135"/>
      <c r="I9" s="135"/>
      <c r="J9" s="268"/>
    </row>
    <row r="10" spans="1:10" s="134" customFormat="1" ht="12.75">
      <c r="A10" s="433"/>
      <c r="B10" s="433"/>
      <c r="C10" s="433"/>
      <c r="D10" s="433"/>
      <c r="E10" s="433"/>
      <c r="F10" s="433"/>
      <c r="G10" s="434"/>
      <c r="H10" s="135"/>
      <c r="I10" s="135"/>
      <c r="J10" s="268"/>
    </row>
    <row r="11" spans="1:10" s="134" customFormat="1" ht="12.75">
      <c r="A11" s="435"/>
      <c r="B11" s="435"/>
      <c r="C11" s="435"/>
      <c r="D11" s="435"/>
      <c r="E11" s="435"/>
      <c r="F11" s="435"/>
      <c r="G11" s="436"/>
      <c r="H11" s="135"/>
      <c r="I11" s="135"/>
      <c r="J11" s="268"/>
    </row>
    <row r="12" spans="1:12" ht="13.5" thickBot="1">
      <c r="A12" s="29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</row>
    <row r="13" spans="1:12" ht="13.5" thickBot="1">
      <c r="A13" s="328"/>
      <c r="B13" s="448" t="s">
        <v>228</v>
      </c>
      <c r="C13" s="448"/>
      <c r="D13" s="448"/>
      <c r="E13" s="448"/>
      <c r="F13" s="448"/>
      <c r="G13" s="134"/>
      <c r="H13" s="448" t="s">
        <v>236</v>
      </c>
      <c r="I13" s="448"/>
      <c r="J13" s="448"/>
      <c r="K13" s="448"/>
      <c r="L13" s="448"/>
    </row>
    <row r="14" spans="1:12" ht="13.5" customHeight="1" thickBot="1">
      <c r="A14" s="443" t="s">
        <v>79</v>
      </c>
      <c r="B14" s="445" t="s">
        <v>7</v>
      </c>
      <c r="C14" s="445"/>
      <c r="D14" s="445"/>
      <c r="E14" s="445"/>
      <c r="F14" s="446" t="s">
        <v>211</v>
      </c>
      <c r="G14" s="134"/>
      <c r="H14" s="445" t="s">
        <v>7</v>
      </c>
      <c r="I14" s="445"/>
      <c r="J14" s="445"/>
      <c r="K14" s="445"/>
      <c r="L14" s="446" t="s">
        <v>211</v>
      </c>
    </row>
    <row r="15" spans="1:12" ht="39" thickBot="1">
      <c r="A15" s="444"/>
      <c r="B15" s="320">
        <v>2017</v>
      </c>
      <c r="C15" s="320">
        <v>2018</v>
      </c>
      <c r="D15" s="340" t="s">
        <v>90</v>
      </c>
      <c r="E15" s="326" t="s">
        <v>91</v>
      </c>
      <c r="F15" s="447"/>
      <c r="G15" s="134"/>
      <c r="H15" s="364">
        <v>2017</v>
      </c>
      <c r="I15" s="364">
        <v>2018</v>
      </c>
      <c r="J15" s="340" t="s">
        <v>90</v>
      </c>
      <c r="K15" s="326" t="s">
        <v>91</v>
      </c>
      <c r="L15" s="447"/>
    </row>
    <row r="16" spans="1:12" s="31" customFormat="1" ht="12.75">
      <c r="A16" s="173" t="s">
        <v>1</v>
      </c>
      <c r="B16" s="168">
        <v>1868442.1811891932</v>
      </c>
      <c r="C16" s="168">
        <v>1883967.1942601195</v>
      </c>
      <c r="D16" s="174">
        <v>0.8309067964332284</v>
      </c>
      <c r="E16" s="175">
        <v>0.8309067964331944</v>
      </c>
      <c r="F16" s="173">
        <v>99.99999999999994</v>
      </c>
      <c r="G16" s="227"/>
      <c r="H16" s="168">
        <v>10758448.727551263</v>
      </c>
      <c r="I16" s="168">
        <v>11141481.271619232</v>
      </c>
      <c r="J16" s="176">
        <v>3.5602952969145507</v>
      </c>
      <c r="K16" s="175">
        <v>3.560295296914571</v>
      </c>
      <c r="L16" s="173">
        <v>100.00000000000001</v>
      </c>
    </row>
    <row r="17" spans="1:15" s="31" customFormat="1" ht="12.75">
      <c r="A17" s="115" t="s">
        <v>232</v>
      </c>
      <c r="B17" s="310">
        <v>594682.0905688732</v>
      </c>
      <c r="C17" s="310">
        <v>576568.1428480892</v>
      </c>
      <c r="D17" s="177">
        <v>-3.0459884378653657</v>
      </c>
      <c r="E17" s="178">
        <v>-0.9694679291202419</v>
      </c>
      <c r="F17" s="178">
        <v>30.603937510415186</v>
      </c>
      <c r="G17" s="180"/>
      <c r="H17" s="310">
        <v>2957210.354766741</v>
      </c>
      <c r="I17" s="310">
        <v>3454748.6343799825</v>
      </c>
      <c r="J17" s="177">
        <v>16.82458195140759</v>
      </c>
      <c r="K17" s="228">
        <v>4.624628440521338</v>
      </c>
      <c r="L17" s="228">
        <v>31.007983141167113</v>
      </c>
      <c r="O17" s="134"/>
    </row>
    <row r="18" spans="1:12" s="31" customFormat="1" ht="12.75">
      <c r="A18" s="112" t="s">
        <v>233</v>
      </c>
      <c r="B18" s="168">
        <v>1273760.09062032</v>
      </c>
      <c r="C18" s="168">
        <v>1307399.0514120301</v>
      </c>
      <c r="D18" s="179">
        <v>2.6409181006234794</v>
      </c>
      <c r="E18" s="180">
        <v>1.8003747255534364</v>
      </c>
      <c r="F18" s="180">
        <v>69.39606248958476</v>
      </c>
      <c r="G18" s="180"/>
      <c r="H18" s="168">
        <v>7801238.372784522</v>
      </c>
      <c r="I18" s="168">
        <v>7686732.637239249</v>
      </c>
      <c r="J18" s="179">
        <v>-1.467789215937032</v>
      </c>
      <c r="K18" s="180">
        <v>-1.064333143606767</v>
      </c>
      <c r="L18" s="180">
        <v>68.9920168588329</v>
      </c>
    </row>
    <row r="19" spans="1:12" s="31" customFormat="1" ht="12.75">
      <c r="A19" s="181" t="s">
        <v>42</v>
      </c>
      <c r="B19" s="309">
        <v>74379.32601000005</v>
      </c>
      <c r="C19" s="309">
        <v>115789.26471999999</v>
      </c>
      <c r="D19" s="258">
        <v>55.673990248893254</v>
      </c>
      <c r="E19" s="183">
        <v>2.2162815165971086</v>
      </c>
      <c r="F19" s="183">
        <v>6.146034021864872</v>
      </c>
      <c r="G19" s="96"/>
      <c r="H19" s="309">
        <v>551957.6026599999</v>
      </c>
      <c r="I19" s="309">
        <v>625720.1849500001</v>
      </c>
      <c r="J19" s="258">
        <v>13.363813078128262</v>
      </c>
      <c r="K19" s="183">
        <v>0.6856247044344048</v>
      </c>
      <c r="L19" s="183">
        <v>5.6161310125243515</v>
      </c>
    </row>
    <row r="20" spans="1:16" s="102" customFormat="1" ht="12.75">
      <c r="A20" s="135" t="s">
        <v>92</v>
      </c>
      <c r="B20" s="69">
        <v>4714.828370000001</v>
      </c>
      <c r="C20" s="69">
        <v>28655.40973</v>
      </c>
      <c r="D20" s="259">
        <v>507.7720646700867</v>
      </c>
      <c r="E20" s="185">
        <v>1.2813124002993082</v>
      </c>
      <c r="F20" s="185">
        <v>1.5210142627379288</v>
      </c>
      <c r="G20" s="96"/>
      <c r="H20" s="69">
        <v>31353.064000000002</v>
      </c>
      <c r="I20" s="69">
        <v>113179.03987000001</v>
      </c>
      <c r="J20" s="259">
        <v>260.9823903335253</v>
      </c>
      <c r="K20" s="185">
        <v>0.7605741119577234</v>
      </c>
      <c r="L20" s="185">
        <v>1.0158347629978224</v>
      </c>
      <c r="O20" s="134"/>
      <c r="P20" s="134"/>
    </row>
    <row r="21" spans="1:12" s="102" customFormat="1" ht="12.75">
      <c r="A21" s="181" t="s">
        <v>73</v>
      </c>
      <c r="B21" s="309">
        <v>86875.63284000017</v>
      </c>
      <c r="C21" s="309">
        <v>110534.30788000005</v>
      </c>
      <c r="D21" s="258">
        <v>27.23280886318531</v>
      </c>
      <c r="E21" s="183">
        <v>1.266224627028171</v>
      </c>
      <c r="F21" s="183">
        <v>5.867103642609319</v>
      </c>
      <c r="G21" s="96"/>
      <c r="H21" s="309">
        <v>528212.6658500002</v>
      </c>
      <c r="I21" s="309">
        <v>623721.6885400002</v>
      </c>
      <c r="J21" s="258">
        <v>18.08154723747617</v>
      </c>
      <c r="K21" s="183">
        <v>0.8877583107814727</v>
      </c>
      <c r="L21" s="183">
        <v>5.598193573495569</v>
      </c>
    </row>
    <row r="22" spans="1:15" s="102" customFormat="1" ht="12.75">
      <c r="A22" s="135" t="s">
        <v>72</v>
      </c>
      <c r="B22" s="69">
        <v>77258.06514000002</v>
      </c>
      <c r="C22" s="69">
        <v>96562.90853</v>
      </c>
      <c r="D22" s="259">
        <v>24.98747976022635</v>
      </c>
      <c r="E22" s="185">
        <v>1.0332052864334917</v>
      </c>
      <c r="F22" s="185">
        <v>5.125509022885224</v>
      </c>
      <c r="G22" s="96"/>
      <c r="H22" s="69">
        <v>414269.20293999993</v>
      </c>
      <c r="I22" s="69">
        <v>469720.06413999986</v>
      </c>
      <c r="J22" s="259">
        <v>13.385224102220095</v>
      </c>
      <c r="K22" s="185">
        <v>0.5154168840159649</v>
      </c>
      <c r="L22" s="185">
        <v>4.215957040977314</v>
      </c>
      <c r="M22" s="134"/>
      <c r="N22" s="134"/>
      <c r="O22" s="134"/>
    </row>
    <row r="23" spans="1:15" s="102" customFormat="1" ht="12.75">
      <c r="A23" s="181" t="s">
        <v>203</v>
      </c>
      <c r="B23" s="309">
        <v>88115.6703516021</v>
      </c>
      <c r="C23" s="309">
        <v>102072.98613660611</v>
      </c>
      <c r="D23" s="258">
        <v>15.839765763922653</v>
      </c>
      <c r="E23" s="183">
        <v>0.7470028200776709</v>
      </c>
      <c r="F23" s="183">
        <v>5.417981079903714</v>
      </c>
      <c r="G23" s="96"/>
      <c r="H23" s="309">
        <v>622635.683689315</v>
      </c>
      <c r="I23" s="309">
        <v>558022.15748546</v>
      </c>
      <c r="J23" s="258">
        <v>-10.377421001796616</v>
      </c>
      <c r="K23" s="183">
        <v>-0.6005840418088012</v>
      </c>
      <c r="L23" s="183">
        <v>5.008509585766782</v>
      </c>
      <c r="O23" s="134"/>
    </row>
    <row r="24" spans="1:15" s="102" customFormat="1" ht="12.75">
      <c r="A24" s="135" t="s">
        <v>155</v>
      </c>
      <c r="B24" s="69">
        <v>49034.916779999985</v>
      </c>
      <c r="C24" s="69">
        <v>57145.42162999998</v>
      </c>
      <c r="D24" s="259">
        <v>16.540264331208256</v>
      </c>
      <c r="E24" s="185">
        <v>0.4340784495048149</v>
      </c>
      <c r="F24" s="185">
        <v>3.033249294579272</v>
      </c>
      <c r="G24" s="96"/>
      <c r="H24" s="69">
        <v>295500.54052</v>
      </c>
      <c r="I24" s="69">
        <v>331960.10968999995</v>
      </c>
      <c r="J24" s="259">
        <v>12.33824110975943</v>
      </c>
      <c r="K24" s="185">
        <v>0.33889243787192863</v>
      </c>
      <c r="L24" s="185">
        <v>2.9794970847871376</v>
      </c>
      <c r="O24" s="134"/>
    </row>
    <row r="25" spans="1:12" s="102" customFormat="1" ht="12.75">
      <c r="A25" s="181" t="s">
        <v>51</v>
      </c>
      <c r="B25" s="309">
        <v>31403.981539999997</v>
      </c>
      <c r="C25" s="309">
        <v>38348.807179999996</v>
      </c>
      <c r="D25" s="258">
        <v>22.114474978767305</v>
      </c>
      <c r="E25" s="183">
        <v>0.37169069024013807</v>
      </c>
      <c r="F25" s="183">
        <v>2.0355347639193115</v>
      </c>
      <c r="G25" s="96"/>
      <c r="H25" s="309">
        <v>148510.31487999996</v>
      </c>
      <c r="I25" s="309">
        <v>190882.15781000003</v>
      </c>
      <c r="J25" s="258">
        <v>28.53124576850945</v>
      </c>
      <c r="K25" s="183">
        <v>0.39384714286447464</v>
      </c>
      <c r="L25" s="183">
        <v>1.7132565514087916</v>
      </c>
    </row>
    <row r="26" spans="1:12" s="102" customFormat="1" ht="12.75">
      <c r="A26" s="135" t="s">
        <v>78</v>
      </c>
      <c r="B26" s="69">
        <v>3551.0651600000006</v>
      </c>
      <c r="C26" s="69">
        <v>9373.25724</v>
      </c>
      <c r="D26" s="259">
        <v>163.95621644971445</v>
      </c>
      <c r="E26" s="185">
        <v>0.31160675661338333</v>
      </c>
      <c r="F26" s="185">
        <v>0.4975276251389882</v>
      </c>
      <c r="G26" s="96"/>
      <c r="H26" s="69">
        <v>44449.35250000001</v>
      </c>
      <c r="I26" s="69">
        <v>38011.11043000001</v>
      </c>
      <c r="J26" s="259">
        <v>-14.484445122119604</v>
      </c>
      <c r="K26" s="185">
        <v>-0.05984359114444014</v>
      </c>
      <c r="L26" s="185">
        <v>0.34116747587976437</v>
      </c>
    </row>
    <row r="27" spans="1:16" s="102" customFormat="1" ht="12.75">
      <c r="A27" s="181" t="s">
        <v>44</v>
      </c>
      <c r="B27" s="309">
        <v>29920.395290000015</v>
      </c>
      <c r="C27" s="309">
        <v>35541.32741</v>
      </c>
      <c r="D27" s="258">
        <v>18.786289637953434</v>
      </c>
      <c r="E27" s="183">
        <v>0.30083521858955625</v>
      </c>
      <c r="F27" s="183">
        <v>1.8865151961394928</v>
      </c>
      <c r="G27" s="96"/>
      <c r="H27" s="309">
        <v>180107.95112</v>
      </c>
      <c r="I27" s="309">
        <v>191685.23964</v>
      </c>
      <c r="J27" s="258">
        <v>6.427971917956277</v>
      </c>
      <c r="K27" s="183">
        <v>0.10761113254508325</v>
      </c>
      <c r="L27" s="183">
        <v>1.7204645860535712</v>
      </c>
      <c r="N27" s="134"/>
      <c r="P27" s="134"/>
    </row>
    <row r="28" spans="1:12" s="102" customFormat="1" ht="12.75">
      <c r="A28" s="135" t="s">
        <v>87</v>
      </c>
      <c r="B28" s="69">
        <v>342982.69958999974</v>
      </c>
      <c r="C28" s="69">
        <v>347450.12365000026</v>
      </c>
      <c r="D28" s="259">
        <v>1.3025216914266835</v>
      </c>
      <c r="E28" s="185">
        <v>0.23909886562062047</v>
      </c>
      <c r="F28" s="185">
        <v>18.44247207215583</v>
      </c>
      <c r="G28" s="96"/>
      <c r="H28" s="69">
        <v>2160924.97836</v>
      </c>
      <c r="I28" s="69">
        <v>2127806.00404</v>
      </c>
      <c r="J28" s="259">
        <v>-1.5326295290979952</v>
      </c>
      <c r="K28" s="185">
        <v>-0.3078415407156768</v>
      </c>
      <c r="L28" s="185">
        <v>19.098053052067453</v>
      </c>
    </row>
    <row r="29" spans="1:12" s="102" customFormat="1" ht="12.75">
      <c r="A29" s="181" t="s">
        <v>153</v>
      </c>
      <c r="B29" s="309">
        <v>3792.710930000002</v>
      </c>
      <c r="C29" s="309">
        <v>7751.111940000004</v>
      </c>
      <c r="D29" s="258">
        <v>104.36864509471064</v>
      </c>
      <c r="E29" s="183">
        <v>0.2118556865099582</v>
      </c>
      <c r="F29" s="183">
        <v>0.4114249952767388</v>
      </c>
      <c r="G29" s="96"/>
      <c r="H29" s="309">
        <v>59551.81754</v>
      </c>
      <c r="I29" s="309">
        <v>63551.00012999999</v>
      </c>
      <c r="J29" s="258">
        <v>6.715466891189026</v>
      </c>
      <c r="K29" s="183">
        <v>0.037172483610564674</v>
      </c>
      <c r="L29" s="183">
        <v>0.5703999188320127</v>
      </c>
    </row>
    <row r="30" spans="1:12" s="102" customFormat="1" ht="12.75">
      <c r="A30" s="135" t="s">
        <v>200</v>
      </c>
      <c r="B30" s="69">
        <v>7620.30069</v>
      </c>
      <c r="C30" s="69">
        <v>10694.138219999999</v>
      </c>
      <c r="D30" s="259">
        <v>40.337483454343825</v>
      </c>
      <c r="E30" s="185">
        <v>0.16451338772728927</v>
      </c>
      <c r="F30" s="185">
        <v>0.5676393013945156</v>
      </c>
      <c r="G30" s="96"/>
      <c r="H30" s="69">
        <v>45216.89347999999</v>
      </c>
      <c r="I30" s="69">
        <v>54224.46227999999</v>
      </c>
      <c r="J30" s="259">
        <v>19.920804165779703</v>
      </c>
      <c r="K30" s="185">
        <v>0.0837255354197354</v>
      </c>
      <c r="L30" s="185">
        <v>0.48668988402939134</v>
      </c>
    </row>
    <row r="31" spans="1:12" s="102" customFormat="1" ht="12.75">
      <c r="A31" s="181" t="s">
        <v>201</v>
      </c>
      <c r="B31" s="309">
        <v>5.73212</v>
      </c>
      <c r="C31" s="309">
        <v>2091.8119699999997</v>
      </c>
      <c r="D31" s="258" t="s">
        <v>169</v>
      </c>
      <c r="E31" s="183">
        <v>0.11164808154097057</v>
      </c>
      <c r="F31" s="183">
        <v>0.1110322927263872</v>
      </c>
      <c r="G31" s="96"/>
      <c r="H31" s="309">
        <v>7353.005300000001</v>
      </c>
      <c r="I31" s="309">
        <v>13901.81359</v>
      </c>
      <c r="J31" s="258">
        <v>89.06301604324966</v>
      </c>
      <c r="K31" s="183">
        <v>0.060871306410832125</v>
      </c>
      <c r="L31" s="183">
        <v>0.12477527225587301</v>
      </c>
    </row>
    <row r="32" spans="1:12" s="102" customFormat="1" ht="12.75">
      <c r="A32" s="135" t="s">
        <v>152</v>
      </c>
      <c r="B32" s="69">
        <v>2762.3374099999996</v>
      </c>
      <c r="C32" s="69">
        <v>4555.020290000002</v>
      </c>
      <c r="D32" s="259">
        <v>64.89731752211986</v>
      </c>
      <c r="E32" s="185">
        <v>0.09594532268903429</v>
      </c>
      <c r="F32" s="185">
        <v>0.24177811078015457</v>
      </c>
      <c r="G32" s="96"/>
      <c r="H32" s="69">
        <v>12849.843550000001</v>
      </c>
      <c r="I32" s="69">
        <v>23726.551120000015</v>
      </c>
      <c r="J32" s="259">
        <v>84.64466923412475</v>
      </c>
      <c r="K32" s="185">
        <v>0.10109921834870025</v>
      </c>
      <c r="L32" s="185">
        <v>0.21295688195822593</v>
      </c>
    </row>
    <row r="33" spans="1:12" s="102" customFormat="1" ht="12.75">
      <c r="A33" s="181" t="s">
        <v>77</v>
      </c>
      <c r="B33" s="309">
        <v>3148.2533900000008</v>
      </c>
      <c r="C33" s="309">
        <v>4542.73453</v>
      </c>
      <c r="D33" s="258">
        <v>44.293802539191375</v>
      </c>
      <c r="E33" s="183">
        <v>0.07463335788707488</v>
      </c>
      <c r="F33" s="183">
        <v>0.24112598902148313</v>
      </c>
      <c r="G33" s="96"/>
      <c r="H33" s="309">
        <v>13414.070810000003</v>
      </c>
      <c r="I33" s="309">
        <v>22406.128399999998</v>
      </c>
      <c r="J33" s="258">
        <v>67.0345170930255</v>
      </c>
      <c r="K33" s="183">
        <v>0.08358135840692606</v>
      </c>
      <c r="L33" s="183">
        <v>0.20110547111069757</v>
      </c>
    </row>
    <row r="34" spans="1:12" s="102" customFormat="1" ht="12.75">
      <c r="A34" s="135" t="s">
        <v>163</v>
      </c>
      <c r="B34" s="69">
        <v>2634.3444900000004</v>
      </c>
      <c r="C34" s="69">
        <v>3925.3386000000014</v>
      </c>
      <c r="D34" s="259">
        <v>49.00627518157283</v>
      </c>
      <c r="E34" s="185">
        <v>0.0690946780691031</v>
      </c>
      <c r="F34" s="185">
        <v>0.20835493377800454</v>
      </c>
      <c r="G34" s="96"/>
      <c r="H34" s="69">
        <v>10269.077940000001</v>
      </c>
      <c r="I34" s="69">
        <v>18050.393720000007</v>
      </c>
      <c r="J34" s="259">
        <v>75.77424015539222</v>
      </c>
      <c r="K34" s="185">
        <v>0.0723274886282896</v>
      </c>
      <c r="L34" s="185">
        <v>0.16201071724618782</v>
      </c>
    </row>
    <row r="35" spans="1:12" s="102" customFormat="1" ht="12.75">
      <c r="A35" s="181" t="s">
        <v>74</v>
      </c>
      <c r="B35" s="309">
        <v>45391.53420999999</v>
      </c>
      <c r="C35" s="309">
        <v>46357.50472999998</v>
      </c>
      <c r="D35" s="258">
        <v>2.1280851965280734</v>
      </c>
      <c r="E35" s="183">
        <v>0.051699246020296144</v>
      </c>
      <c r="F35" s="183">
        <v>2.4606322695659104</v>
      </c>
      <c r="G35" s="96"/>
      <c r="H35" s="309">
        <v>303709.07846999995</v>
      </c>
      <c r="I35" s="309">
        <v>289462.68259000004</v>
      </c>
      <c r="J35" s="258">
        <v>-4.690803433262259</v>
      </c>
      <c r="K35" s="183">
        <v>-0.13242053980808968</v>
      </c>
      <c r="L35" s="183">
        <v>2.598062820671343</v>
      </c>
    </row>
    <row r="36" spans="1:12" s="102" customFormat="1" ht="12.75">
      <c r="A36" s="135" t="s">
        <v>191</v>
      </c>
      <c r="B36" s="69">
        <v>1472.14817</v>
      </c>
      <c r="C36" s="69">
        <v>2246.6352800000004</v>
      </c>
      <c r="D36" s="259">
        <v>52.60931785147689</v>
      </c>
      <c r="E36" s="185">
        <v>0.04145095405130858</v>
      </c>
      <c r="F36" s="185">
        <v>0.11925023359455628</v>
      </c>
      <c r="G36" s="96"/>
      <c r="H36" s="69">
        <v>1843.6167799999998</v>
      </c>
      <c r="I36" s="69">
        <v>11542.085830000002</v>
      </c>
      <c r="J36" s="259">
        <v>526.0566705191305</v>
      </c>
      <c r="K36" s="185">
        <v>0.09014746731248752</v>
      </c>
      <c r="L36" s="185">
        <v>0.1035956130842425</v>
      </c>
    </row>
    <row r="37" spans="1:12" s="102" customFormat="1" ht="12.75">
      <c r="A37" s="181" t="s">
        <v>156</v>
      </c>
      <c r="B37" s="309">
        <v>1249.5746000000001</v>
      </c>
      <c r="C37" s="309">
        <v>1848.0502500000002</v>
      </c>
      <c r="D37" s="258">
        <v>47.89435140567038</v>
      </c>
      <c r="E37" s="183">
        <v>0.03203072891552325</v>
      </c>
      <c r="F37" s="183">
        <v>0.09809354725657923</v>
      </c>
      <c r="G37" s="96"/>
      <c r="H37" s="309">
        <v>7294.85783</v>
      </c>
      <c r="I37" s="309">
        <v>11567.06074</v>
      </c>
      <c r="J37" s="258">
        <v>58.56458082610776</v>
      </c>
      <c r="K37" s="183">
        <v>0.03971021304455665</v>
      </c>
      <c r="L37" s="183">
        <v>0.10381977457041416</v>
      </c>
    </row>
    <row r="38" spans="1:12" s="103" customFormat="1" ht="12.75">
      <c r="A38" s="135" t="s">
        <v>164</v>
      </c>
      <c r="B38" s="69">
        <v>271.74261</v>
      </c>
      <c r="C38" s="69">
        <v>384.25819</v>
      </c>
      <c r="D38" s="259">
        <v>41.40520325465338</v>
      </c>
      <c r="E38" s="185">
        <v>0.006021892522699743</v>
      </c>
      <c r="F38" s="185">
        <v>0.020396225113192997</v>
      </c>
      <c r="G38" s="96"/>
      <c r="H38" s="69">
        <v>1960.01552</v>
      </c>
      <c r="I38" s="69">
        <v>922.65854</v>
      </c>
      <c r="J38" s="259">
        <v>-52.92595744343902</v>
      </c>
      <c r="K38" s="185">
        <v>-0.009642254253100982</v>
      </c>
      <c r="L38" s="185">
        <v>0.00828129148635105</v>
      </c>
    </row>
    <row r="39" spans="1:12" s="103" customFormat="1" ht="12.75">
      <c r="A39" s="181" t="s">
        <v>157</v>
      </c>
      <c r="B39" s="309">
        <v>1805.8493399999995</v>
      </c>
      <c r="C39" s="309">
        <v>1903.5044399999997</v>
      </c>
      <c r="D39" s="258">
        <v>5.407710257822518</v>
      </c>
      <c r="E39" s="183">
        <v>0.005226551882801442</v>
      </c>
      <c r="F39" s="183">
        <v>0.10103702685478835</v>
      </c>
      <c r="G39" s="96"/>
      <c r="H39" s="309">
        <v>12202.134320000001</v>
      </c>
      <c r="I39" s="309">
        <v>12722.862349999998</v>
      </c>
      <c r="J39" s="258">
        <v>4.267515963551505</v>
      </c>
      <c r="K39" s="183">
        <v>0.004840177642585845</v>
      </c>
      <c r="L39" s="183">
        <v>0.11419363404046666</v>
      </c>
    </row>
    <row r="40" spans="1:12" s="103" customFormat="1" ht="12.75">
      <c r="A40" s="135" t="s">
        <v>207</v>
      </c>
      <c r="B40" s="69">
        <v>0</v>
      </c>
      <c r="C40" s="69">
        <v>25.58763</v>
      </c>
      <c r="D40" s="259" t="s">
        <v>159</v>
      </c>
      <c r="E40" s="185">
        <v>0.0013694633025098178</v>
      </c>
      <c r="F40" s="185">
        <v>0.0013581781083002826</v>
      </c>
      <c r="G40" s="96"/>
      <c r="H40" s="69">
        <v>0</v>
      </c>
      <c r="I40" s="69">
        <v>115.36928</v>
      </c>
      <c r="J40" s="259" t="s">
        <v>159</v>
      </c>
      <c r="K40" s="185">
        <v>0.0010723598068981019</v>
      </c>
      <c r="L40" s="185">
        <v>0.0010354931915012137</v>
      </c>
    </row>
    <row r="41" spans="1:12" s="103" customFormat="1" ht="12.75">
      <c r="A41" s="181" t="s">
        <v>162</v>
      </c>
      <c r="B41" s="309">
        <v>0</v>
      </c>
      <c r="C41" s="309">
        <v>0</v>
      </c>
      <c r="D41" s="258" t="s">
        <v>159</v>
      </c>
      <c r="E41" s="183">
        <v>0</v>
      </c>
      <c r="F41" s="183">
        <v>0</v>
      </c>
      <c r="G41" s="96"/>
      <c r="H41" s="309">
        <v>191.84317999999996</v>
      </c>
      <c r="I41" s="309">
        <v>2.30896</v>
      </c>
      <c r="J41" s="258">
        <v>-98.79643362875865</v>
      </c>
      <c r="K41" s="183">
        <v>-0.0017617244344402803</v>
      </c>
      <c r="L41" s="183">
        <v>2.0723994805624532E-05</v>
      </c>
    </row>
    <row r="42" spans="1:12" s="103" customFormat="1" ht="12.75">
      <c r="A42" s="135" t="s">
        <v>165</v>
      </c>
      <c r="B42" s="69">
        <v>2737.1728000000003</v>
      </c>
      <c r="C42" s="69">
        <v>2634.02369</v>
      </c>
      <c r="D42" s="259">
        <v>-3.7684544432123657</v>
      </c>
      <c r="E42" s="185">
        <v>-0.005520594163333959</v>
      </c>
      <c r="F42" s="185">
        <v>0.13981260915928242</v>
      </c>
      <c r="G42" s="96"/>
      <c r="H42" s="69">
        <v>15078.502890000005</v>
      </c>
      <c r="I42" s="69">
        <v>26916.15508</v>
      </c>
      <c r="J42" s="259">
        <v>78.50681381538665</v>
      </c>
      <c r="K42" s="185">
        <v>0.11003121815959403</v>
      </c>
      <c r="L42" s="185">
        <v>0.2415850677644067</v>
      </c>
    </row>
    <row r="43" spans="1:12" s="103" customFormat="1" ht="12.75">
      <c r="A43" s="181" t="s">
        <v>234</v>
      </c>
      <c r="B43" s="309">
        <v>5739.87338</v>
      </c>
      <c r="C43" s="309">
        <v>4129.583159999998</v>
      </c>
      <c r="D43" s="258">
        <v>-28.05445544514784</v>
      </c>
      <c r="E43" s="183">
        <v>-0.08618357240121349</v>
      </c>
      <c r="F43" s="183">
        <v>0.21919612892313595</v>
      </c>
      <c r="G43" s="96"/>
      <c r="H43" s="309">
        <v>26607.84453</v>
      </c>
      <c r="I43" s="309">
        <v>31492.266180000002</v>
      </c>
      <c r="J43" s="258">
        <v>18.357073773837197</v>
      </c>
      <c r="K43" s="183">
        <v>0.04540079869964443</v>
      </c>
      <c r="L43" s="183">
        <v>0.2826578029639601</v>
      </c>
    </row>
    <row r="44" spans="1:12" s="103" customFormat="1" ht="12.75">
      <c r="A44" s="135" t="s">
        <v>158</v>
      </c>
      <c r="B44" s="69">
        <v>17871.72057</v>
      </c>
      <c r="C44" s="69">
        <v>16022.32784999999</v>
      </c>
      <c r="D44" s="259">
        <v>-10.348151498655678</v>
      </c>
      <c r="E44" s="185">
        <v>-0.09898046290214561</v>
      </c>
      <c r="F44" s="185">
        <v>0.8504568391007655</v>
      </c>
      <c r="G44" s="96"/>
      <c r="H44" s="69">
        <v>110706.40081</v>
      </c>
      <c r="I44" s="69">
        <v>116818.61955999998</v>
      </c>
      <c r="J44" s="259">
        <v>5.521106914576768</v>
      </c>
      <c r="K44" s="185">
        <v>0.05681319774613246</v>
      </c>
      <c r="L44" s="185">
        <v>1.048501691221012</v>
      </c>
    </row>
    <row r="45" spans="1:12" s="103" customFormat="1" ht="12.75">
      <c r="A45" s="181" t="s">
        <v>154</v>
      </c>
      <c r="B45" s="309">
        <v>32477.418388718997</v>
      </c>
      <c r="C45" s="309">
        <v>27495.561455419003</v>
      </c>
      <c r="D45" s="258">
        <v>-15.339448701472024</v>
      </c>
      <c r="E45" s="183">
        <v>-0.2666315812956667</v>
      </c>
      <c r="F45" s="183">
        <v>1.4594501188337938</v>
      </c>
      <c r="G45" s="96"/>
      <c r="H45" s="309">
        <v>126178.2067252</v>
      </c>
      <c r="I45" s="309">
        <v>234774.1486737841</v>
      </c>
      <c r="J45" s="258">
        <v>86.06552967192836</v>
      </c>
      <c r="K45" s="183">
        <v>1.0094014917827443</v>
      </c>
      <c r="L45" s="183">
        <v>2.1072076768806838</v>
      </c>
    </row>
    <row r="46" spans="1:12" s="103" customFormat="1" ht="12.75">
      <c r="A46" s="135" t="s">
        <v>167</v>
      </c>
      <c r="B46" s="69">
        <v>53218.81234999999</v>
      </c>
      <c r="C46" s="69">
        <v>48132.31107999999</v>
      </c>
      <c r="D46" s="259">
        <v>-9.557712856401245</v>
      </c>
      <c r="E46" s="185">
        <v>-0.2722322007718021</v>
      </c>
      <c r="F46" s="185">
        <v>2.554838068658767</v>
      </c>
      <c r="G46" s="96"/>
      <c r="H46" s="69">
        <v>297396.45445</v>
      </c>
      <c r="I46" s="69">
        <v>296759.88094999996</v>
      </c>
      <c r="J46" s="259">
        <v>-0.2140487858798834</v>
      </c>
      <c r="K46" s="185">
        <v>-0.005916963645231319</v>
      </c>
      <c r="L46" s="185">
        <v>2.663558585391499</v>
      </c>
    </row>
    <row r="47" spans="1:12" s="103" customFormat="1" ht="12.75">
      <c r="A47" s="181" t="s">
        <v>43</v>
      </c>
      <c r="B47" s="309">
        <v>40086.39496999998</v>
      </c>
      <c r="C47" s="309">
        <v>31908.122029999973</v>
      </c>
      <c r="D47" s="258">
        <v>-20.401617421872174</v>
      </c>
      <c r="E47" s="183">
        <v>-0.437705433025219</v>
      </c>
      <c r="F47" s="183">
        <v>1.6936665419235755</v>
      </c>
      <c r="G47" s="96"/>
      <c r="H47" s="309">
        <v>256719.69457</v>
      </c>
      <c r="I47" s="309">
        <v>189309.06189999997</v>
      </c>
      <c r="J47" s="258">
        <v>-26.258457802745284</v>
      </c>
      <c r="K47" s="183">
        <v>-0.62658320336991</v>
      </c>
      <c r="L47" s="183">
        <v>1.6991372806255858</v>
      </c>
    </row>
    <row r="48" spans="1:12" s="103" customFormat="1" ht="12.75">
      <c r="A48" s="135" t="s">
        <v>93</v>
      </c>
      <c r="B48" s="69">
        <v>78378.36601000004</v>
      </c>
      <c r="C48" s="69">
        <v>65990.48711000002</v>
      </c>
      <c r="D48" s="259">
        <v>-15.805227297567658</v>
      </c>
      <c r="E48" s="185">
        <v>-0.6630057394719913</v>
      </c>
      <c r="F48" s="185">
        <v>3.5027407754791677</v>
      </c>
      <c r="G48" s="96"/>
      <c r="H48" s="69">
        <v>526232.9839000001</v>
      </c>
      <c r="I48" s="69">
        <v>465180.9539699999</v>
      </c>
      <c r="J48" s="259">
        <v>-11.601710990735214</v>
      </c>
      <c r="K48" s="185">
        <v>-0.5674798614195402</v>
      </c>
      <c r="L48" s="185">
        <v>4.1752164064123</v>
      </c>
    </row>
    <row r="49" spans="1:12" s="103" customFormat="1" ht="12.75">
      <c r="A49" s="181" t="s">
        <v>161</v>
      </c>
      <c r="B49" s="309">
        <v>42495.25062000001</v>
      </c>
      <c r="C49" s="309">
        <v>19902.937899999997</v>
      </c>
      <c r="D49" s="258">
        <v>-53.164323990048764</v>
      </c>
      <c r="E49" s="183">
        <v>-1.2091523595137879</v>
      </c>
      <c r="F49" s="183">
        <v>1.0564376046800736</v>
      </c>
      <c r="G49" s="96"/>
      <c r="H49" s="309">
        <v>140324.01574</v>
      </c>
      <c r="I49" s="309">
        <v>148256.38153</v>
      </c>
      <c r="J49" s="258">
        <v>5.652892520334873</v>
      </c>
      <c r="K49" s="183">
        <v>0.07373150154711462</v>
      </c>
      <c r="L49" s="183">
        <v>1.3306702934344505</v>
      </c>
    </row>
    <row r="50" spans="1:12" s="103" customFormat="1" ht="12.75">
      <c r="A50" s="135" t="s">
        <v>202</v>
      </c>
      <c r="B50" s="69">
        <v>80159.94222</v>
      </c>
      <c r="C50" s="69">
        <v>51251.53219</v>
      </c>
      <c r="D50" s="259">
        <v>-36.06341176077758</v>
      </c>
      <c r="E50" s="185">
        <v>-1.5471931816268931</v>
      </c>
      <c r="F50" s="185">
        <v>2.7204047048243716</v>
      </c>
      <c r="G50" s="96"/>
      <c r="H50" s="69">
        <v>189048.07114</v>
      </c>
      <c r="I50" s="69">
        <v>263656.33069</v>
      </c>
      <c r="J50" s="259">
        <v>39.465231832356885</v>
      </c>
      <c r="K50" s="185">
        <v>0.6934852917868729</v>
      </c>
      <c r="L50" s="185">
        <v>2.366438754976086</v>
      </c>
    </row>
    <row r="51" spans="1:12" s="103" customFormat="1" ht="12.75">
      <c r="A51" s="181" t="s">
        <v>166</v>
      </c>
      <c r="B51" s="309">
        <v>59480.53067</v>
      </c>
      <c r="C51" s="309">
        <v>12113.259230000001</v>
      </c>
      <c r="D51" s="258">
        <v>-79.63491735269685</v>
      </c>
      <c r="E51" s="183">
        <v>-2.535121071279418</v>
      </c>
      <c r="F51" s="183">
        <v>0.6429655074093357</v>
      </c>
      <c r="G51" s="96"/>
      <c r="H51" s="309">
        <v>310382.2733900001</v>
      </c>
      <c r="I51" s="309">
        <v>120102.95212</v>
      </c>
      <c r="J51" s="258">
        <v>-61.30482878154295</v>
      </c>
      <c r="K51" s="183">
        <v>-1.7686501659176443</v>
      </c>
      <c r="L51" s="183">
        <v>1.0779801104718367</v>
      </c>
    </row>
    <row r="52" spans="1:12" s="103" customFormat="1" ht="13.5" thickBot="1">
      <c r="A52" s="28" t="s">
        <v>97</v>
      </c>
      <c r="B52" s="405">
        <v>2723.499609998941</v>
      </c>
      <c r="C52" s="405">
        <v>19.395540004253387</v>
      </c>
      <c r="D52" s="398">
        <v>-99.28784495018668</v>
      </c>
      <c r="E52" s="393">
        <v>-0.1447250601179228</v>
      </c>
      <c r="F52" s="393">
        <v>0.0010295051879536839</v>
      </c>
      <c r="G52" s="415"/>
      <c r="H52" s="405">
        <v>348786.3134000034</v>
      </c>
      <c r="I52" s="405">
        <v>562.7524600057602</v>
      </c>
      <c r="J52" s="372">
        <v>-99.83865408750705</v>
      </c>
      <c r="K52" s="371">
        <v>-3.236745089914623</v>
      </c>
      <c r="L52" s="316">
        <v>0.005050966261005735</v>
      </c>
    </row>
    <row r="53" spans="1:13" s="103" customFormat="1" ht="12.75">
      <c r="A53" s="9" t="s">
        <v>204</v>
      </c>
      <c r="B53" s="96"/>
      <c r="C53" s="96"/>
      <c r="D53" s="266"/>
      <c r="E53" s="96"/>
      <c r="F53" s="96"/>
      <c r="G53" s="96"/>
      <c r="H53" s="96"/>
      <c r="I53" s="96"/>
      <c r="J53" s="266"/>
      <c r="K53" s="96"/>
      <c r="L53" s="96"/>
      <c r="M53" s="96"/>
    </row>
    <row r="54" spans="1:12" s="90" customFormat="1" ht="12.75">
      <c r="A54" s="9" t="s">
        <v>206</v>
      </c>
      <c r="B54" s="92"/>
      <c r="C54" s="92"/>
      <c r="D54" s="267"/>
      <c r="E54" s="92"/>
      <c r="F54" s="92"/>
      <c r="G54" s="92"/>
      <c r="H54" s="92"/>
      <c r="I54" s="92"/>
      <c r="J54" s="267"/>
      <c r="K54" s="92"/>
      <c r="L54" s="92"/>
    </row>
    <row r="55" spans="1:10" s="90" customFormat="1" ht="12.75">
      <c r="A55" s="32" t="s">
        <v>75</v>
      </c>
      <c r="B55" s="91"/>
      <c r="C55" s="91"/>
      <c r="D55" s="99"/>
      <c r="E55" s="91"/>
      <c r="F55" s="91"/>
      <c r="J55" s="269"/>
    </row>
    <row r="56" spans="1:10" s="90" customFormat="1" ht="12.75">
      <c r="A56" s="32" t="s">
        <v>76</v>
      </c>
      <c r="B56" s="91"/>
      <c r="C56" s="91"/>
      <c r="D56" s="99"/>
      <c r="E56" s="91"/>
      <c r="F56" s="91"/>
      <c r="J56" s="269"/>
    </row>
    <row r="57" spans="1:10" s="90" customFormat="1" ht="12.75">
      <c r="A57" s="32" t="s">
        <v>168</v>
      </c>
      <c r="B57" s="91"/>
      <c r="C57" s="91"/>
      <c r="D57" s="99"/>
      <c r="E57" s="91"/>
      <c r="F57" s="91"/>
      <c r="J57" s="269"/>
    </row>
    <row r="58" ht="12.75">
      <c r="A58" s="32" t="s">
        <v>146</v>
      </c>
    </row>
  </sheetData>
  <sheetProtection/>
  <mergeCells count="9">
    <mergeCell ref="H13:L13"/>
    <mergeCell ref="H14:K14"/>
    <mergeCell ref="L14:L15"/>
    <mergeCell ref="A5:G6"/>
    <mergeCell ref="A7:G11"/>
    <mergeCell ref="A14:A15"/>
    <mergeCell ref="B13:F13"/>
    <mergeCell ref="B14:E14"/>
    <mergeCell ref="F14:F15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4">
      <selection activeCell="R20" sqref="R20"/>
    </sheetView>
  </sheetViews>
  <sheetFormatPr defaultColWidth="11.421875" defaultRowHeight="12.75"/>
  <cols>
    <col min="1" max="1" width="40.421875" style="3" customWidth="1"/>
    <col min="2" max="3" width="12.8515625" style="3" bestFit="1" customWidth="1"/>
    <col min="4" max="4" width="11.57421875" style="3" bestFit="1" customWidth="1"/>
    <col min="5" max="5" width="15.00390625" style="3" customWidth="1"/>
    <col min="6" max="6" width="14.00390625" style="3" customWidth="1"/>
    <col min="7" max="7" width="1.1484375" style="3" customWidth="1"/>
    <col min="8" max="9" width="13.8515625" style="3" bestFit="1" customWidth="1"/>
    <col min="10" max="10" width="10.57421875" style="3" customWidth="1"/>
    <col min="11" max="11" width="14.57421875" style="3" bestFit="1" customWidth="1"/>
    <col min="12" max="12" width="13.28125" style="3" customWidth="1"/>
    <col min="13" max="16384" width="11.421875" style="3" customWidth="1"/>
  </cols>
  <sheetData>
    <row r="1" spans="7:12" ht="12.75" customHeight="1">
      <c r="G1" s="388"/>
      <c r="H1" s="156"/>
      <c r="I1" s="156"/>
      <c r="J1" s="156"/>
      <c r="K1" s="156"/>
      <c r="L1" s="156"/>
    </row>
    <row r="2" spans="7:12" ht="12.75">
      <c r="G2" s="156"/>
      <c r="H2" s="156"/>
      <c r="I2" s="156"/>
      <c r="J2" s="156"/>
      <c r="K2" s="156"/>
      <c r="L2" s="156"/>
    </row>
    <row r="3" spans="7:12" ht="12.75">
      <c r="G3" s="156"/>
      <c r="H3" s="156"/>
      <c r="I3" s="156"/>
      <c r="J3" s="156"/>
      <c r="K3" s="156"/>
      <c r="L3" s="156"/>
    </row>
    <row r="4" spans="7:12" ht="12.75">
      <c r="G4" s="156"/>
      <c r="H4" s="156"/>
      <c r="I4" s="156"/>
      <c r="J4" s="156"/>
      <c r="K4" s="156"/>
      <c r="L4" s="156"/>
    </row>
    <row r="5" spans="1:12" ht="12.75">
      <c r="A5" s="431" t="s">
        <v>105</v>
      </c>
      <c r="B5" s="431"/>
      <c r="C5" s="431"/>
      <c r="D5" s="431"/>
      <c r="E5" s="431"/>
      <c r="F5" s="431"/>
      <c r="G5" s="432"/>
      <c r="H5" s="156"/>
      <c r="I5" s="156"/>
      <c r="J5" s="156"/>
      <c r="K5" s="156"/>
      <c r="L5" s="156"/>
    </row>
    <row r="6" spans="1:7" ht="12.75">
      <c r="A6" s="431"/>
      <c r="B6" s="431"/>
      <c r="C6" s="431"/>
      <c r="D6" s="431"/>
      <c r="E6" s="431"/>
      <c r="F6" s="431"/>
      <c r="G6" s="432"/>
    </row>
    <row r="7" spans="1:7" ht="12.75">
      <c r="A7" s="433" t="s">
        <v>250</v>
      </c>
      <c r="B7" s="433"/>
      <c r="C7" s="433"/>
      <c r="D7" s="433"/>
      <c r="E7" s="433"/>
      <c r="F7" s="433"/>
      <c r="G7" s="434"/>
    </row>
    <row r="8" spans="1:7" ht="12.75">
      <c r="A8" s="433"/>
      <c r="B8" s="433"/>
      <c r="C8" s="433"/>
      <c r="D8" s="433"/>
      <c r="E8" s="433"/>
      <c r="F8" s="433"/>
      <c r="G8" s="434"/>
    </row>
    <row r="9" spans="1:7" ht="12.75">
      <c r="A9" s="433"/>
      <c r="B9" s="433"/>
      <c r="C9" s="433"/>
      <c r="D9" s="433"/>
      <c r="E9" s="433"/>
      <c r="F9" s="433"/>
      <c r="G9" s="434"/>
    </row>
    <row r="10" spans="1:7" ht="12.75">
      <c r="A10" s="433"/>
      <c r="B10" s="433"/>
      <c r="C10" s="433"/>
      <c r="D10" s="433"/>
      <c r="E10" s="433"/>
      <c r="F10" s="433"/>
      <c r="G10" s="434"/>
    </row>
    <row r="11" spans="1:7" ht="12.75">
      <c r="A11" s="435"/>
      <c r="B11" s="435"/>
      <c r="C11" s="435"/>
      <c r="D11" s="435"/>
      <c r="E11" s="435"/>
      <c r="F11" s="435"/>
      <c r="G11" s="436"/>
    </row>
    <row r="12" spans="1:12" ht="15.75" thickBot="1">
      <c r="A12" s="71"/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</row>
    <row r="13" spans="1:12" ht="13.5" thickBot="1">
      <c r="A13" s="65"/>
      <c r="B13" s="440" t="s">
        <v>228</v>
      </c>
      <c r="C13" s="440"/>
      <c r="D13" s="440"/>
      <c r="E13" s="440"/>
      <c r="F13" s="66"/>
      <c r="G13" s="18"/>
      <c r="H13" s="440" t="s">
        <v>231</v>
      </c>
      <c r="I13" s="440"/>
      <c r="J13" s="440"/>
      <c r="K13" s="440"/>
      <c r="L13" s="66"/>
    </row>
    <row r="14" spans="1:12" ht="13.5" thickBot="1">
      <c r="A14" s="471" t="s">
        <v>79</v>
      </c>
      <c r="B14" s="430" t="s">
        <v>47</v>
      </c>
      <c r="C14" s="430"/>
      <c r="D14" s="430"/>
      <c r="E14" s="430"/>
      <c r="F14" s="449" t="s">
        <v>211</v>
      </c>
      <c r="G14" s="18"/>
      <c r="H14" s="430" t="s">
        <v>47</v>
      </c>
      <c r="I14" s="430"/>
      <c r="J14" s="430"/>
      <c r="K14" s="430"/>
      <c r="L14" s="449" t="s">
        <v>211</v>
      </c>
    </row>
    <row r="15" spans="1:12" s="6" customFormat="1" ht="57.75" customHeight="1" thickBot="1">
      <c r="A15" s="472"/>
      <c r="B15" s="364">
        <v>2017</v>
      </c>
      <c r="C15" s="364">
        <v>2018</v>
      </c>
      <c r="D15" s="339" t="s">
        <v>90</v>
      </c>
      <c r="E15" s="339" t="s">
        <v>91</v>
      </c>
      <c r="F15" s="450"/>
      <c r="H15" s="364">
        <v>2017</v>
      </c>
      <c r="I15" s="364">
        <v>2018</v>
      </c>
      <c r="J15" s="339" t="s">
        <v>90</v>
      </c>
      <c r="K15" s="339" t="s">
        <v>91</v>
      </c>
      <c r="L15" s="450"/>
    </row>
    <row r="16" spans="1:13" s="6" customFormat="1" ht="12.75">
      <c r="A16" s="226" t="s">
        <v>1</v>
      </c>
      <c r="B16" s="376">
        <v>2400412.4283219976</v>
      </c>
      <c r="C16" s="376">
        <v>1592706.072880001</v>
      </c>
      <c r="D16" s="174">
        <v>-33.64864912012732</v>
      </c>
      <c r="E16" s="174">
        <v>-33.648649120127324</v>
      </c>
      <c r="F16" s="286">
        <v>100</v>
      </c>
      <c r="G16" s="165"/>
      <c r="H16" s="376">
        <v>10555993.596679995</v>
      </c>
      <c r="I16" s="376">
        <v>10895425.493727006</v>
      </c>
      <c r="J16" s="286">
        <v>3.2155371632071494</v>
      </c>
      <c r="K16" s="174">
        <v>3.215537163207146</v>
      </c>
      <c r="L16" s="286">
        <v>100</v>
      </c>
      <c r="M16" s="18"/>
    </row>
    <row r="17" spans="1:13" s="6" customFormat="1" ht="14.25">
      <c r="A17" s="115" t="s">
        <v>170</v>
      </c>
      <c r="B17" s="383">
        <v>1697334.148114999</v>
      </c>
      <c r="C17" s="383">
        <v>1033268.2136840005</v>
      </c>
      <c r="D17" s="177">
        <v>-39.12405433947625</v>
      </c>
      <c r="E17" s="177">
        <v>-27.664659897433218</v>
      </c>
      <c r="F17" s="177">
        <v>64.87500934906335</v>
      </c>
      <c r="G17" s="165"/>
      <c r="H17" s="383">
        <v>6816406.641173997</v>
      </c>
      <c r="I17" s="383">
        <v>7090298.870752001</v>
      </c>
      <c r="J17" s="177">
        <v>4.018132191873325</v>
      </c>
      <c r="K17" s="177">
        <v>2.5946608158624382</v>
      </c>
      <c r="L17" s="281">
        <v>65.07592452294965</v>
      </c>
      <c r="M17" s="18"/>
    </row>
    <row r="18" spans="1:12" s="6" customFormat="1" ht="14.25">
      <c r="A18" s="112" t="s">
        <v>171</v>
      </c>
      <c r="B18" s="376">
        <v>703078.2802069987</v>
      </c>
      <c r="C18" s="376">
        <v>559437.8591960005</v>
      </c>
      <c r="D18" s="179">
        <v>-20.43021738186933</v>
      </c>
      <c r="E18" s="179">
        <v>-5.983989222694107</v>
      </c>
      <c r="F18" s="179">
        <v>35.12499065093665</v>
      </c>
      <c r="G18" s="165"/>
      <c r="H18" s="376">
        <v>3739586.9555059983</v>
      </c>
      <c r="I18" s="376">
        <v>3805126.6229750062</v>
      </c>
      <c r="J18" s="179">
        <v>1.7525910815500811</v>
      </c>
      <c r="K18" s="179">
        <v>0.6208763473447075</v>
      </c>
      <c r="L18" s="179">
        <v>34.92407547705036</v>
      </c>
    </row>
    <row r="19" spans="1:12" ht="12.75">
      <c r="A19" s="166" t="s">
        <v>166</v>
      </c>
      <c r="B19" s="375">
        <v>60356.54590999998</v>
      </c>
      <c r="C19" s="375">
        <v>9168.472049999997</v>
      </c>
      <c r="D19" s="258">
        <v>-84.8094818685094</v>
      </c>
      <c r="E19" s="258">
        <v>-2.132469956247597</v>
      </c>
      <c r="F19" s="258">
        <v>0.5756537383838289</v>
      </c>
      <c r="G19" s="287"/>
      <c r="H19" s="375">
        <v>314611.82298999996</v>
      </c>
      <c r="I19" s="375">
        <v>134982.10073</v>
      </c>
      <c r="J19" s="258">
        <v>-57.09566810072154</v>
      </c>
      <c r="K19" s="258">
        <v>-1.7016846459294552</v>
      </c>
      <c r="L19" s="258">
        <v>1.238887832400078</v>
      </c>
    </row>
    <row r="20" spans="1:12" ht="12.75">
      <c r="A20" s="106" t="s">
        <v>72</v>
      </c>
      <c r="B20" s="124">
        <v>110211.19969000004</v>
      </c>
      <c r="C20" s="124">
        <v>64505.42740000002</v>
      </c>
      <c r="D20" s="259">
        <v>-41.47107772945068</v>
      </c>
      <c r="E20" s="259">
        <v>-1.9040799718717725</v>
      </c>
      <c r="F20" s="259">
        <v>4.0500522035028395</v>
      </c>
      <c r="G20" s="287"/>
      <c r="H20" s="124">
        <v>428873.34277000005</v>
      </c>
      <c r="I20" s="124">
        <v>471791.30177000014</v>
      </c>
      <c r="J20" s="259">
        <v>10.007140738289388</v>
      </c>
      <c r="K20" s="259">
        <v>0.40657431824796114</v>
      </c>
      <c r="L20" s="259">
        <v>4.330177853463657</v>
      </c>
    </row>
    <row r="21" spans="1:12" ht="12.75">
      <c r="A21" s="166" t="s">
        <v>161</v>
      </c>
      <c r="B21" s="375">
        <v>52187.570320000006</v>
      </c>
      <c r="C21" s="375">
        <v>10739.837309999999</v>
      </c>
      <c r="D21" s="258">
        <v>-79.42069875231547</v>
      </c>
      <c r="E21" s="258">
        <v>-1.7266921517721827</v>
      </c>
      <c r="F21" s="258">
        <v>0.6743138293294603</v>
      </c>
      <c r="G21" s="287"/>
      <c r="H21" s="375">
        <v>112228.62217</v>
      </c>
      <c r="I21" s="375">
        <v>152067.72088</v>
      </c>
      <c r="J21" s="258">
        <v>35.49816253616045</v>
      </c>
      <c r="K21" s="258">
        <v>0.3774073785202933</v>
      </c>
      <c r="L21" s="258">
        <v>1.3957024529932522</v>
      </c>
    </row>
    <row r="22" spans="1:12" ht="12.75">
      <c r="A22" s="106" t="s">
        <v>167</v>
      </c>
      <c r="B22" s="124">
        <v>216899.90397999997</v>
      </c>
      <c r="C22" s="124">
        <v>190390.46128000016</v>
      </c>
      <c r="D22" s="259">
        <v>-12.221970694115292</v>
      </c>
      <c r="E22" s="259">
        <v>-1.1043703318321498</v>
      </c>
      <c r="F22" s="259">
        <v>11.953898118547873</v>
      </c>
      <c r="G22" s="287"/>
      <c r="H22" s="124">
        <v>1194249.8416799996</v>
      </c>
      <c r="I22" s="124">
        <v>1170661.9651199998</v>
      </c>
      <c r="J22" s="259">
        <v>-1.9751207608968757</v>
      </c>
      <c r="K22" s="259">
        <v>-0.22345482065675384</v>
      </c>
      <c r="L22" s="259">
        <v>10.744527286190001</v>
      </c>
    </row>
    <row r="23" spans="1:12" ht="12.75">
      <c r="A23" s="166" t="s">
        <v>73</v>
      </c>
      <c r="B23" s="375">
        <v>62268.60701999998</v>
      </c>
      <c r="C23" s="375">
        <v>49123.57096999994</v>
      </c>
      <c r="D23" s="258">
        <v>-21.110213764341967</v>
      </c>
      <c r="E23" s="258">
        <v>-0.5476157303180207</v>
      </c>
      <c r="F23" s="258">
        <v>3.0842835226447365</v>
      </c>
      <c r="G23" s="287"/>
      <c r="H23" s="375">
        <v>338056.68217000004</v>
      </c>
      <c r="I23" s="375">
        <v>335586.95713</v>
      </c>
      <c r="J23" s="258">
        <v>-0.7305653667742162</v>
      </c>
      <c r="K23" s="258">
        <v>-0.023396424196172154</v>
      </c>
      <c r="L23" s="258">
        <v>3.0800720662374563</v>
      </c>
    </row>
    <row r="24" spans="1:12" ht="12.75">
      <c r="A24" s="106" t="s">
        <v>43</v>
      </c>
      <c r="B24" s="124">
        <v>7655.259210000003</v>
      </c>
      <c r="C24" s="124">
        <v>5858.115369999997</v>
      </c>
      <c r="D24" s="259">
        <v>-23.475937139429735</v>
      </c>
      <c r="E24" s="259">
        <v>-0.07486812760989975</v>
      </c>
      <c r="F24" s="259">
        <v>0.36780894288970056</v>
      </c>
      <c r="G24" s="287"/>
      <c r="H24" s="124">
        <v>49317.028549999995</v>
      </c>
      <c r="I24" s="124">
        <v>56253.40303999997</v>
      </c>
      <c r="J24" s="259">
        <v>14.064867032626548</v>
      </c>
      <c r="K24" s="259">
        <v>0.06571029459682087</v>
      </c>
      <c r="L24" s="259">
        <v>0.5163029481720344</v>
      </c>
    </row>
    <row r="25" spans="1:12" ht="12.75">
      <c r="A25" s="166" t="s">
        <v>202</v>
      </c>
      <c r="B25" s="375">
        <v>19086.294329999997</v>
      </c>
      <c r="C25" s="375">
        <v>17604.15633</v>
      </c>
      <c r="D25" s="258">
        <v>-7.765457109557195</v>
      </c>
      <c r="E25" s="258">
        <v>-0.06174513939823588</v>
      </c>
      <c r="F25" s="258">
        <v>1.1052984998146829</v>
      </c>
      <c r="G25" s="287"/>
      <c r="H25" s="375">
        <v>101125.35239</v>
      </c>
      <c r="I25" s="375">
        <v>119399.85642</v>
      </c>
      <c r="J25" s="258">
        <v>18.071140023841448</v>
      </c>
      <c r="K25" s="258">
        <v>0.17311969605350636</v>
      </c>
      <c r="L25" s="258">
        <v>1.0958714415397908</v>
      </c>
    </row>
    <row r="26" spans="1:12" ht="12.75">
      <c r="A26" s="106" t="s">
        <v>234</v>
      </c>
      <c r="B26" s="124">
        <v>3764.58612</v>
      </c>
      <c r="C26" s="124">
        <v>2471.3593100000007</v>
      </c>
      <c r="D26" s="259">
        <v>-34.35242995583268</v>
      </c>
      <c r="E26" s="259">
        <v>-0.053875192227030196</v>
      </c>
      <c r="F26" s="259">
        <v>0.15516731882180748</v>
      </c>
      <c r="G26" s="287"/>
      <c r="H26" s="124">
        <v>19228.69955</v>
      </c>
      <c r="I26" s="124">
        <v>16742.96112</v>
      </c>
      <c r="J26" s="259">
        <v>-12.927231108564484</v>
      </c>
      <c r="K26" s="259">
        <v>-0.0235481237008499</v>
      </c>
      <c r="L26" s="259">
        <v>0.15366963988363455</v>
      </c>
    </row>
    <row r="27" spans="1:12" ht="12.75">
      <c r="A27" s="166" t="s">
        <v>154</v>
      </c>
      <c r="B27" s="375">
        <v>3152.4330939999995</v>
      </c>
      <c r="C27" s="375">
        <v>2217.949072</v>
      </c>
      <c r="D27" s="258">
        <v>-29.643262652539583</v>
      </c>
      <c r="E27" s="258">
        <v>-0.03893014429413068</v>
      </c>
      <c r="F27" s="258">
        <v>0.13925664689589629</v>
      </c>
      <c r="G27" s="287"/>
      <c r="H27" s="375">
        <v>15850.682854999997</v>
      </c>
      <c r="I27" s="375">
        <v>41937.32133700001</v>
      </c>
      <c r="J27" s="258">
        <v>164.57737954028363</v>
      </c>
      <c r="K27" s="258">
        <v>0.2471263196882254</v>
      </c>
      <c r="L27" s="258">
        <v>0.3849076051334134</v>
      </c>
    </row>
    <row r="28" spans="1:12" ht="12.75">
      <c r="A28" s="106" t="s">
        <v>157</v>
      </c>
      <c r="B28" s="124">
        <v>11859.039879999997</v>
      </c>
      <c r="C28" s="124">
        <v>11187.13738</v>
      </c>
      <c r="D28" s="259">
        <v>-5.665741129120782</v>
      </c>
      <c r="E28" s="259">
        <v>-0.02799112736096305</v>
      </c>
      <c r="F28" s="259">
        <v>0.7023981116472374</v>
      </c>
      <c r="G28" s="287"/>
      <c r="H28" s="124">
        <v>82597.21175999999</v>
      </c>
      <c r="I28" s="124">
        <v>73431.82207</v>
      </c>
      <c r="J28" s="259">
        <v>-11.09648799844669</v>
      </c>
      <c r="K28" s="259">
        <v>-0.086826404412396</v>
      </c>
      <c r="L28" s="259">
        <v>0.6739692920875651</v>
      </c>
    </row>
    <row r="29" spans="1:12" ht="12.75">
      <c r="A29" s="166" t="s">
        <v>203</v>
      </c>
      <c r="B29" s="375">
        <v>20007.921191000016</v>
      </c>
      <c r="C29" s="375">
        <v>19581.589573000056</v>
      </c>
      <c r="D29" s="258">
        <v>-2.130814160702177</v>
      </c>
      <c r="E29" s="258">
        <v>-0.01776076531556645</v>
      </c>
      <c r="F29" s="258">
        <v>1.2294540660344042</v>
      </c>
      <c r="G29" s="287"/>
      <c r="H29" s="375">
        <v>110949.223593</v>
      </c>
      <c r="I29" s="375">
        <v>112073.06760500018</v>
      </c>
      <c r="J29" s="258">
        <v>1.0129354452472983</v>
      </c>
      <c r="K29" s="258">
        <v>0.010646501456325605</v>
      </c>
      <c r="L29" s="258">
        <v>1.0286249735682718</v>
      </c>
    </row>
    <row r="30" spans="1:12" ht="12.75">
      <c r="A30" s="106" t="s">
        <v>87</v>
      </c>
      <c r="B30" s="124">
        <v>17509.222630000022</v>
      </c>
      <c r="C30" s="124">
        <v>17460.732529999972</v>
      </c>
      <c r="D30" s="259">
        <v>-0.2769403361001732</v>
      </c>
      <c r="E30" s="259">
        <v>-0.002020073693500529</v>
      </c>
      <c r="F30" s="259">
        <v>1.0962934610041832</v>
      </c>
      <c r="G30" s="287"/>
      <c r="H30" s="124">
        <v>101785.11716000004</v>
      </c>
      <c r="I30" s="124">
        <v>112475.16465999994</v>
      </c>
      <c r="J30" s="259">
        <v>10.502564420293181</v>
      </c>
      <c r="K30" s="259">
        <v>0.10126993164681403</v>
      </c>
      <c r="L30" s="259">
        <v>1.0323154862080146</v>
      </c>
    </row>
    <row r="31" spans="1:12" ht="12.75">
      <c r="A31" s="166" t="s">
        <v>164</v>
      </c>
      <c r="B31" s="375">
        <v>263.46972999999997</v>
      </c>
      <c r="C31" s="375">
        <v>253.95981</v>
      </c>
      <c r="D31" s="258">
        <v>-3.609492445299123</v>
      </c>
      <c r="E31" s="258">
        <v>-0.0003961785853045208</v>
      </c>
      <c r="F31" s="258">
        <v>0.015945177476518232</v>
      </c>
      <c r="G31" s="287"/>
      <c r="H31" s="375">
        <v>3209.17056</v>
      </c>
      <c r="I31" s="375">
        <v>1655.59086</v>
      </c>
      <c r="J31" s="258">
        <v>-48.41063044028423</v>
      </c>
      <c r="K31" s="258">
        <v>-0.014717512717027625</v>
      </c>
      <c r="L31" s="258">
        <v>0.0151952841213333</v>
      </c>
    </row>
    <row r="32" spans="1:12" ht="12.75">
      <c r="A32" s="106" t="s">
        <v>162</v>
      </c>
      <c r="B32" s="124">
        <v>0</v>
      </c>
      <c r="C32" s="124">
        <v>0</v>
      </c>
      <c r="D32" s="259" t="s">
        <v>159</v>
      </c>
      <c r="E32" s="259">
        <v>0</v>
      </c>
      <c r="F32" s="259">
        <v>0</v>
      </c>
      <c r="G32" s="287"/>
      <c r="H32" s="124">
        <v>36.41059</v>
      </c>
      <c r="I32" s="124">
        <v>0.1055</v>
      </c>
      <c r="J32" s="259">
        <v>-99.71024913356251</v>
      </c>
      <c r="K32" s="259">
        <v>-0.00034392868532450083</v>
      </c>
      <c r="L32" s="259">
        <v>9.68296282331894E-07</v>
      </c>
    </row>
    <row r="33" spans="1:12" ht="12.75">
      <c r="A33" s="166" t="s">
        <v>207</v>
      </c>
      <c r="B33" s="375">
        <v>0</v>
      </c>
      <c r="C33" s="375">
        <v>3.53966</v>
      </c>
      <c r="D33" s="258" t="s">
        <v>159</v>
      </c>
      <c r="E33" s="258">
        <v>0.0001474604929651356</v>
      </c>
      <c r="F33" s="258">
        <v>0.0002222418850704469</v>
      </c>
      <c r="G33" s="287"/>
      <c r="H33" s="375">
        <v>0</v>
      </c>
      <c r="I33" s="375">
        <v>12.53721</v>
      </c>
      <c r="J33" s="258" t="s">
        <v>159</v>
      </c>
      <c r="K33" s="258">
        <v>0.00011876863968488124</v>
      </c>
      <c r="L33" s="258">
        <v>0.0001150685671451587</v>
      </c>
    </row>
    <row r="34" spans="1:12" ht="12.75">
      <c r="A34" s="106" t="s">
        <v>165</v>
      </c>
      <c r="B34" s="124">
        <v>4068.7396999999996</v>
      </c>
      <c r="C34" s="124">
        <v>4124.20635</v>
      </c>
      <c r="D34" s="259">
        <v>1.3632390885069512</v>
      </c>
      <c r="E34" s="259">
        <v>0.0023107133318241565</v>
      </c>
      <c r="F34" s="259">
        <v>0.25894334304523803</v>
      </c>
      <c r="G34" s="287"/>
      <c r="H34" s="124">
        <v>8784.716919999995</v>
      </c>
      <c r="I34" s="124">
        <v>97525.5927</v>
      </c>
      <c r="J34" s="259" t="s">
        <v>169</v>
      </c>
      <c r="K34" s="259">
        <v>0.8406681471264839</v>
      </c>
      <c r="L34" s="259">
        <v>0.8951058658163458</v>
      </c>
    </row>
    <row r="35" spans="1:12" ht="12.75">
      <c r="A35" s="166" t="s">
        <v>201</v>
      </c>
      <c r="B35" s="375">
        <v>1.17083</v>
      </c>
      <c r="C35" s="375">
        <v>76.40998399999998</v>
      </c>
      <c r="D35" s="258" t="s">
        <v>169</v>
      </c>
      <c r="E35" s="258">
        <v>0.0031344261141238853</v>
      </c>
      <c r="F35" s="258">
        <v>0.004797494358882684</v>
      </c>
      <c r="G35" s="287"/>
      <c r="H35" s="375">
        <v>167.24708999999996</v>
      </c>
      <c r="I35" s="375">
        <v>1104.720364</v>
      </c>
      <c r="J35" s="258">
        <v>560.5318896729385</v>
      </c>
      <c r="K35" s="258">
        <v>0.008880957206101834</v>
      </c>
      <c r="L35" s="258">
        <v>0.01013930446898139</v>
      </c>
    </row>
    <row r="36" spans="1:12" ht="12.75">
      <c r="A36" s="106" t="s">
        <v>191</v>
      </c>
      <c r="B36" s="124">
        <v>60.37176</v>
      </c>
      <c r="C36" s="124">
        <v>174.73808</v>
      </c>
      <c r="D36" s="259">
        <v>189.43678302570603</v>
      </c>
      <c r="E36" s="259">
        <v>0.004764444586714103</v>
      </c>
      <c r="F36" s="259">
        <v>0.01097114420390392</v>
      </c>
      <c r="G36" s="287"/>
      <c r="H36" s="124">
        <v>96.89076000000001</v>
      </c>
      <c r="I36" s="124">
        <v>913.14648</v>
      </c>
      <c r="J36" s="259">
        <v>842.449496732196</v>
      </c>
      <c r="K36" s="259">
        <v>0.007732628032824155</v>
      </c>
      <c r="L36" s="259">
        <v>0.008381007979227062</v>
      </c>
    </row>
    <row r="37" spans="1:12" ht="12.75">
      <c r="A37" s="166" t="s">
        <v>77</v>
      </c>
      <c r="B37" s="375">
        <v>386.87492000000003</v>
      </c>
      <c r="C37" s="375">
        <v>593.50088</v>
      </c>
      <c r="D37" s="258">
        <v>53.40898293432925</v>
      </c>
      <c r="E37" s="258">
        <v>0.008607935768123035</v>
      </c>
      <c r="F37" s="258">
        <v>0.03726367909973531</v>
      </c>
      <c r="G37" s="287"/>
      <c r="H37" s="375">
        <v>1942.60077</v>
      </c>
      <c r="I37" s="375">
        <v>3526.31659</v>
      </c>
      <c r="J37" s="258">
        <v>81.5255426878061</v>
      </c>
      <c r="K37" s="258">
        <v>0.01500300095386663</v>
      </c>
      <c r="L37" s="258">
        <v>0.03236511132153821</v>
      </c>
    </row>
    <row r="38" spans="1:12" ht="12.75">
      <c r="A38" s="106" t="s">
        <v>153</v>
      </c>
      <c r="B38" s="124">
        <v>484.46488</v>
      </c>
      <c r="C38" s="124">
        <v>828.9121600000001</v>
      </c>
      <c r="D38" s="259">
        <v>71.09850356954668</v>
      </c>
      <c r="E38" s="259">
        <v>0.01434950410754143</v>
      </c>
      <c r="F38" s="259">
        <v>0.052044264419807515</v>
      </c>
      <c r="G38" s="287"/>
      <c r="H38" s="124">
        <v>4432.08075</v>
      </c>
      <c r="I38" s="124">
        <v>8607.741089999996</v>
      </c>
      <c r="J38" s="259">
        <v>94.21444634103284</v>
      </c>
      <c r="K38" s="259">
        <v>0.03955724585995675</v>
      </c>
      <c r="L38" s="259">
        <v>0.07900325778883867</v>
      </c>
    </row>
    <row r="39" spans="1:12" ht="12.75">
      <c r="A39" s="166" t="s">
        <v>156</v>
      </c>
      <c r="B39" s="375">
        <v>1020.306</v>
      </c>
      <c r="C39" s="375">
        <v>1365.98751</v>
      </c>
      <c r="D39" s="258">
        <v>33.88018006362796</v>
      </c>
      <c r="E39" s="258">
        <v>0.014400921521708993</v>
      </c>
      <c r="F39" s="258">
        <v>0.08576519756278454</v>
      </c>
      <c r="G39" s="287"/>
      <c r="H39" s="375">
        <v>5710.964060000001</v>
      </c>
      <c r="I39" s="375">
        <v>13462.719140000001</v>
      </c>
      <c r="J39" s="258">
        <v>135.73461500648975</v>
      </c>
      <c r="K39" s="258">
        <v>0.07343463226842079</v>
      </c>
      <c r="L39" s="258">
        <v>0.12356304164303727</v>
      </c>
    </row>
    <row r="40" spans="1:12" ht="12.75">
      <c r="A40" s="106" t="s">
        <v>163</v>
      </c>
      <c r="B40" s="124">
        <v>616.3802899999998</v>
      </c>
      <c r="C40" s="124">
        <v>1074.8619500000002</v>
      </c>
      <c r="D40" s="259">
        <v>74.38292032342575</v>
      </c>
      <c r="E40" s="259">
        <v>0.01910012023727526</v>
      </c>
      <c r="F40" s="259">
        <v>0.06748652298765884</v>
      </c>
      <c r="G40" s="287"/>
      <c r="H40" s="124">
        <v>2195.4793099999997</v>
      </c>
      <c r="I40" s="124">
        <v>4999.702959999999</v>
      </c>
      <c r="J40" s="259">
        <v>127.72717270562661</v>
      </c>
      <c r="K40" s="259">
        <v>0.02656522689519219</v>
      </c>
      <c r="L40" s="259">
        <v>0.04588809278608308</v>
      </c>
    </row>
    <row r="41" spans="1:12" ht="12.75">
      <c r="A41" s="166" t="s">
        <v>93</v>
      </c>
      <c r="B41" s="375">
        <v>7438.074249999994</v>
      </c>
      <c r="C41" s="375">
        <v>8748.951070000001</v>
      </c>
      <c r="D41" s="258">
        <v>17.623873813843783</v>
      </c>
      <c r="E41" s="258">
        <v>0.05461048295423012</v>
      </c>
      <c r="F41" s="258">
        <v>0.5493136002288082</v>
      </c>
      <c r="G41" s="287"/>
      <c r="H41" s="375">
        <v>60509.66084999999</v>
      </c>
      <c r="I41" s="375">
        <v>59058.54905</v>
      </c>
      <c r="J41" s="258">
        <v>-2.398148956076973</v>
      </c>
      <c r="K41" s="258">
        <v>-0.013746804473776719</v>
      </c>
      <c r="L41" s="258">
        <v>0.5420490377728038</v>
      </c>
    </row>
    <row r="42" spans="1:12" ht="12.75">
      <c r="A42" s="106" t="s">
        <v>74</v>
      </c>
      <c r="B42" s="124">
        <v>6501.308220000001</v>
      </c>
      <c r="C42" s="124">
        <v>7827.17681999999</v>
      </c>
      <c r="D42" s="259">
        <v>20.393873896352343</v>
      </c>
      <c r="E42" s="259">
        <v>0.05523503312832098</v>
      </c>
      <c r="F42" s="259">
        <v>0.49143887584019474</v>
      </c>
      <c r="G42" s="287"/>
      <c r="H42" s="124">
        <v>41999.82146</v>
      </c>
      <c r="I42" s="124">
        <v>44004.5683</v>
      </c>
      <c r="J42" s="259">
        <v>4.773227052665652</v>
      </c>
      <c r="K42" s="259">
        <v>0.018991550360834972</v>
      </c>
      <c r="L42" s="259">
        <v>0.4038811364029375</v>
      </c>
    </row>
    <row r="43" spans="1:12" ht="12.75">
      <c r="A43" s="166" t="s">
        <v>152</v>
      </c>
      <c r="B43" s="375">
        <v>668.6864100000005</v>
      </c>
      <c r="C43" s="375">
        <v>2047.7683299999997</v>
      </c>
      <c r="D43" s="258">
        <v>206.23746787376734</v>
      </c>
      <c r="E43" s="258">
        <v>0.057451873841698226</v>
      </c>
      <c r="F43" s="258">
        <v>0.12857164073576582</v>
      </c>
      <c r="G43" s="287"/>
      <c r="H43" s="375">
        <v>3560.289430000001</v>
      </c>
      <c r="I43" s="375">
        <v>10571.364420000004</v>
      </c>
      <c r="J43" s="258">
        <v>196.92429865175316</v>
      </c>
      <c r="K43" s="258">
        <v>0.06641795417728448</v>
      </c>
      <c r="L43" s="258">
        <v>0.09702571437973138</v>
      </c>
    </row>
    <row r="44" spans="1:12" ht="12.75">
      <c r="A44" s="106" t="s">
        <v>44</v>
      </c>
      <c r="B44" s="124">
        <v>9818.344840000002</v>
      </c>
      <c r="C44" s="124">
        <v>11728.628430000013</v>
      </c>
      <c r="D44" s="259">
        <v>19.45626906703768</v>
      </c>
      <c r="E44" s="259">
        <v>0.07958147389427533</v>
      </c>
      <c r="F44" s="259">
        <v>0.7363962899188168</v>
      </c>
      <c r="G44" s="287"/>
      <c r="H44" s="124">
        <v>64668.845839999994</v>
      </c>
      <c r="I44" s="124">
        <v>66310.23195000002</v>
      </c>
      <c r="J44" s="259">
        <v>2.5381404116304074</v>
      </c>
      <c r="K44" s="259">
        <v>0.01554932839781423</v>
      </c>
      <c r="L44" s="259">
        <v>0.608606171353086</v>
      </c>
    </row>
    <row r="45" spans="1:12" ht="12.75">
      <c r="A45" s="166" t="s">
        <v>92</v>
      </c>
      <c r="B45" s="375">
        <v>1938.4180099999996</v>
      </c>
      <c r="C45" s="375">
        <v>4360.16914</v>
      </c>
      <c r="D45" s="258">
        <v>124.93441133473584</v>
      </c>
      <c r="E45" s="258">
        <v>0.10088895980649955</v>
      </c>
      <c r="F45" s="258">
        <v>0.2737585555956191</v>
      </c>
      <c r="G45" s="287"/>
      <c r="H45" s="375">
        <v>8159.85301</v>
      </c>
      <c r="I45" s="375">
        <v>17354.118089999996</v>
      </c>
      <c r="J45" s="258">
        <v>112.67684685903423</v>
      </c>
      <c r="K45" s="258">
        <v>0.08709994938696931</v>
      </c>
      <c r="L45" s="258">
        <v>0.15927893867010107</v>
      </c>
    </row>
    <row r="46" spans="1:12" ht="12.75">
      <c r="A46" s="106" t="s">
        <v>42</v>
      </c>
      <c r="B46" s="124">
        <v>8411.07644</v>
      </c>
      <c r="C46" s="124">
        <v>10880.144189999995</v>
      </c>
      <c r="D46" s="259">
        <v>29.354955547164117</v>
      </c>
      <c r="E46" s="259">
        <v>0.10286014690092193</v>
      </c>
      <c r="F46" s="259">
        <v>0.6831231685031527</v>
      </c>
      <c r="G46" s="287"/>
      <c r="H46" s="124">
        <v>54811.01739000003</v>
      </c>
      <c r="I46" s="124">
        <v>63380.78880000002</v>
      </c>
      <c r="J46" s="259">
        <v>15.635125597145905</v>
      </c>
      <c r="K46" s="259">
        <v>0.08118393907225654</v>
      </c>
      <c r="L46" s="259">
        <v>0.5817192622398384</v>
      </c>
    </row>
    <row r="47" spans="1:12" ht="12.75">
      <c r="A47" s="166" t="s">
        <v>158</v>
      </c>
      <c r="B47" s="375">
        <v>26648.58058999998</v>
      </c>
      <c r="C47" s="375">
        <v>29958.524499999985</v>
      </c>
      <c r="D47" s="258">
        <v>12.420713736783707</v>
      </c>
      <c r="E47" s="258">
        <v>0.13789063374887672</v>
      </c>
      <c r="F47" s="258">
        <v>1.8809826251134754</v>
      </c>
      <c r="G47" s="287"/>
      <c r="H47" s="375">
        <v>166944.03757999997</v>
      </c>
      <c r="I47" s="375">
        <v>184436.12313</v>
      </c>
      <c r="J47" s="258">
        <v>10.477813885157627</v>
      </c>
      <c r="K47" s="258">
        <v>0.16570761804461034</v>
      </c>
      <c r="L47" s="258">
        <v>1.6927849512273594</v>
      </c>
    </row>
    <row r="48" spans="1:12" ht="12.75">
      <c r="A48" s="106" t="s">
        <v>155</v>
      </c>
      <c r="B48" s="124">
        <v>25971.487710000005</v>
      </c>
      <c r="C48" s="124">
        <v>29321.195189999973</v>
      </c>
      <c r="D48" s="259">
        <v>12.897634195634478</v>
      </c>
      <c r="E48" s="259">
        <v>0.1395471644987929</v>
      </c>
      <c r="F48" s="259">
        <v>1.8409671243972907</v>
      </c>
      <c r="G48" s="287"/>
      <c r="H48" s="124">
        <v>157333.95243</v>
      </c>
      <c r="I48" s="124">
        <v>165329.24900999997</v>
      </c>
      <c r="J48" s="259">
        <v>5.081736304538054</v>
      </c>
      <c r="K48" s="259">
        <v>0.0757417717884424</v>
      </c>
      <c r="L48" s="259">
        <v>1.5174189305886912</v>
      </c>
    </row>
    <row r="49" spans="1:12" ht="12.75">
      <c r="A49" s="166" t="s">
        <v>51</v>
      </c>
      <c r="B49" s="375">
        <v>9715.560592</v>
      </c>
      <c r="C49" s="375">
        <v>15581.987056999997</v>
      </c>
      <c r="D49" s="258">
        <v>60.38175985264851</v>
      </c>
      <c r="E49" s="258">
        <v>0.24439243839030222</v>
      </c>
      <c r="F49" s="258">
        <v>0.9783341272017607</v>
      </c>
      <c r="G49" s="287"/>
      <c r="H49" s="375">
        <v>46530.42381799999</v>
      </c>
      <c r="I49" s="375">
        <v>80510.621169</v>
      </c>
      <c r="J49" s="258">
        <v>73.02791284238207</v>
      </c>
      <c r="K49" s="258">
        <v>0.3219043005263593</v>
      </c>
      <c r="L49" s="258">
        <v>0.7389396698215561</v>
      </c>
    </row>
    <row r="50" spans="1:12" ht="12.75">
      <c r="A50" s="106" t="s">
        <v>78</v>
      </c>
      <c r="B50" s="124">
        <v>4383.9495</v>
      </c>
      <c r="C50" s="124">
        <v>11028.43492</v>
      </c>
      <c r="D50" s="259">
        <v>151.56391331606352</v>
      </c>
      <c r="E50" s="259">
        <v>0.276805991403936</v>
      </c>
      <c r="F50" s="259">
        <v>0.6924337834700347</v>
      </c>
      <c r="G50" s="287"/>
      <c r="H50" s="124">
        <v>156526.16111000002</v>
      </c>
      <c r="I50" s="124">
        <v>75215.99072</v>
      </c>
      <c r="J50" s="259">
        <v>-51.94669684185166</v>
      </c>
      <c r="K50" s="259">
        <v>-0.7702749120231863</v>
      </c>
      <c r="L50" s="259">
        <v>0.6903446842283054</v>
      </c>
    </row>
    <row r="51" spans="1:12" ht="12.75">
      <c r="A51" s="166" t="s">
        <v>200</v>
      </c>
      <c r="B51" s="375">
        <v>9500.674190000002</v>
      </c>
      <c r="C51" s="375">
        <v>19149.722479999993</v>
      </c>
      <c r="D51" s="258">
        <v>101.56172180029247</v>
      </c>
      <c r="E51" s="258">
        <v>0.40197460137069596</v>
      </c>
      <c r="F51" s="258">
        <v>1.202338762065032</v>
      </c>
      <c r="G51" s="287"/>
      <c r="H51" s="375">
        <v>54089.12753</v>
      </c>
      <c r="I51" s="375">
        <v>106641.57170999997</v>
      </c>
      <c r="J51" s="258">
        <v>97.15897922526536</v>
      </c>
      <c r="K51" s="258">
        <v>0.49784460078233134</v>
      </c>
      <c r="L51" s="258">
        <v>0.9787738144912137</v>
      </c>
    </row>
    <row r="52" spans="1:12" ht="13.5" thickBot="1">
      <c r="A52" s="65" t="s">
        <v>97</v>
      </c>
      <c r="B52" s="413">
        <v>221.7579699987173</v>
      </c>
      <c r="C52" s="413">
        <v>0.23211000049114228</v>
      </c>
      <c r="D52" s="398">
        <v>-99.89533183384908</v>
      </c>
      <c r="E52" s="398">
        <v>-0.009228658266574768</v>
      </c>
      <c r="F52" s="398">
        <v>1.4573310445877234E-05</v>
      </c>
      <c r="G52" s="414"/>
      <c r="H52" s="413">
        <v>29004.576609997748</v>
      </c>
      <c r="I52" s="413">
        <v>3101.631850005627</v>
      </c>
      <c r="J52" s="398">
        <v>-89.3064053590201</v>
      </c>
      <c r="K52" s="372">
        <v>-0.24538613558972747</v>
      </c>
      <c r="L52" s="372">
        <v>0.02846728520874543</v>
      </c>
    </row>
    <row r="53" spans="1:13" s="13" customFormat="1" ht="12.75">
      <c r="A53" s="9" t="s">
        <v>204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</row>
    <row r="54" spans="1:13" s="13" customFormat="1" ht="12">
      <c r="A54" s="9" t="s">
        <v>206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</row>
    <row r="55" spans="1:3" ht="12.75">
      <c r="A55" s="9" t="s">
        <v>75</v>
      </c>
      <c r="B55" s="11"/>
      <c r="C55" s="11"/>
    </row>
    <row r="56" ht="12.75">
      <c r="A56" s="9" t="s">
        <v>76</v>
      </c>
    </row>
    <row r="57" ht="12.75">
      <c r="A57" s="32" t="s">
        <v>168</v>
      </c>
    </row>
    <row r="58" ht="12.75">
      <c r="A58" s="32" t="s">
        <v>146</v>
      </c>
    </row>
  </sheetData>
  <sheetProtection/>
  <mergeCells count="9">
    <mergeCell ref="A5:G6"/>
    <mergeCell ref="A7:G11"/>
    <mergeCell ref="L14:L15"/>
    <mergeCell ref="A14:A15"/>
    <mergeCell ref="B13:E13"/>
    <mergeCell ref="F14:F15"/>
    <mergeCell ref="B14:E14"/>
    <mergeCell ref="H13:K13"/>
    <mergeCell ref="H14:K14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6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7.8515625" style="24" customWidth="1"/>
    <col min="2" max="2" width="47.421875" style="29" bestFit="1" customWidth="1"/>
    <col min="3" max="4" width="12.8515625" style="24" bestFit="1" customWidth="1"/>
    <col min="5" max="5" width="9.8515625" style="24" customWidth="1"/>
    <col min="6" max="6" width="12.57421875" style="24" customWidth="1"/>
    <col min="7" max="7" width="1.7109375" style="24" customWidth="1"/>
    <col min="8" max="9" width="12.8515625" style="24" bestFit="1" customWidth="1"/>
    <col min="10" max="10" width="11.140625" style="24" customWidth="1"/>
    <col min="11" max="11" width="12.28125" style="24" customWidth="1"/>
    <col min="12" max="12" width="1.7109375" style="24" customWidth="1"/>
    <col min="13" max="14" width="12.8515625" style="24" bestFit="1" customWidth="1"/>
    <col min="15" max="15" width="10.57421875" style="24" customWidth="1"/>
    <col min="16" max="16" width="12.8515625" style="24" customWidth="1"/>
    <col min="17" max="17" width="1.7109375" style="24" customWidth="1"/>
    <col min="18" max="19" width="12.8515625" style="24" bestFit="1" customWidth="1"/>
    <col min="20" max="20" width="9.7109375" style="24" customWidth="1"/>
    <col min="21" max="21" width="12.8515625" style="24" customWidth="1"/>
    <col min="22" max="16384" width="11.421875" style="24" customWidth="1"/>
  </cols>
  <sheetData>
    <row r="1" spans="16:21" ht="12.75">
      <c r="P1" s="438"/>
      <c r="Q1" s="439"/>
      <c r="R1" s="439"/>
      <c r="S1" s="439"/>
      <c r="T1" s="439"/>
      <c r="U1" s="439"/>
    </row>
    <row r="2" spans="16:21" ht="12.75">
      <c r="P2" s="439"/>
      <c r="Q2" s="439"/>
      <c r="R2" s="439"/>
      <c r="S2" s="439"/>
      <c r="T2" s="439"/>
      <c r="U2" s="439"/>
    </row>
    <row r="3" spans="16:21" ht="12.75">
      <c r="P3" s="439"/>
      <c r="Q3" s="439"/>
      <c r="R3" s="439"/>
      <c r="S3" s="439"/>
      <c r="T3" s="439"/>
      <c r="U3" s="439"/>
    </row>
    <row r="4" spans="16:21" ht="12.75">
      <c r="P4" s="439"/>
      <c r="Q4" s="439"/>
      <c r="R4" s="439"/>
      <c r="S4" s="439"/>
      <c r="T4" s="439"/>
      <c r="U4" s="439"/>
    </row>
    <row r="5" spans="1:21" ht="12.75">
      <c r="A5" s="431" t="s">
        <v>105</v>
      </c>
      <c r="B5" s="431"/>
      <c r="C5" s="431"/>
      <c r="D5" s="431"/>
      <c r="E5" s="431"/>
      <c r="F5" s="431"/>
      <c r="G5" s="432"/>
      <c r="P5" s="439"/>
      <c r="Q5" s="439"/>
      <c r="R5" s="439"/>
      <c r="S5" s="439"/>
      <c r="T5" s="439"/>
      <c r="U5" s="439"/>
    </row>
    <row r="6" spans="1:19" ht="15">
      <c r="A6" s="431"/>
      <c r="B6" s="431"/>
      <c r="C6" s="431"/>
      <c r="D6" s="431"/>
      <c r="E6" s="431"/>
      <c r="F6" s="431"/>
      <c r="G6" s="432"/>
      <c r="R6" s="74"/>
      <c r="S6" s="74"/>
    </row>
    <row r="7" spans="1:19" s="134" customFormat="1" ht="15">
      <c r="A7" s="433" t="s">
        <v>268</v>
      </c>
      <c r="B7" s="433"/>
      <c r="C7" s="433"/>
      <c r="D7" s="433"/>
      <c r="E7" s="433"/>
      <c r="F7" s="433"/>
      <c r="G7" s="434"/>
      <c r="R7" s="74"/>
      <c r="S7" s="74"/>
    </row>
    <row r="8" spans="1:19" s="134" customFormat="1" ht="15">
      <c r="A8" s="433"/>
      <c r="B8" s="433"/>
      <c r="C8" s="433"/>
      <c r="D8" s="433"/>
      <c r="E8" s="433"/>
      <c r="F8" s="433"/>
      <c r="G8" s="434"/>
      <c r="R8" s="74"/>
      <c r="S8" s="74"/>
    </row>
    <row r="9" spans="1:19" s="134" customFormat="1" ht="15">
      <c r="A9" s="433"/>
      <c r="B9" s="433"/>
      <c r="C9" s="433"/>
      <c r="D9" s="433"/>
      <c r="E9" s="433"/>
      <c r="F9" s="433"/>
      <c r="G9" s="434"/>
      <c r="R9" s="74"/>
      <c r="S9" s="74"/>
    </row>
    <row r="10" spans="1:19" s="134" customFormat="1" ht="15">
      <c r="A10" s="433"/>
      <c r="B10" s="433"/>
      <c r="C10" s="433"/>
      <c r="D10" s="433"/>
      <c r="E10" s="433"/>
      <c r="F10" s="433"/>
      <c r="G10" s="434"/>
      <c r="R10" s="74"/>
      <c r="S10" s="74"/>
    </row>
    <row r="11" spans="1:19" s="134" customFormat="1" ht="15">
      <c r="A11" s="435"/>
      <c r="B11" s="435"/>
      <c r="C11" s="435"/>
      <c r="D11" s="435"/>
      <c r="E11" s="435"/>
      <c r="F11" s="435"/>
      <c r="G11" s="436"/>
      <c r="R11" s="74"/>
      <c r="S11" s="74"/>
    </row>
    <row r="12" spans="1:21" s="26" customFormat="1" ht="15.75" thickBot="1">
      <c r="A12" s="71"/>
      <c r="B12" s="71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</row>
    <row r="13" spans="1:21" s="29" customFormat="1" ht="13.5" thickBot="1">
      <c r="A13" s="135"/>
      <c r="B13" s="135"/>
      <c r="C13" s="445" t="s">
        <v>228</v>
      </c>
      <c r="D13" s="445"/>
      <c r="E13" s="445"/>
      <c r="F13" s="445"/>
      <c r="G13" s="445"/>
      <c r="H13" s="445"/>
      <c r="I13" s="445"/>
      <c r="J13" s="445"/>
      <c r="K13" s="445"/>
      <c r="L13" s="135"/>
      <c r="M13" s="445" t="s">
        <v>231</v>
      </c>
      <c r="N13" s="445"/>
      <c r="O13" s="445"/>
      <c r="P13" s="445"/>
      <c r="Q13" s="445"/>
      <c r="R13" s="445"/>
      <c r="S13" s="445"/>
      <c r="T13" s="445"/>
      <c r="U13" s="445"/>
    </row>
    <row r="14" spans="1:53" ht="13.5" thickBot="1">
      <c r="A14" s="455" t="s">
        <v>2</v>
      </c>
      <c r="B14" s="455" t="s">
        <v>37</v>
      </c>
      <c r="C14" s="445" t="s">
        <v>7</v>
      </c>
      <c r="D14" s="445"/>
      <c r="E14" s="445"/>
      <c r="F14" s="445"/>
      <c r="G14" s="445"/>
      <c r="H14" s="448" t="s">
        <v>47</v>
      </c>
      <c r="I14" s="448"/>
      <c r="J14" s="448"/>
      <c r="K14" s="448"/>
      <c r="L14" s="135"/>
      <c r="M14" s="445" t="s">
        <v>7</v>
      </c>
      <c r="N14" s="445"/>
      <c r="O14" s="445"/>
      <c r="P14" s="445"/>
      <c r="Q14" s="445"/>
      <c r="R14" s="448" t="s">
        <v>47</v>
      </c>
      <c r="S14" s="448"/>
      <c r="T14" s="448"/>
      <c r="U14" s="448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</row>
    <row r="15" spans="1:53" ht="39" thickBot="1">
      <c r="A15" s="456"/>
      <c r="B15" s="456"/>
      <c r="C15" s="364">
        <v>2017</v>
      </c>
      <c r="D15" s="364">
        <v>2018</v>
      </c>
      <c r="E15" s="326" t="s">
        <v>90</v>
      </c>
      <c r="F15" s="326" t="s">
        <v>91</v>
      </c>
      <c r="G15" s="332"/>
      <c r="H15" s="364">
        <v>2017</v>
      </c>
      <c r="I15" s="364">
        <v>2018</v>
      </c>
      <c r="J15" s="326" t="s">
        <v>90</v>
      </c>
      <c r="K15" s="326" t="s">
        <v>91</v>
      </c>
      <c r="L15" s="135"/>
      <c r="M15" s="364">
        <v>2017</v>
      </c>
      <c r="N15" s="364">
        <v>2018</v>
      </c>
      <c r="O15" s="326" t="s">
        <v>90</v>
      </c>
      <c r="P15" s="326" t="s">
        <v>91</v>
      </c>
      <c r="Q15" s="332"/>
      <c r="R15" s="364">
        <v>2017</v>
      </c>
      <c r="S15" s="364">
        <v>2018</v>
      </c>
      <c r="T15" s="326" t="s">
        <v>90</v>
      </c>
      <c r="U15" s="326" t="s">
        <v>91</v>
      </c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</row>
    <row r="16" spans="1:58" s="31" customFormat="1" ht="12.75">
      <c r="A16" s="473" t="s">
        <v>1</v>
      </c>
      <c r="B16" s="473"/>
      <c r="C16" s="67">
        <v>1868442.181</v>
      </c>
      <c r="D16" s="67">
        <v>1883967.195</v>
      </c>
      <c r="E16" s="341">
        <v>0.8309068462418745</v>
      </c>
      <c r="F16" s="341">
        <v>0.830906846241876</v>
      </c>
      <c r="H16" s="67">
        <v>2400412.4280000003</v>
      </c>
      <c r="I16" s="67">
        <v>1592706.0720000002</v>
      </c>
      <c r="J16" s="341">
        <v>-33.64864914788719</v>
      </c>
      <c r="K16" s="341">
        <v>-33.64864914788718</v>
      </c>
      <c r="L16" s="229"/>
      <c r="M16" s="67">
        <v>10758448.727000002</v>
      </c>
      <c r="N16" s="67">
        <v>11141481.272</v>
      </c>
      <c r="O16" s="341">
        <v>3.560295305760186</v>
      </c>
      <c r="P16" s="341">
        <v>3.5602953057602083</v>
      </c>
      <c r="R16" s="67">
        <v>10555993.597000001</v>
      </c>
      <c r="S16" s="67">
        <v>10895425.491999999</v>
      </c>
      <c r="T16" s="341">
        <v>3.215537143717695</v>
      </c>
      <c r="U16" s="341">
        <v>3.215537143717715</v>
      </c>
      <c r="V16" s="131"/>
      <c r="W16" s="155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</row>
    <row r="17" spans="1:25" s="31" customFormat="1" ht="12.75">
      <c r="A17" s="342" t="s">
        <v>49</v>
      </c>
      <c r="B17" s="213" t="s">
        <v>50</v>
      </c>
      <c r="C17" s="170">
        <v>1493353.012</v>
      </c>
      <c r="D17" s="170">
        <v>1491818.066</v>
      </c>
      <c r="E17" s="343">
        <v>-0.10278520802956548</v>
      </c>
      <c r="F17" s="344">
        <v>-0.08215111046029185</v>
      </c>
      <c r="G17" s="40"/>
      <c r="H17" s="170">
        <v>2305092.811</v>
      </c>
      <c r="I17" s="170">
        <v>1498765.259</v>
      </c>
      <c r="J17" s="343">
        <v>-34.98026405497302</v>
      </c>
      <c r="K17" s="344">
        <v>-33.591208852048155</v>
      </c>
      <c r="L17" s="195"/>
      <c r="M17" s="170">
        <v>8473713.295</v>
      </c>
      <c r="N17" s="170">
        <v>8661601.204</v>
      </c>
      <c r="O17" s="343">
        <v>2.2173031168149837</v>
      </c>
      <c r="P17" s="344">
        <v>1.7464219402604582</v>
      </c>
      <c r="Q17" s="40"/>
      <c r="R17" s="170">
        <v>10107109.618</v>
      </c>
      <c r="S17" s="170">
        <v>10373838.36</v>
      </c>
      <c r="T17" s="343">
        <v>2.6390209672305875</v>
      </c>
      <c r="U17" s="344">
        <v>2.5267990127978353</v>
      </c>
      <c r="V17" s="135"/>
      <c r="W17" s="92"/>
      <c r="X17" s="135"/>
      <c r="Y17" s="135"/>
    </row>
    <row r="18" spans="1:25" ht="12.75">
      <c r="A18" s="215" t="s">
        <v>109</v>
      </c>
      <c r="B18" s="216" t="s">
        <v>112</v>
      </c>
      <c r="C18" s="40">
        <v>9102.029</v>
      </c>
      <c r="D18" s="40">
        <v>7345.15</v>
      </c>
      <c r="E18" s="345">
        <v>-19.30205891455631</v>
      </c>
      <c r="F18" s="184">
        <v>-0.09402908036788754</v>
      </c>
      <c r="G18" s="346"/>
      <c r="H18" s="40">
        <v>43379.679</v>
      </c>
      <c r="I18" s="40">
        <v>19186.96</v>
      </c>
      <c r="J18" s="347">
        <v>-55.76970498098891</v>
      </c>
      <c r="K18" s="348">
        <v>-1.0078567631878632</v>
      </c>
      <c r="L18" s="195"/>
      <c r="M18" s="40">
        <v>39892.446</v>
      </c>
      <c r="N18" s="40">
        <v>23495.434</v>
      </c>
      <c r="O18" s="349">
        <v>-41.10304993581993</v>
      </c>
      <c r="P18" s="348">
        <v>-0.15241056044491944</v>
      </c>
      <c r="Q18" s="40"/>
      <c r="R18" s="40">
        <v>194234.016</v>
      </c>
      <c r="S18" s="40">
        <v>79150.353</v>
      </c>
      <c r="T18" s="347">
        <v>-59.25000438646133</v>
      </c>
      <c r="U18" s="348">
        <v>-1.090221038336994</v>
      </c>
      <c r="V18" s="135"/>
      <c r="W18" s="92"/>
      <c r="X18" s="135"/>
      <c r="Y18" s="135"/>
    </row>
    <row r="19" spans="1:25" ht="12.75">
      <c r="A19" s="342" t="s">
        <v>48</v>
      </c>
      <c r="B19" s="213" t="s">
        <v>99</v>
      </c>
      <c r="C19" s="170">
        <v>679.721</v>
      </c>
      <c r="D19" s="170">
        <v>1508.323</v>
      </c>
      <c r="E19" s="350">
        <v>121.90325148112242</v>
      </c>
      <c r="F19" s="344">
        <v>0.044347211191546096</v>
      </c>
      <c r="G19" s="40"/>
      <c r="H19" s="170">
        <v>27618.944</v>
      </c>
      <c r="I19" s="170">
        <v>47228.124</v>
      </c>
      <c r="J19" s="343">
        <v>70.9990215411567</v>
      </c>
      <c r="K19" s="344">
        <v>0.8169087849765124</v>
      </c>
      <c r="L19" s="195"/>
      <c r="M19" s="170">
        <v>4255.173999999999</v>
      </c>
      <c r="N19" s="170">
        <v>52693.774</v>
      </c>
      <c r="O19" s="343" t="s">
        <v>169</v>
      </c>
      <c r="P19" s="344">
        <v>0.4502377733923274</v>
      </c>
      <c r="Q19" s="40"/>
      <c r="R19" s="170">
        <v>114982.42700000001</v>
      </c>
      <c r="S19" s="170">
        <v>289560.91500000004</v>
      </c>
      <c r="T19" s="343">
        <v>151.8305819027459</v>
      </c>
      <c r="U19" s="351">
        <v>1.6538328334114845</v>
      </c>
      <c r="V19" s="135"/>
      <c r="W19" s="92"/>
      <c r="X19" s="135"/>
      <c r="Y19" s="135"/>
    </row>
    <row r="20" spans="1:25" ht="13.5" thickBot="1">
      <c r="A20" s="454" t="s">
        <v>88</v>
      </c>
      <c r="B20" s="454"/>
      <c r="C20" s="315">
        <v>365307.419</v>
      </c>
      <c r="D20" s="315">
        <v>383295.656</v>
      </c>
      <c r="E20" s="352">
        <v>4.924136785735533</v>
      </c>
      <c r="F20" s="353">
        <v>0.9627398258785093</v>
      </c>
      <c r="G20" s="315"/>
      <c r="H20" s="315">
        <v>24320.994</v>
      </c>
      <c r="I20" s="315">
        <v>27525.729</v>
      </c>
      <c r="J20" s="352">
        <v>13.176825749802834</v>
      </c>
      <c r="K20" s="353">
        <v>0.13350768237232274</v>
      </c>
      <c r="L20" s="240"/>
      <c r="M20" s="315">
        <v>2240587.812</v>
      </c>
      <c r="N20" s="315">
        <v>2403690.86</v>
      </c>
      <c r="O20" s="352">
        <v>7.279475819981829</v>
      </c>
      <c r="P20" s="353">
        <v>1.516046152552342</v>
      </c>
      <c r="Q20" s="315"/>
      <c r="R20" s="315">
        <v>139667.536</v>
      </c>
      <c r="S20" s="315">
        <v>152875.86399999997</v>
      </c>
      <c r="T20" s="352">
        <v>9.456977890696084</v>
      </c>
      <c r="U20" s="353">
        <v>0.125126335845389</v>
      </c>
      <c r="V20" s="135"/>
      <c r="W20" s="92"/>
      <c r="X20" s="135"/>
      <c r="Y20" s="135"/>
    </row>
    <row r="21" spans="1:22" ht="12.75">
      <c r="A21" s="9" t="s">
        <v>204</v>
      </c>
      <c r="B21" s="25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</row>
    <row r="22" spans="1:21" ht="12.75">
      <c r="A22" s="9" t="s">
        <v>206</v>
      </c>
      <c r="B22" s="24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</row>
    <row r="23" spans="1:21" ht="12.75">
      <c r="A23" s="167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</row>
    <row r="24" ht="12.75">
      <c r="A24" s="10"/>
    </row>
    <row r="25" spans="3:11" ht="12.75">
      <c r="C25" s="16"/>
      <c r="D25" s="60"/>
      <c r="E25" s="60"/>
      <c r="F25" s="60"/>
      <c r="G25" s="60"/>
      <c r="H25" s="60"/>
      <c r="I25" s="60"/>
      <c r="J25" s="60"/>
      <c r="K25" s="60"/>
    </row>
    <row r="26" spans="3:11" ht="12.75">
      <c r="C26" s="40"/>
      <c r="D26" s="134"/>
      <c r="E26" s="134"/>
      <c r="F26" s="134"/>
      <c r="G26" s="134"/>
      <c r="H26" s="134"/>
      <c r="I26" s="134"/>
      <c r="J26" s="134"/>
      <c r="K26" s="134"/>
    </row>
    <row r="27" spans="3:11" ht="12.75">
      <c r="C27" s="40"/>
      <c r="D27" s="60"/>
      <c r="E27" s="60"/>
      <c r="F27" s="60"/>
      <c r="G27" s="60"/>
      <c r="H27" s="60"/>
      <c r="I27" s="60"/>
      <c r="J27" s="60"/>
      <c r="K27" s="60"/>
    </row>
    <row r="28" spans="3:11" ht="12.75">
      <c r="C28" s="40"/>
      <c r="D28" s="134"/>
      <c r="E28" s="134"/>
      <c r="F28" s="134"/>
      <c r="G28" s="134"/>
      <c r="H28" s="134"/>
      <c r="I28" s="134"/>
      <c r="J28" s="134"/>
      <c r="K28" s="134"/>
    </row>
    <row r="29" spans="3:11" ht="12.75">
      <c r="C29" s="40"/>
      <c r="D29" s="60"/>
      <c r="E29" s="60"/>
      <c r="F29" s="60"/>
      <c r="G29" s="60"/>
      <c r="H29" s="60"/>
      <c r="I29" s="60"/>
      <c r="J29" s="60"/>
      <c r="K29" s="60"/>
    </row>
    <row r="30" spans="3:21" ht="12.75"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</row>
    <row r="31" spans="3:21" ht="12.75"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</row>
    <row r="32" spans="4:11" ht="12.75">
      <c r="D32" s="134"/>
      <c r="E32" s="134"/>
      <c r="F32" s="134"/>
      <c r="G32" s="134"/>
      <c r="H32" s="134"/>
      <c r="I32" s="134"/>
      <c r="J32" s="134"/>
      <c r="K32" s="134"/>
    </row>
    <row r="33" spans="4:11" ht="12.75">
      <c r="D33" s="60"/>
      <c r="E33" s="60"/>
      <c r="F33" s="60"/>
      <c r="G33" s="60"/>
      <c r="H33" s="60"/>
      <c r="I33" s="60"/>
      <c r="J33" s="60"/>
      <c r="K33" s="60"/>
    </row>
    <row r="34" spans="4:11" ht="12.75">
      <c r="D34" s="134"/>
      <c r="E34" s="134"/>
      <c r="F34" s="134"/>
      <c r="G34" s="134"/>
      <c r="H34" s="134"/>
      <c r="I34" s="134"/>
      <c r="J34" s="134"/>
      <c r="K34" s="134"/>
    </row>
    <row r="35" spans="4:11" ht="12.75">
      <c r="D35" s="60"/>
      <c r="E35" s="60"/>
      <c r="F35" s="60"/>
      <c r="G35" s="60"/>
      <c r="H35" s="60"/>
      <c r="I35" s="60"/>
      <c r="J35" s="60"/>
      <c r="K35" s="60"/>
    </row>
    <row r="36" spans="4:11" ht="12.75">
      <c r="D36" s="134"/>
      <c r="E36" s="134"/>
      <c r="F36" s="134"/>
      <c r="G36" s="134"/>
      <c r="H36" s="134"/>
      <c r="I36" s="134"/>
      <c r="J36" s="134"/>
      <c r="K36" s="134"/>
    </row>
  </sheetData>
  <sheetProtection/>
  <mergeCells count="13">
    <mergeCell ref="R14:U14"/>
    <mergeCell ref="C13:K13"/>
    <mergeCell ref="A16:B16"/>
    <mergeCell ref="P1:U5"/>
    <mergeCell ref="H14:K14"/>
    <mergeCell ref="A5:G6"/>
    <mergeCell ref="A7:G11"/>
    <mergeCell ref="A20:B20"/>
    <mergeCell ref="A14:A15"/>
    <mergeCell ref="B14:B15"/>
    <mergeCell ref="C14:G14"/>
    <mergeCell ref="M13:U13"/>
    <mergeCell ref="M14:Q14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E36"/>
  <sheetViews>
    <sheetView zoomScalePageLayoutView="0" workbookViewId="0" topLeftCell="A1">
      <selection activeCell="G12" sqref="G12"/>
    </sheetView>
  </sheetViews>
  <sheetFormatPr defaultColWidth="11.421875" defaultRowHeight="12.75"/>
  <cols>
    <col min="1" max="1" width="22.140625" style="24" customWidth="1"/>
    <col min="2" max="2" width="41.8515625" style="29" bestFit="1" customWidth="1"/>
    <col min="3" max="4" width="10.28125" style="24" bestFit="1" customWidth="1"/>
    <col min="5" max="5" width="9.7109375" style="24" customWidth="1"/>
    <col min="6" max="6" width="12.7109375" style="24" bestFit="1" customWidth="1"/>
    <col min="7" max="7" width="2.28125" style="134" customWidth="1"/>
    <col min="8" max="9" width="10.28125" style="24" bestFit="1" customWidth="1"/>
    <col min="10" max="10" width="11.57421875" style="24" bestFit="1" customWidth="1"/>
    <col min="11" max="11" width="12.7109375" style="24" customWidth="1"/>
    <col min="12" max="12" width="1.7109375" style="24" customWidth="1"/>
    <col min="13" max="14" width="12.8515625" style="24" bestFit="1" customWidth="1"/>
    <col min="15" max="15" width="10.57421875" style="24" customWidth="1"/>
    <col min="16" max="16" width="12.421875" style="24" customWidth="1"/>
    <col min="17" max="17" width="1.8515625" style="24" customWidth="1"/>
    <col min="18" max="19" width="12.8515625" style="24" bestFit="1" customWidth="1"/>
    <col min="20" max="20" width="10.7109375" style="24" customWidth="1"/>
    <col min="21" max="21" width="12.8515625" style="24" bestFit="1" customWidth="1"/>
    <col min="22" max="16384" width="11.421875" style="24" customWidth="1"/>
  </cols>
  <sheetData>
    <row r="1" spans="16:21" ht="12.75">
      <c r="P1" s="438"/>
      <c r="Q1" s="439"/>
      <c r="R1" s="439"/>
      <c r="S1" s="439"/>
      <c r="T1" s="439"/>
      <c r="U1" s="439"/>
    </row>
    <row r="2" spans="16:21" ht="12.75">
      <c r="P2" s="439"/>
      <c r="Q2" s="439"/>
      <c r="R2" s="439"/>
      <c r="S2" s="439"/>
      <c r="T2" s="439"/>
      <c r="U2" s="439"/>
    </row>
    <row r="3" spans="16:21" ht="12.75">
      <c r="P3" s="439"/>
      <c r="Q3" s="439"/>
      <c r="R3" s="439"/>
      <c r="S3" s="439"/>
      <c r="T3" s="439"/>
      <c r="U3" s="439"/>
    </row>
    <row r="4" spans="16:21" ht="12.75">
      <c r="P4" s="439"/>
      <c r="Q4" s="439"/>
      <c r="R4" s="439"/>
      <c r="S4" s="439"/>
      <c r="T4" s="439"/>
      <c r="U4" s="439"/>
    </row>
    <row r="5" spans="1:21" s="134" customFormat="1" ht="12.75">
      <c r="A5" s="431" t="s">
        <v>105</v>
      </c>
      <c r="B5" s="431"/>
      <c r="C5" s="431"/>
      <c r="D5" s="431"/>
      <c r="E5" s="431"/>
      <c r="F5" s="431"/>
      <c r="G5" s="432"/>
      <c r="P5" s="439"/>
      <c r="Q5" s="439"/>
      <c r="R5" s="439"/>
      <c r="S5" s="439"/>
      <c r="T5" s="439"/>
      <c r="U5" s="439"/>
    </row>
    <row r="6" spans="1:21" s="134" customFormat="1" ht="12.75">
      <c r="A6" s="431"/>
      <c r="B6" s="431"/>
      <c r="C6" s="431"/>
      <c r="D6" s="431"/>
      <c r="E6" s="431"/>
      <c r="F6" s="431"/>
      <c r="G6" s="432"/>
      <c r="P6" s="439"/>
      <c r="Q6" s="439"/>
      <c r="R6" s="439"/>
      <c r="S6" s="439"/>
      <c r="T6" s="439"/>
      <c r="U6" s="439"/>
    </row>
    <row r="7" spans="1:21" s="134" customFormat="1" ht="12.75">
      <c r="A7" s="433" t="s">
        <v>269</v>
      </c>
      <c r="B7" s="433"/>
      <c r="C7" s="433"/>
      <c r="D7" s="433"/>
      <c r="E7" s="433"/>
      <c r="F7" s="433"/>
      <c r="G7" s="434"/>
      <c r="P7" s="439"/>
      <c r="Q7" s="439"/>
      <c r="R7" s="439"/>
      <c r="S7" s="439"/>
      <c r="T7" s="439"/>
      <c r="U7" s="439"/>
    </row>
    <row r="8" spans="1:21" ht="12.75">
      <c r="A8" s="433"/>
      <c r="B8" s="433"/>
      <c r="C8" s="433"/>
      <c r="D8" s="433"/>
      <c r="E8" s="433"/>
      <c r="F8" s="433"/>
      <c r="G8" s="434"/>
      <c r="P8" s="439"/>
      <c r="Q8" s="439"/>
      <c r="R8" s="439"/>
      <c r="S8" s="439"/>
      <c r="T8" s="439"/>
      <c r="U8" s="439"/>
    </row>
    <row r="9" spans="1:7" ht="12.75">
      <c r="A9" s="433"/>
      <c r="B9" s="433"/>
      <c r="C9" s="433"/>
      <c r="D9" s="433"/>
      <c r="E9" s="433"/>
      <c r="F9" s="433"/>
      <c r="G9" s="434"/>
    </row>
    <row r="10" spans="1:19" s="26" customFormat="1" ht="14.25">
      <c r="A10" s="433"/>
      <c r="B10" s="433"/>
      <c r="C10" s="433"/>
      <c r="D10" s="433"/>
      <c r="E10" s="433"/>
      <c r="F10" s="433"/>
      <c r="G10" s="434"/>
      <c r="R10" s="97"/>
      <c r="S10" s="97"/>
    </row>
    <row r="11" spans="1:21" s="26" customFormat="1" ht="14.25">
      <c r="A11" s="435"/>
      <c r="B11" s="435"/>
      <c r="C11" s="435"/>
      <c r="D11" s="435"/>
      <c r="E11" s="435"/>
      <c r="F11" s="435"/>
      <c r="G11" s="436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</row>
    <row r="12" spans="1:21" s="26" customFormat="1" ht="15.75" thickBot="1">
      <c r="A12" s="71"/>
      <c r="B12" s="71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</row>
    <row r="13" spans="1:21" s="29" customFormat="1" ht="13.5" thickBot="1">
      <c r="A13" s="135"/>
      <c r="B13" s="135"/>
      <c r="C13" s="445" t="s">
        <v>228</v>
      </c>
      <c r="D13" s="445"/>
      <c r="E13" s="445"/>
      <c r="F13" s="445"/>
      <c r="G13" s="445"/>
      <c r="H13" s="445"/>
      <c r="I13" s="445"/>
      <c r="J13" s="445"/>
      <c r="K13" s="448"/>
      <c r="L13" s="135"/>
      <c r="M13" s="445" t="s">
        <v>231</v>
      </c>
      <c r="N13" s="445"/>
      <c r="O13" s="445"/>
      <c r="P13" s="445"/>
      <c r="Q13" s="445"/>
      <c r="R13" s="445"/>
      <c r="S13" s="445"/>
      <c r="T13" s="445"/>
      <c r="U13" s="445"/>
    </row>
    <row r="14" spans="1:52" ht="13.5" thickBot="1">
      <c r="A14" s="455" t="s">
        <v>2</v>
      </c>
      <c r="B14" s="455" t="s">
        <v>37</v>
      </c>
      <c r="C14" s="445" t="s">
        <v>7</v>
      </c>
      <c r="D14" s="445"/>
      <c r="E14" s="445"/>
      <c r="F14" s="445"/>
      <c r="G14" s="319"/>
      <c r="H14" s="448" t="s">
        <v>47</v>
      </c>
      <c r="I14" s="448"/>
      <c r="J14" s="448"/>
      <c r="K14" s="448"/>
      <c r="L14" s="135"/>
      <c r="M14" s="445" t="s">
        <v>7</v>
      </c>
      <c r="N14" s="445"/>
      <c r="O14" s="445"/>
      <c r="P14" s="445"/>
      <c r="Q14" s="445"/>
      <c r="R14" s="448" t="s">
        <v>47</v>
      </c>
      <c r="S14" s="448"/>
      <c r="T14" s="448"/>
      <c r="U14" s="448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</row>
    <row r="15" spans="1:52" ht="39" thickBot="1">
      <c r="A15" s="456"/>
      <c r="B15" s="456"/>
      <c r="C15" s="364">
        <v>2017</v>
      </c>
      <c r="D15" s="364">
        <v>2018</v>
      </c>
      <c r="E15" s="326" t="s">
        <v>90</v>
      </c>
      <c r="F15" s="326" t="s">
        <v>91</v>
      </c>
      <c r="G15" s="326"/>
      <c r="H15" s="364">
        <v>2017</v>
      </c>
      <c r="I15" s="364">
        <v>2018</v>
      </c>
      <c r="J15" s="326" t="s">
        <v>90</v>
      </c>
      <c r="K15" s="326" t="s">
        <v>91</v>
      </c>
      <c r="L15" s="135"/>
      <c r="M15" s="364">
        <v>2017</v>
      </c>
      <c r="N15" s="364">
        <v>2018</v>
      </c>
      <c r="O15" s="326" t="s">
        <v>90</v>
      </c>
      <c r="P15" s="326" t="s">
        <v>91</v>
      </c>
      <c r="Q15" s="332"/>
      <c r="R15" s="364">
        <v>2017</v>
      </c>
      <c r="S15" s="364">
        <v>2018</v>
      </c>
      <c r="T15" s="326" t="s">
        <v>90</v>
      </c>
      <c r="U15" s="326" t="s">
        <v>91</v>
      </c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</row>
    <row r="16" spans="1:57" s="31" customFormat="1" ht="12.75">
      <c r="A16" s="72" t="s">
        <v>86</v>
      </c>
      <c r="B16" s="196"/>
      <c r="C16" s="67">
        <v>1868442.182</v>
      </c>
      <c r="D16" s="67">
        <v>1883967.1940000001</v>
      </c>
      <c r="E16" s="174">
        <v>0.8309067387561209</v>
      </c>
      <c r="F16" s="109">
        <v>0.8309067387561258</v>
      </c>
      <c r="G16" s="109"/>
      <c r="H16" s="67">
        <v>2400412.429</v>
      </c>
      <c r="I16" s="67">
        <v>1592706.073</v>
      </c>
      <c r="J16" s="174">
        <v>-33.64864913386931</v>
      </c>
      <c r="K16" s="109">
        <v>-33.64864913386932</v>
      </c>
      <c r="L16" s="229"/>
      <c r="M16" s="67">
        <v>10758448.73</v>
      </c>
      <c r="N16" s="67">
        <v>11141481.271000002</v>
      </c>
      <c r="O16" s="174">
        <v>3.5602952675873434</v>
      </c>
      <c r="P16" s="109">
        <v>3.560295267587356</v>
      </c>
      <c r="Q16" s="109"/>
      <c r="R16" s="67">
        <v>10555993.599000001</v>
      </c>
      <c r="S16" s="67">
        <v>10895425.494000003</v>
      </c>
      <c r="T16" s="174">
        <v>3.2155371431085156</v>
      </c>
      <c r="U16" s="109">
        <v>3.2155371431084934</v>
      </c>
      <c r="V16" s="54"/>
      <c r="W16" s="160"/>
      <c r="X16" s="54"/>
      <c r="Y16" s="54"/>
      <c r="Z16" s="54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</row>
    <row r="17" spans="1:26" s="31" customFormat="1" ht="12.75">
      <c r="A17" s="197" t="s">
        <v>48</v>
      </c>
      <c r="B17" s="213" t="s">
        <v>115</v>
      </c>
      <c r="C17" s="170">
        <v>1492302.088</v>
      </c>
      <c r="D17" s="170">
        <v>1489910.199</v>
      </c>
      <c r="E17" s="230">
        <v>-0.16028182358208687</v>
      </c>
      <c r="F17" s="231">
        <v>-0.12801514668437122</v>
      </c>
      <c r="G17" s="109"/>
      <c r="H17" s="170">
        <v>2310248.49</v>
      </c>
      <c r="I17" s="170">
        <v>1506019.512</v>
      </c>
      <c r="J17" s="230">
        <v>-34.81136256472567</v>
      </c>
      <c r="K17" s="231">
        <v>-33.503783278402615</v>
      </c>
      <c r="L17" s="195"/>
      <c r="M17" s="170">
        <v>8467612.945999999</v>
      </c>
      <c r="N17" s="170">
        <v>8649994.973000001</v>
      </c>
      <c r="O17" s="230">
        <v>2.1538777003991205</v>
      </c>
      <c r="P17" s="231">
        <v>1.6952446544772681</v>
      </c>
      <c r="Q17" s="109"/>
      <c r="R17" s="170">
        <v>10135588.38</v>
      </c>
      <c r="S17" s="170">
        <v>10408799.983000001</v>
      </c>
      <c r="T17" s="230">
        <v>2.6955672700670563</v>
      </c>
      <c r="U17" s="231">
        <v>2.5882130416020925</v>
      </c>
      <c r="V17" s="143"/>
      <c r="W17" s="159"/>
      <c r="X17" s="143"/>
      <c r="Y17" s="143"/>
      <c r="Z17" s="30"/>
    </row>
    <row r="18" spans="1:26" ht="12.75">
      <c r="A18" s="215" t="s">
        <v>116</v>
      </c>
      <c r="B18" s="216" t="s">
        <v>117</v>
      </c>
      <c r="C18" s="40">
        <v>9119.141</v>
      </c>
      <c r="D18" s="40">
        <v>7471.334</v>
      </c>
      <c r="E18" s="232">
        <v>-18.069761175970413</v>
      </c>
      <c r="F18" s="233">
        <v>-0.08819148999495237</v>
      </c>
      <c r="G18" s="109"/>
      <c r="H18" s="40">
        <v>43407.016</v>
      </c>
      <c r="I18" s="40">
        <v>19209.498</v>
      </c>
      <c r="J18" s="232">
        <v>-55.745637986264704</v>
      </c>
      <c r="K18" s="233">
        <v>-1.0080566867453093</v>
      </c>
      <c r="L18" s="195"/>
      <c r="M18" s="40">
        <v>39914.854999999996</v>
      </c>
      <c r="N18" s="40">
        <v>23711.285</v>
      </c>
      <c r="O18" s="232">
        <v>-40.59533724975325</v>
      </c>
      <c r="P18" s="233">
        <v>-0.15061251307371332</v>
      </c>
      <c r="Q18" s="109"/>
      <c r="R18" s="40">
        <v>194262.46000000002</v>
      </c>
      <c r="S18" s="40">
        <v>79172.016</v>
      </c>
      <c r="T18" s="232">
        <v>-59.24481961157086</v>
      </c>
      <c r="U18" s="233">
        <v>-1.0902852765172466</v>
      </c>
      <c r="V18" s="143"/>
      <c r="W18" s="159"/>
      <c r="X18" s="143"/>
      <c r="Y18" s="143"/>
      <c r="Z18" s="90"/>
    </row>
    <row r="19" spans="1:26" ht="12.75">
      <c r="A19" s="197" t="s">
        <v>122</v>
      </c>
      <c r="B19" s="198" t="s">
        <v>118</v>
      </c>
      <c r="C19" s="170">
        <v>466.715</v>
      </c>
      <c r="D19" s="170">
        <v>800.175</v>
      </c>
      <c r="E19" s="234">
        <v>71.44831428173511</v>
      </c>
      <c r="F19" s="235">
        <v>0.017846953104166216</v>
      </c>
      <c r="G19" s="109"/>
      <c r="H19" s="170">
        <v>22167.324</v>
      </c>
      <c r="I19" s="170">
        <v>39491.72</v>
      </c>
      <c r="J19" s="234">
        <v>78.15285236955079</v>
      </c>
      <c r="K19" s="235">
        <v>0.7217258080611281</v>
      </c>
      <c r="L19" s="195"/>
      <c r="M19" s="170">
        <v>2659.641</v>
      </c>
      <c r="N19" s="170">
        <v>49059.433000000005</v>
      </c>
      <c r="O19" s="234" t="s">
        <v>169</v>
      </c>
      <c r="P19" s="235">
        <v>0.43128701139425335</v>
      </c>
      <c r="Q19" s="109"/>
      <c r="R19" s="170">
        <v>79937.832</v>
      </c>
      <c r="S19" s="170">
        <v>251650.944</v>
      </c>
      <c r="T19" s="234">
        <v>214.8083175435631</v>
      </c>
      <c r="U19" s="235">
        <v>1.6266882921970212</v>
      </c>
      <c r="V19" s="143"/>
      <c r="W19" s="159"/>
      <c r="X19" s="143"/>
      <c r="Y19" s="143"/>
      <c r="Z19" s="90"/>
    </row>
    <row r="20" spans="1:26" ht="13.5" thickBot="1">
      <c r="A20" s="236" t="s">
        <v>119</v>
      </c>
      <c r="B20" s="237" t="s">
        <v>98</v>
      </c>
      <c r="C20" s="315">
        <v>366554.238</v>
      </c>
      <c r="D20" s="315">
        <v>385785.486</v>
      </c>
      <c r="E20" s="238">
        <v>5.246494517408906</v>
      </c>
      <c r="F20" s="239">
        <v>1.029266422331283</v>
      </c>
      <c r="G20" s="260"/>
      <c r="H20" s="315">
        <v>24589.599</v>
      </c>
      <c r="I20" s="315">
        <v>27985.343</v>
      </c>
      <c r="J20" s="238">
        <v>13.809676196834285</v>
      </c>
      <c r="K20" s="239">
        <v>0.14146502321747487</v>
      </c>
      <c r="L20" s="240"/>
      <c r="M20" s="315">
        <v>2248261.288</v>
      </c>
      <c r="N20" s="315">
        <v>2418715.5799999996</v>
      </c>
      <c r="O20" s="238">
        <v>7.581605078991127</v>
      </c>
      <c r="P20" s="239">
        <v>1.5843761147895474</v>
      </c>
      <c r="Q20" s="260"/>
      <c r="R20" s="315">
        <v>146204.927</v>
      </c>
      <c r="S20" s="315">
        <v>155802.55099999998</v>
      </c>
      <c r="T20" s="238">
        <v>6.564501071841433</v>
      </c>
      <c r="U20" s="239">
        <v>0.0909210858266264</v>
      </c>
      <c r="V20" s="143"/>
      <c r="W20" s="159"/>
      <c r="X20" s="143"/>
      <c r="Y20" s="143"/>
      <c r="Z20" s="90"/>
    </row>
    <row r="21" spans="1:22" ht="12.75">
      <c r="A21" s="9" t="s">
        <v>204</v>
      </c>
      <c r="B21" s="24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</row>
    <row r="22" spans="1:21" ht="12.75">
      <c r="A22" s="9" t="s">
        <v>206</v>
      </c>
      <c r="B22" s="24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</row>
    <row r="23" ht="12.75">
      <c r="A23" s="167"/>
    </row>
    <row r="24" spans="2:20" ht="12.75">
      <c r="B24" s="35"/>
      <c r="C24" s="40"/>
      <c r="D24" s="40"/>
      <c r="E24" s="40"/>
      <c r="F24" s="40"/>
      <c r="G24" s="40"/>
      <c r="H24" s="40"/>
      <c r="R24" s="134"/>
      <c r="S24" s="134"/>
      <c r="T24" s="134"/>
    </row>
    <row r="25" spans="3:20" ht="12.75">
      <c r="C25" s="60"/>
      <c r="D25" s="60"/>
      <c r="E25" s="60"/>
      <c r="F25" s="60"/>
      <c r="G25" s="60"/>
      <c r="H25" s="60"/>
      <c r="I25" s="60"/>
      <c r="J25" s="60"/>
      <c r="K25" s="60"/>
      <c r="R25" s="134"/>
      <c r="S25" s="134"/>
      <c r="T25" s="134"/>
    </row>
    <row r="26" spans="3:20" ht="12.75">
      <c r="C26" s="60"/>
      <c r="D26" s="60"/>
      <c r="E26" s="60"/>
      <c r="F26" s="60"/>
      <c r="G26" s="60"/>
      <c r="H26" s="60"/>
      <c r="I26" s="60"/>
      <c r="J26" s="60"/>
      <c r="K26" s="60"/>
      <c r="R26" s="134"/>
      <c r="S26" s="134"/>
      <c r="T26" s="134"/>
    </row>
    <row r="27" spans="3:20" ht="12.75">
      <c r="C27" s="60"/>
      <c r="D27" s="60"/>
      <c r="E27" s="60"/>
      <c r="F27" s="60"/>
      <c r="G27" s="60"/>
      <c r="H27" s="60"/>
      <c r="I27" s="60"/>
      <c r="J27" s="60"/>
      <c r="K27" s="60"/>
      <c r="R27" s="134"/>
      <c r="S27" s="134"/>
      <c r="T27" s="134"/>
    </row>
    <row r="28" spans="3:22" ht="12.75">
      <c r="C28" s="60"/>
      <c r="D28" s="60"/>
      <c r="E28" s="60"/>
      <c r="F28" s="60"/>
      <c r="G28" s="60"/>
      <c r="H28" s="60"/>
      <c r="I28" s="60"/>
      <c r="J28" s="60"/>
      <c r="K28" s="60"/>
      <c r="M28" s="40"/>
      <c r="N28" s="40"/>
      <c r="O28" s="40"/>
      <c r="P28" s="40"/>
      <c r="Q28" s="40"/>
      <c r="R28" s="40"/>
      <c r="S28" s="40"/>
      <c r="T28" s="40"/>
      <c r="U28" s="40"/>
      <c r="V28" s="40"/>
    </row>
    <row r="29" spans="3:21" ht="12.75"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</row>
    <row r="30" spans="18:20" ht="12.75">
      <c r="R30" s="134"/>
      <c r="S30" s="134"/>
      <c r="T30" s="134"/>
    </row>
    <row r="31" spans="18:20" ht="12.75">
      <c r="R31" s="134"/>
      <c r="S31" s="134"/>
      <c r="T31" s="134"/>
    </row>
    <row r="32" spans="18:20" ht="12.75">
      <c r="R32" s="134"/>
      <c r="S32" s="134"/>
      <c r="T32" s="134"/>
    </row>
    <row r="33" spans="18:20" ht="12.75">
      <c r="R33" s="134"/>
      <c r="S33" s="134"/>
      <c r="T33" s="134"/>
    </row>
    <row r="34" spans="18:20" ht="12.75">
      <c r="R34" s="134"/>
      <c r="S34" s="134"/>
      <c r="T34" s="134"/>
    </row>
    <row r="35" spans="18:20" ht="12.75">
      <c r="R35" s="134"/>
      <c r="S35" s="134"/>
      <c r="T35" s="134"/>
    </row>
    <row r="36" spans="18:20" ht="12.75">
      <c r="R36" s="134"/>
      <c r="S36" s="134"/>
      <c r="T36" s="134"/>
    </row>
  </sheetData>
  <sheetProtection/>
  <mergeCells count="11">
    <mergeCell ref="B14:B15"/>
    <mergeCell ref="C14:F14"/>
    <mergeCell ref="H14:K14"/>
    <mergeCell ref="A5:G6"/>
    <mergeCell ref="A7:G11"/>
    <mergeCell ref="P1:U8"/>
    <mergeCell ref="M13:U13"/>
    <mergeCell ref="M14:Q14"/>
    <mergeCell ref="R14:U14"/>
    <mergeCell ref="C13:K13"/>
    <mergeCell ref="A14:A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22"/>
  <sheetViews>
    <sheetView zoomScale="106" zoomScaleNormal="106" zoomScalePageLayoutView="0" workbookViewId="0" topLeftCell="A1">
      <selection activeCell="A12" sqref="A12"/>
    </sheetView>
  </sheetViews>
  <sheetFormatPr defaultColWidth="11.421875" defaultRowHeight="12.75"/>
  <cols>
    <col min="1" max="1" width="20.8515625" style="24" customWidth="1"/>
    <col min="2" max="2" width="14.8515625" style="24" bestFit="1" customWidth="1"/>
    <col min="3" max="3" width="11.7109375" style="24" bestFit="1" customWidth="1"/>
    <col min="4" max="4" width="10.28125" style="24" customWidth="1"/>
    <col min="5" max="5" width="14.57421875" style="24" bestFit="1" customWidth="1"/>
    <col min="6" max="6" width="1.28515625" style="134" customWidth="1"/>
    <col min="7" max="8" width="13.28125" style="24" bestFit="1" customWidth="1"/>
    <col min="9" max="9" width="11.57421875" style="42" bestFit="1" customWidth="1"/>
    <col min="10" max="10" width="14.7109375" style="24" customWidth="1"/>
    <col min="11" max="11" width="12.7109375" style="24" bestFit="1" customWidth="1"/>
    <col min="12" max="16384" width="11.421875" style="24" customWidth="1"/>
  </cols>
  <sheetData>
    <row r="1" spans="8:10" ht="12.75" customHeight="1">
      <c r="H1" s="388"/>
      <c r="I1" s="156"/>
      <c r="J1" s="156"/>
    </row>
    <row r="2" spans="8:10" ht="12.75">
      <c r="H2" s="156"/>
      <c r="I2" s="156"/>
      <c r="J2" s="156"/>
    </row>
    <row r="3" spans="8:10" ht="12.75">
      <c r="H3" s="156"/>
      <c r="I3" s="156"/>
      <c r="J3" s="156"/>
    </row>
    <row r="4" spans="8:10" ht="12.75">
      <c r="H4" s="156"/>
      <c r="I4" s="156"/>
      <c r="J4" s="156"/>
    </row>
    <row r="5" spans="1:10" ht="12.75">
      <c r="A5" s="431" t="s">
        <v>105</v>
      </c>
      <c r="B5" s="431"/>
      <c r="C5" s="431"/>
      <c r="D5" s="431"/>
      <c r="E5" s="431"/>
      <c r="F5" s="431"/>
      <c r="G5" s="432"/>
      <c r="H5" s="156"/>
      <c r="I5" s="156"/>
      <c r="J5" s="156"/>
    </row>
    <row r="6" spans="1:7" ht="12.75">
      <c r="A6" s="431"/>
      <c r="B6" s="431"/>
      <c r="C6" s="431"/>
      <c r="D6" s="431"/>
      <c r="E6" s="431"/>
      <c r="F6" s="431"/>
      <c r="G6" s="432"/>
    </row>
    <row r="7" spans="1:9" s="134" customFormat="1" ht="12.75">
      <c r="A7" s="433" t="s">
        <v>270</v>
      </c>
      <c r="B7" s="433"/>
      <c r="C7" s="433"/>
      <c r="D7" s="433"/>
      <c r="E7" s="433"/>
      <c r="F7" s="433"/>
      <c r="G7" s="434"/>
      <c r="I7" s="42"/>
    </row>
    <row r="8" spans="1:9" s="134" customFormat="1" ht="12.75">
      <c r="A8" s="433"/>
      <c r="B8" s="433"/>
      <c r="C8" s="433"/>
      <c r="D8" s="433"/>
      <c r="E8" s="433"/>
      <c r="F8" s="433"/>
      <c r="G8" s="434"/>
      <c r="I8" s="42"/>
    </row>
    <row r="9" spans="1:9" s="134" customFormat="1" ht="12.75">
      <c r="A9" s="433"/>
      <c r="B9" s="433"/>
      <c r="C9" s="433"/>
      <c r="D9" s="433"/>
      <c r="E9" s="433"/>
      <c r="F9" s="433"/>
      <c r="G9" s="434"/>
      <c r="I9" s="42"/>
    </row>
    <row r="10" spans="1:9" s="134" customFormat="1" ht="12.75">
      <c r="A10" s="433"/>
      <c r="B10" s="433"/>
      <c r="C10" s="433"/>
      <c r="D10" s="433"/>
      <c r="E10" s="433"/>
      <c r="F10" s="433"/>
      <c r="G10" s="434"/>
      <c r="I10" s="42"/>
    </row>
    <row r="11" spans="1:9" s="134" customFormat="1" ht="12.75">
      <c r="A11" s="435"/>
      <c r="B11" s="435"/>
      <c r="C11" s="435"/>
      <c r="D11" s="435"/>
      <c r="E11" s="435"/>
      <c r="F11" s="435"/>
      <c r="G11" s="436"/>
      <c r="I11" s="42"/>
    </row>
    <row r="12" spans="1:10" s="134" customFormat="1" ht="15.75" thickBot="1">
      <c r="A12" s="17"/>
      <c r="B12" s="293"/>
      <c r="C12" s="293"/>
      <c r="D12" s="293"/>
      <c r="E12" s="293"/>
      <c r="F12" s="293"/>
      <c r="G12" s="293"/>
      <c r="H12" s="293"/>
      <c r="I12" s="293"/>
      <c r="J12" s="293"/>
    </row>
    <row r="13" spans="1:10" ht="13.5" thickBot="1">
      <c r="A13" s="19"/>
      <c r="B13" s="445" t="s">
        <v>228</v>
      </c>
      <c r="C13" s="445"/>
      <c r="D13" s="445"/>
      <c r="E13" s="445"/>
      <c r="F13" s="367"/>
      <c r="G13" s="445" t="s">
        <v>231</v>
      </c>
      <c r="H13" s="445"/>
      <c r="I13" s="445"/>
      <c r="J13" s="445"/>
    </row>
    <row r="14" spans="1:10" ht="13.5" thickBot="1">
      <c r="A14" s="474" t="s">
        <v>56</v>
      </c>
      <c r="B14" s="445" t="s">
        <v>7</v>
      </c>
      <c r="C14" s="445"/>
      <c r="D14" s="445"/>
      <c r="E14" s="445"/>
      <c r="F14" s="367"/>
      <c r="G14" s="445" t="s">
        <v>7</v>
      </c>
      <c r="H14" s="445"/>
      <c r="I14" s="445"/>
      <c r="J14" s="445"/>
    </row>
    <row r="15" spans="1:10" ht="26.25" thickBot="1">
      <c r="A15" s="461"/>
      <c r="B15" s="364">
        <v>2017</v>
      </c>
      <c r="C15" s="364">
        <v>2018</v>
      </c>
      <c r="D15" s="354" t="s">
        <v>90</v>
      </c>
      <c r="E15" s="354" t="s">
        <v>91</v>
      </c>
      <c r="F15" s="354"/>
      <c r="G15" s="364">
        <v>2017</v>
      </c>
      <c r="H15" s="364">
        <v>2018</v>
      </c>
      <c r="I15" s="354" t="s">
        <v>90</v>
      </c>
      <c r="J15" s="354" t="s">
        <v>91</v>
      </c>
    </row>
    <row r="16" spans="1:18" s="31" customFormat="1" ht="12.75">
      <c r="A16" s="221" t="s">
        <v>86</v>
      </c>
      <c r="B16" s="168">
        <v>307625.20101416885</v>
      </c>
      <c r="C16" s="168">
        <v>287948.49072065036</v>
      </c>
      <c r="D16" s="172">
        <v>-6.396325862981622</v>
      </c>
      <c r="E16" s="241">
        <v>-6.39632586298162</v>
      </c>
      <c r="F16" s="241">
        <v>0</v>
      </c>
      <c r="G16" s="168">
        <v>1967169.7407562954</v>
      </c>
      <c r="H16" s="168">
        <v>1641261.158026784</v>
      </c>
      <c r="I16" s="172">
        <v>-16.56738490722276</v>
      </c>
      <c r="J16" s="241">
        <v>-16.567384907222756</v>
      </c>
      <c r="K16" s="109"/>
      <c r="L16" s="101"/>
      <c r="M16" s="109"/>
      <c r="O16" s="109"/>
      <c r="P16" s="109"/>
      <c r="Q16" s="109"/>
      <c r="R16" s="109"/>
    </row>
    <row r="17" spans="1:11" s="31" customFormat="1" ht="12.75">
      <c r="A17" s="242"/>
      <c r="B17" s="309"/>
      <c r="C17" s="309"/>
      <c r="D17" s="243"/>
      <c r="E17" s="244"/>
      <c r="F17" s="241"/>
      <c r="G17" s="309"/>
      <c r="H17" s="309"/>
      <c r="I17" s="243"/>
      <c r="J17" s="244"/>
      <c r="K17" s="109"/>
    </row>
    <row r="18" spans="1:18" s="31" customFormat="1" ht="12.75">
      <c r="A18" s="221" t="s">
        <v>57</v>
      </c>
      <c r="B18" s="168">
        <v>118551.70601900999</v>
      </c>
      <c r="C18" s="168">
        <v>52987.61211699599</v>
      </c>
      <c r="D18" s="172">
        <v>-55.30421796840332</v>
      </c>
      <c r="E18" s="241">
        <v>-21.312978808584084</v>
      </c>
      <c r="F18" s="241"/>
      <c r="G18" s="168">
        <v>498534.536490864</v>
      </c>
      <c r="H18" s="168">
        <v>491877.41380642605</v>
      </c>
      <c r="I18" s="172">
        <v>-1.335338316036594</v>
      </c>
      <c r="J18" s="241">
        <v>-0.33841119790092655</v>
      </c>
      <c r="K18" s="109"/>
      <c r="L18" s="109"/>
      <c r="M18" s="109"/>
      <c r="O18" s="109"/>
      <c r="P18" s="109"/>
      <c r="Q18" s="109"/>
      <c r="R18" s="109"/>
    </row>
    <row r="19" spans="1:18" s="38" customFormat="1" ht="12.75">
      <c r="A19" s="225" t="s">
        <v>82</v>
      </c>
      <c r="B19" s="310">
        <v>50642.12449702701</v>
      </c>
      <c r="C19" s="310">
        <v>29364.112292084992</v>
      </c>
      <c r="D19" s="243">
        <v>-42.01642884510337</v>
      </c>
      <c r="E19" s="244">
        <v>-6.916862511521603</v>
      </c>
      <c r="F19" s="171">
        <v>0</v>
      </c>
      <c r="G19" s="310">
        <v>207018.62667721702</v>
      </c>
      <c r="H19" s="310">
        <v>209381.47222531005</v>
      </c>
      <c r="I19" s="243">
        <v>1.141368574421664</v>
      </c>
      <c r="J19" s="244">
        <v>0.12011396368798526</v>
      </c>
      <c r="K19" s="109"/>
      <c r="L19" s="377"/>
      <c r="M19" s="169"/>
      <c r="O19" s="169"/>
      <c r="P19" s="169"/>
      <c r="Q19" s="169"/>
      <c r="R19" s="169"/>
    </row>
    <row r="20" spans="1:12" s="38" customFormat="1" ht="12.75">
      <c r="A20" s="35" t="s">
        <v>15</v>
      </c>
      <c r="B20" s="69">
        <v>2606.540859999</v>
      </c>
      <c r="C20" s="69">
        <v>1254.841686</v>
      </c>
      <c r="D20" s="184">
        <v>-51.85796987657882</v>
      </c>
      <c r="E20" s="245">
        <v>-0.43939806281889837</v>
      </c>
      <c r="F20" s="35"/>
      <c r="G20" s="69">
        <v>8983.563519421</v>
      </c>
      <c r="H20" s="69">
        <v>8313.25824841</v>
      </c>
      <c r="I20" s="184">
        <v>-7.461463032591798</v>
      </c>
      <c r="J20" s="245">
        <v>-0.03407460256852547</v>
      </c>
      <c r="K20" s="109"/>
      <c r="L20" s="154"/>
    </row>
    <row r="21" spans="1:12" s="39" customFormat="1" ht="12.75">
      <c r="A21" s="246" t="s">
        <v>18</v>
      </c>
      <c r="B21" s="309">
        <v>10455.068289161003</v>
      </c>
      <c r="C21" s="309">
        <v>9897.506311701996</v>
      </c>
      <c r="D21" s="182">
        <v>-5.332934822023527</v>
      </c>
      <c r="E21" s="199">
        <v>-0.18124717208500918</v>
      </c>
      <c r="F21" s="35"/>
      <c r="G21" s="309">
        <v>46119.676742876996</v>
      </c>
      <c r="H21" s="309">
        <v>65845.65924047501</v>
      </c>
      <c r="I21" s="182">
        <v>42.77129392639252</v>
      </c>
      <c r="J21" s="199">
        <v>1.0027595529206437</v>
      </c>
      <c r="K21" s="109"/>
      <c r="L21" s="154"/>
    </row>
    <row r="22" spans="1:12" s="39" customFormat="1" ht="12.75">
      <c r="A22" s="247" t="s">
        <v>17</v>
      </c>
      <c r="B22" s="69">
        <v>37580.515347867</v>
      </c>
      <c r="C22" s="69">
        <v>18211.764294382996</v>
      </c>
      <c r="D22" s="184">
        <v>-51.539343923827644</v>
      </c>
      <c r="E22" s="245">
        <v>-6.296217276617694</v>
      </c>
      <c r="F22" s="35"/>
      <c r="G22" s="69">
        <v>151915.386414919</v>
      </c>
      <c r="H22" s="69">
        <v>135222.55473642505</v>
      </c>
      <c r="I22" s="184">
        <v>-10.988242911025248</v>
      </c>
      <c r="J22" s="245">
        <v>-0.8485709866641322</v>
      </c>
      <c r="K22" s="109"/>
      <c r="L22" s="154"/>
    </row>
    <row r="23" spans="1:18" s="31" customFormat="1" ht="12.75">
      <c r="A23" s="223" t="s">
        <v>81</v>
      </c>
      <c r="B23" s="310">
        <v>67909.58152198298</v>
      </c>
      <c r="C23" s="310">
        <v>23623.499824911</v>
      </c>
      <c r="D23" s="243">
        <v>-65.21330378502796</v>
      </c>
      <c r="E23" s="244">
        <v>-14.396116297062484</v>
      </c>
      <c r="F23" s="171">
        <v>0</v>
      </c>
      <c r="G23" s="310">
        <v>291515.909813647</v>
      </c>
      <c r="H23" s="310">
        <v>282495.941581116</v>
      </c>
      <c r="I23" s="243">
        <v>-3.094159848187017</v>
      </c>
      <c r="J23" s="244">
        <v>-0.4585251615889103</v>
      </c>
      <c r="K23" s="109"/>
      <c r="L23" s="154"/>
      <c r="M23" s="109"/>
      <c r="O23" s="109"/>
      <c r="P23" s="109"/>
      <c r="Q23" s="109"/>
      <c r="R23" s="109"/>
    </row>
    <row r="24" spans="1:12" s="31" customFormat="1" ht="12.75">
      <c r="A24" s="35" t="s">
        <v>21</v>
      </c>
      <c r="B24" s="69">
        <v>5372.897398245999</v>
      </c>
      <c r="C24" s="69">
        <v>4540.1682460150005</v>
      </c>
      <c r="D24" s="184">
        <v>-15.498698197788896</v>
      </c>
      <c r="E24" s="245">
        <v>-0.27069601238314833</v>
      </c>
      <c r="F24" s="35"/>
      <c r="G24" s="69">
        <v>31963.63591348399</v>
      </c>
      <c r="H24" s="69">
        <v>35697.83729992701</v>
      </c>
      <c r="I24" s="184">
        <v>11.68265524157006</v>
      </c>
      <c r="J24" s="245">
        <v>0.1898260891816771</v>
      </c>
      <c r="K24" s="109"/>
      <c r="L24" s="154"/>
    </row>
    <row r="25" spans="1:18" ht="12.75">
      <c r="A25" s="246" t="s">
        <v>16</v>
      </c>
      <c r="B25" s="309">
        <v>947.8002001</v>
      </c>
      <c r="C25" s="309">
        <v>831.6211604049998</v>
      </c>
      <c r="D25" s="182">
        <v>-12.257756400847185</v>
      </c>
      <c r="E25" s="199">
        <v>-0.037766424633607666</v>
      </c>
      <c r="F25" s="35"/>
      <c r="G25" s="309">
        <v>6311.830937599999</v>
      </c>
      <c r="H25" s="309">
        <v>9632.854466902001</v>
      </c>
      <c r="I25" s="182">
        <v>52.61585048988626</v>
      </c>
      <c r="J25" s="199">
        <v>0.16882241834531297</v>
      </c>
      <c r="K25" s="109"/>
      <c r="L25" s="154"/>
      <c r="O25" s="134"/>
      <c r="P25" s="134"/>
      <c r="Q25" s="134"/>
      <c r="R25" s="134"/>
    </row>
    <row r="26" spans="1:18" ht="12.75">
      <c r="A26" s="35" t="s">
        <v>19</v>
      </c>
      <c r="B26" s="69">
        <v>4406.958294558</v>
      </c>
      <c r="C26" s="69">
        <v>6962.710041070002</v>
      </c>
      <c r="D26" s="184">
        <v>57.993554186070064</v>
      </c>
      <c r="E26" s="245">
        <v>0.8308005124698113</v>
      </c>
      <c r="F26" s="35"/>
      <c r="G26" s="69">
        <v>49210.80873775801</v>
      </c>
      <c r="H26" s="69">
        <v>62041.92886899201</v>
      </c>
      <c r="I26" s="184">
        <v>26.073784317608784</v>
      </c>
      <c r="J26" s="245">
        <v>0.6522629880582121</v>
      </c>
      <c r="K26" s="109"/>
      <c r="L26" s="154"/>
      <c r="O26" s="134"/>
      <c r="P26" s="134"/>
      <c r="Q26" s="134"/>
      <c r="R26" s="134"/>
    </row>
    <row r="27" spans="1:18" ht="12.75">
      <c r="A27" s="246" t="s">
        <v>20</v>
      </c>
      <c r="B27" s="309">
        <v>2063.9447700000005</v>
      </c>
      <c r="C27" s="309">
        <v>1126.03261</v>
      </c>
      <c r="D27" s="182">
        <v>-45.44269660859192</v>
      </c>
      <c r="E27" s="199">
        <v>-0.3048879470563276</v>
      </c>
      <c r="F27" s="35"/>
      <c r="G27" s="309">
        <v>3760.4521500000005</v>
      </c>
      <c r="H27" s="309">
        <v>5536.763859999999</v>
      </c>
      <c r="I27" s="182">
        <v>47.23665237968788</v>
      </c>
      <c r="J27" s="199">
        <v>0.09029783618555867</v>
      </c>
      <c r="K27" s="109"/>
      <c r="L27" s="154"/>
      <c r="O27" s="134"/>
      <c r="P27" s="134"/>
      <c r="Q27" s="134"/>
      <c r="R27" s="134"/>
    </row>
    <row r="28" spans="1:18" ht="12.75">
      <c r="A28" s="35" t="s">
        <v>22</v>
      </c>
      <c r="B28" s="69">
        <v>11177.990978497995</v>
      </c>
      <c r="C28" s="69">
        <v>2832.1457914600005</v>
      </c>
      <c r="D28" s="184">
        <v>-74.6631948718878</v>
      </c>
      <c r="E28" s="245">
        <v>-2.7129913802652323</v>
      </c>
      <c r="F28" s="35"/>
      <c r="G28" s="69">
        <v>60272.42201340901</v>
      </c>
      <c r="H28" s="69">
        <v>65206.51053464499</v>
      </c>
      <c r="I28" s="184">
        <v>8.186312008729768</v>
      </c>
      <c r="J28" s="245">
        <v>0.25082169672552174</v>
      </c>
      <c r="K28" s="109"/>
      <c r="L28" s="154"/>
      <c r="O28" s="134"/>
      <c r="P28" s="134"/>
      <c r="Q28" s="134"/>
      <c r="R28" s="134"/>
    </row>
    <row r="29" spans="1:18" ht="12.75">
      <c r="A29" s="246" t="s">
        <v>34</v>
      </c>
      <c r="B29" s="309">
        <v>15336.857628483995</v>
      </c>
      <c r="C29" s="309">
        <v>3904.077775961001</v>
      </c>
      <c r="D29" s="182">
        <v>-74.54447403417079</v>
      </c>
      <c r="E29" s="199">
        <v>-3.716464000618861</v>
      </c>
      <c r="F29" s="35"/>
      <c r="G29" s="309">
        <v>72157.72844923897</v>
      </c>
      <c r="H29" s="309">
        <v>70858.933303311</v>
      </c>
      <c r="I29" s="182">
        <v>-1.7999390693702821</v>
      </c>
      <c r="J29" s="199">
        <v>-0.0660235423013691</v>
      </c>
      <c r="K29" s="109"/>
      <c r="L29" s="154"/>
      <c r="O29" s="134"/>
      <c r="P29" s="134"/>
      <c r="Q29" s="134"/>
      <c r="R29" s="134"/>
    </row>
    <row r="30" spans="1:18" ht="12.75">
      <c r="A30" s="35" t="s">
        <v>23</v>
      </c>
      <c r="B30" s="69">
        <v>297.24190999999996</v>
      </c>
      <c r="C30" s="69">
        <v>349.70574</v>
      </c>
      <c r="D30" s="184">
        <v>17.65021291916742</v>
      </c>
      <c r="E30" s="245">
        <v>0.01705446427244548</v>
      </c>
      <c r="F30" s="35"/>
      <c r="G30" s="69">
        <v>1305.877664499</v>
      </c>
      <c r="H30" s="69">
        <v>1221.2643499699998</v>
      </c>
      <c r="I30" s="184">
        <v>-6.479421222160342</v>
      </c>
      <c r="J30" s="245">
        <v>-0.0043012716582591275</v>
      </c>
      <c r="K30" s="109"/>
      <c r="L30" s="154"/>
      <c r="O30" s="134"/>
      <c r="P30" s="134"/>
      <c r="Q30" s="134"/>
      <c r="R30" s="134"/>
    </row>
    <row r="31" spans="1:18" ht="12.75">
      <c r="A31" s="246" t="s">
        <v>24</v>
      </c>
      <c r="B31" s="309">
        <v>157.633114697</v>
      </c>
      <c r="C31" s="309">
        <v>173.71863000000005</v>
      </c>
      <c r="D31" s="182">
        <v>10.20440110818046</v>
      </c>
      <c r="E31" s="199">
        <v>0.005228932886502745</v>
      </c>
      <c r="F31" s="35"/>
      <c r="G31" s="309">
        <v>2651.8844286969997</v>
      </c>
      <c r="H31" s="309">
        <v>1848.5583167390002</v>
      </c>
      <c r="I31" s="182">
        <v>-30.29265164291918</v>
      </c>
      <c r="J31" s="199">
        <v>-0.040836644409198465</v>
      </c>
      <c r="K31" s="109"/>
      <c r="L31" s="154"/>
      <c r="O31" s="134"/>
      <c r="P31" s="134"/>
      <c r="Q31" s="134"/>
      <c r="R31" s="134"/>
    </row>
    <row r="32" spans="1:18" ht="12.75">
      <c r="A32" s="35" t="s">
        <v>25</v>
      </c>
      <c r="B32" s="69">
        <v>28148.2572274</v>
      </c>
      <c r="C32" s="69">
        <v>2903.31983</v>
      </c>
      <c r="D32" s="184">
        <v>-89.68561425829995</v>
      </c>
      <c r="E32" s="245">
        <v>-8.206394441734064</v>
      </c>
      <c r="F32" s="35"/>
      <c r="G32" s="69">
        <v>63881.269518960995</v>
      </c>
      <c r="H32" s="69">
        <v>30451.290580630004</v>
      </c>
      <c r="I32" s="184">
        <v>-52.33142545548258</v>
      </c>
      <c r="J32" s="245">
        <v>-1.6993947317163665</v>
      </c>
      <c r="K32" s="109"/>
      <c r="L32" s="147"/>
      <c r="O32" s="134"/>
      <c r="P32" s="134"/>
      <c r="Q32" s="134"/>
      <c r="R32" s="134"/>
    </row>
    <row r="33" spans="1:18" ht="12.75">
      <c r="A33" s="246"/>
      <c r="B33" s="309"/>
      <c r="C33" s="309"/>
      <c r="D33" s="182"/>
      <c r="E33" s="199"/>
      <c r="F33" s="35"/>
      <c r="G33" s="309"/>
      <c r="H33" s="309"/>
      <c r="I33" s="182"/>
      <c r="J33" s="199"/>
      <c r="K33" s="109"/>
      <c r="L33" s="154"/>
      <c r="O33" s="134"/>
      <c r="P33" s="134"/>
      <c r="Q33" s="134"/>
      <c r="R33" s="134"/>
    </row>
    <row r="34" spans="1:18" ht="12.75">
      <c r="A34" s="35" t="s">
        <v>26</v>
      </c>
      <c r="B34" s="69">
        <v>90287.276151273</v>
      </c>
      <c r="C34" s="69">
        <v>95011.43435160212</v>
      </c>
      <c r="D34" s="184">
        <v>5.232363187492717</v>
      </c>
      <c r="E34" s="245">
        <v>1.5356863432367236</v>
      </c>
      <c r="F34" s="35"/>
      <c r="G34" s="69">
        <v>500445.17355920695</v>
      </c>
      <c r="H34" s="69">
        <v>508242.46302859817</v>
      </c>
      <c r="I34" s="184">
        <v>1.558070670146794</v>
      </c>
      <c r="J34" s="245">
        <v>0.3963709540587734</v>
      </c>
      <c r="K34" s="109"/>
      <c r="L34" s="154"/>
      <c r="O34" s="134"/>
      <c r="P34" s="134"/>
      <c r="Q34" s="134"/>
      <c r="R34" s="134"/>
    </row>
    <row r="35" spans="1:18" ht="12.75">
      <c r="A35" s="246" t="s">
        <v>70</v>
      </c>
      <c r="B35" s="309">
        <v>17254.564425999986</v>
      </c>
      <c r="C35" s="309">
        <v>82613.60812600002</v>
      </c>
      <c r="D35" s="182">
        <v>378.7927767189182</v>
      </c>
      <c r="E35" s="199">
        <v>21.24632295550769</v>
      </c>
      <c r="F35" s="35"/>
      <c r="G35" s="309">
        <v>123780.07602015</v>
      </c>
      <c r="H35" s="309">
        <v>231783.59844499998</v>
      </c>
      <c r="I35" s="182">
        <v>87.25436750197848</v>
      </c>
      <c r="J35" s="199">
        <v>5.490300109197853</v>
      </c>
      <c r="K35" s="109"/>
      <c r="L35" s="154"/>
      <c r="O35" s="134"/>
      <c r="P35" s="134"/>
      <c r="Q35" s="134"/>
      <c r="R35" s="134"/>
    </row>
    <row r="36" spans="1:18" ht="12.75">
      <c r="A36" s="35" t="s">
        <v>27</v>
      </c>
      <c r="B36" s="69">
        <v>636.94826</v>
      </c>
      <c r="C36" s="69">
        <v>615.8002539999999</v>
      </c>
      <c r="D36" s="184">
        <v>-3.3202078297537296</v>
      </c>
      <c r="E36" s="245">
        <v>-0.006874601277879739</v>
      </c>
      <c r="F36" s="35"/>
      <c r="G36" s="69">
        <v>2923.7411658799992</v>
      </c>
      <c r="H36" s="69">
        <v>3259.072932</v>
      </c>
      <c r="I36" s="184">
        <v>11.469269921473057</v>
      </c>
      <c r="J36" s="245">
        <v>0.017046407291273172</v>
      </c>
      <c r="K36" s="109"/>
      <c r="L36" s="154"/>
      <c r="O36" s="134"/>
      <c r="P36" s="134"/>
      <c r="Q36" s="134"/>
      <c r="R36" s="134"/>
    </row>
    <row r="37" spans="1:18" ht="12.75">
      <c r="A37" s="246"/>
      <c r="B37" s="309"/>
      <c r="C37" s="309"/>
      <c r="D37" s="182"/>
      <c r="E37" s="199"/>
      <c r="F37" s="35"/>
      <c r="G37" s="309"/>
      <c r="H37" s="309"/>
      <c r="I37" s="182"/>
      <c r="J37" s="199"/>
      <c r="K37" s="109"/>
      <c r="L37" s="154"/>
      <c r="O37" s="134"/>
      <c r="P37" s="134"/>
      <c r="Q37" s="134"/>
      <c r="R37" s="134"/>
    </row>
    <row r="38" spans="1:18" s="31" customFormat="1" ht="12.75">
      <c r="A38" s="171" t="s">
        <v>147</v>
      </c>
      <c r="B38" s="168">
        <v>44864.143182388005</v>
      </c>
      <c r="C38" s="168">
        <v>17453.126419927998</v>
      </c>
      <c r="D38" s="172">
        <v>-61.097827391966234</v>
      </c>
      <c r="E38" s="241">
        <v>-8.910523803671563</v>
      </c>
      <c r="F38" s="171">
        <v>0</v>
      </c>
      <c r="G38" s="168">
        <v>230552.00295515504</v>
      </c>
      <c r="H38" s="168">
        <v>152553.952041908</v>
      </c>
      <c r="I38" s="172">
        <v>-33.83100121165226</v>
      </c>
      <c r="J38" s="241">
        <v>-3.9649883432662008</v>
      </c>
      <c r="K38" s="109"/>
      <c r="L38" s="154"/>
      <c r="M38" s="109"/>
      <c r="O38" s="109"/>
      <c r="P38" s="109"/>
      <c r="Q38" s="109"/>
      <c r="R38" s="109"/>
    </row>
    <row r="39" spans="1:18" ht="12.75">
      <c r="A39" s="246" t="s">
        <v>125</v>
      </c>
      <c r="B39" s="309">
        <v>1792.4102</v>
      </c>
      <c r="C39" s="309">
        <v>3133.60502</v>
      </c>
      <c r="D39" s="182">
        <v>74.8263327222753</v>
      </c>
      <c r="E39" s="199">
        <v>0.4359834030431812</v>
      </c>
      <c r="F39" s="35"/>
      <c r="G39" s="309">
        <v>3098.58713</v>
      </c>
      <c r="H39" s="309">
        <v>12907.476837999999</v>
      </c>
      <c r="I39" s="182">
        <v>316.56007388115626</v>
      </c>
      <c r="J39" s="199">
        <v>0.4986295541649033</v>
      </c>
      <c r="K39" s="109"/>
      <c r="L39" s="154"/>
      <c r="R39" s="134"/>
    </row>
    <row r="40" spans="1:12" ht="12.75">
      <c r="A40" s="35" t="s">
        <v>35</v>
      </c>
      <c r="B40" s="69">
        <v>0</v>
      </c>
      <c r="C40" s="69">
        <v>0</v>
      </c>
      <c r="D40" s="184" t="s">
        <v>159</v>
      </c>
      <c r="E40" s="245">
        <v>0</v>
      </c>
      <c r="F40" s="35"/>
      <c r="G40" s="69">
        <v>69.97907000000001</v>
      </c>
      <c r="H40" s="69">
        <v>16.46764</v>
      </c>
      <c r="I40" s="184">
        <v>-76.46776386139456</v>
      </c>
      <c r="J40" s="245">
        <v>-0.002720224335060536</v>
      </c>
      <c r="K40" s="109"/>
      <c r="L40" s="154"/>
    </row>
    <row r="41" spans="1:12" ht="12.75">
      <c r="A41" s="246" t="s">
        <v>36</v>
      </c>
      <c r="B41" s="309">
        <v>154.93646</v>
      </c>
      <c r="C41" s="309">
        <v>17.043</v>
      </c>
      <c r="D41" s="182">
        <v>-89.00000684151425</v>
      </c>
      <c r="E41" s="199">
        <v>-0.04482515071762564</v>
      </c>
      <c r="F41" s="35"/>
      <c r="G41" s="309">
        <v>3102.97951</v>
      </c>
      <c r="H41" s="309">
        <v>338.23481</v>
      </c>
      <c r="I41" s="182">
        <v>-89.09967633012182</v>
      </c>
      <c r="J41" s="199">
        <v>-0.14054428770020985</v>
      </c>
      <c r="K41" s="109"/>
      <c r="L41" s="154"/>
    </row>
    <row r="42" spans="1:12" s="31" customFormat="1" ht="12.75">
      <c r="A42" s="35" t="s">
        <v>126</v>
      </c>
      <c r="B42" s="69">
        <v>0</v>
      </c>
      <c r="C42" s="69">
        <v>0</v>
      </c>
      <c r="D42" s="184" t="s">
        <v>159</v>
      </c>
      <c r="E42" s="245">
        <v>0</v>
      </c>
      <c r="F42" s="35"/>
      <c r="G42" s="69">
        <v>0</v>
      </c>
      <c r="H42" s="69">
        <v>213.13</v>
      </c>
      <c r="I42" s="184" t="s">
        <v>159</v>
      </c>
      <c r="J42" s="245">
        <v>0.010834347213884061</v>
      </c>
      <c r="K42" s="109"/>
      <c r="L42" s="154"/>
    </row>
    <row r="43" spans="1:12" s="31" customFormat="1" ht="12.75">
      <c r="A43" s="246" t="s">
        <v>127</v>
      </c>
      <c r="B43" s="309">
        <v>0</v>
      </c>
      <c r="C43" s="309">
        <v>6.493360000000001</v>
      </c>
      <c r="D43" s="182" t="s">
        <v>159</v>
      </c>
      <c r="E43" s="199">
        <v>0.0021108023590371986</v>
      </c>
      <c r="F43" s="35"/>
      <c r="G43" s="309">
        <v>0</v>
      </c>
      <c r="H43" s="309">
        <v>131.89335999999997</v>
      </c>
      <c r="I43" s="182" t="s">
        <v>159</v>
      </c>
      <c r="J43" s="199">
        <v>0.006704726962163033</v>
      </c>
      <c r="K43" s="109"/>
      <c r="L43" s="154"/>
    </row>
    <row r="44" spans="1:12" ht="12.75">
      <c r="A44" s="35" t="s">
        <v>149</v>
      </c>
      <c r="B44" s="69">
        <v>0</v>
      </c>
      <c r="C44" s="69">
        <v>1.07745</v>
      </c>
      <c r="D44" s="184" t="s">
        <v>159</v>
      </c>
      <c r="E44" s="245">
        <v>0.00035024763785538297</v>
      </c>
      <c r="F44" s="35"/>
      <c r="G44" s="69">
        <v>0</v>
      </c>
      <c r="H44" s="69">
        <v>1.07745</v>
      </c>
      <c r="I44" s="184" t="s">
        <v>159</v>
      </c>
      <c r="J44" s="245">
        <v>5.477158262843984E-05</v>
      </c>
      <c r="K44" s="109"/>
      <c r="L44" s="154"/>
    </row>
    <row r="45" spans="1:12" ht="12.75">
      <c r="A45" s="246" t="s">
        <v>28</v>
      </c>
      <c r="B45" s="309">
        <v>352.171</v>
      </c>
      <c r="C45" s="309">
        <v>1444.65989</v>
      </c>
      <c r="D45" s="182">
        <v>310.21546067109443</v>
      </c>
      <c r="E45" s="199">
        <v>0.35513634331593047</v>
      </c>
      <c r="F45" s="35"/>
      <c r="G45" s="309">
        <v>2304.6355</v>
      </c>
      <c r="H45" s="309">
        <v>3266.67183</v>
      </c>
      <c r="I45" s="182">
        <v>41.74353514905069</v>
      </c>
      <c r="J45" s="199">
        <v>0.04890459171205719</v>
      </c>
      <c r="K45" s="109"/>
      <c r="L45" s="154"/>
    </row>
    <row r="46" spans="1:12" ht="12.75">
      <c r="A46" s="35" t="s">
        <v>128</v>
      </c>
      <c r="B46" s="69">
        <v>0</v>
      </c>
      <c r="C46" s="69">
        <v>0</v>
      </c>
      <c r="D46" s="184" t="s">
        <v>159</v>
      </c>
      <c r="E46" s="245">
        <v>0</v>
      </c>
      <c r="F46" s="35"/>
      <c r="G46" s="69">
        <v>0</v>
      </c>
      <c r="H46" s="69">
        <v>0</v>
      </c>
      <c r="I46" s="184" t="s">
        <v>159</v>
      </c>
      <c r="J46" s="245">
        <v>0</v>
      </c>
      <c r="K46" s="109"/>
      <c r="L46" s="154"/>
    </row>
    <row r="47" spans="1:12" ht="12.75">
      <c r="A47" s="246" t="s">
        <v>129</v>
      </c>
      <c r="B47" s="309">
        <v>0</v>
      </c>
      <c r="C47" s="309">
        <v>0</v>
      </c>
      <c r="D47" s="182" t="s">
        <v>159</v>
      </c>
      <c r="E47" s="199">
        <v>0</v>
      </c>
      <c r="F47" s="35"/>
      <c r="G47" s="309">
        <v>0</v>
      </c>
      <c r="H47" s="309">
        <v>0</v>
      </c>
      <c r="I47" s="182" t="s">
        <v>159</v>
      </c>
      <c r="J47" s="199">
        <v>0</v>
      </c>
      <c r="K47" s="109"/>
      <c r="L47" s="154"/>
    </row>
    <row r="48" spans="1:12" ht="12.75">
      <c r="A48" s="35" t="s">
        <v>29</v>
      </c>
      <c r="B48" s="69">
        <v>17697.960472400002</v>
      </c>
      <c r="C48" s="69">
        <v>4380.469300000001</v>
      </c>
      <c r="D48" s="184">
        <v>-75.24873384799706</v>
      </c>
      <c r="E48" s="245">
        <v>-4.3291287997522065</v>
      </c>
      <c r="F48" s="35"/>
      <c r="G48" s="69">
        <v>120628.08594568002</v>
      </c>
      <c r="H48" s="69">
        <v>61487.446173979995</v>
      </c>
      <c r="I48" s="184">
        <v>-49.02725539252245</v>
      </c>
      <c r="J48" s="245">
        <v>-3.0063821411243796</v>
      </c>
      <c r="K48" s="109"/>
      <c r="L48" s="154"/>
    </row>
    <row r="49" spans="1:12" ht="12.75">
      <c r="A49" s="246" t="s">
        <v>130</v>
      </c>
      <c r="B49" s="309">
        <v>0</v>
      </c>
      <c r="C49" s="309">
        <v>0</v>
      </c>
      <c r="D49" s="182" t="s">
        <v>159</v>
      </c>
      <c r="E49" s="199">
        <v>0</v>
      </c>
      <c r="F49" s="35"/>
      <c r="G49" s="309">
        <v>0</v>
      </c>
      <c r="H49" s="309">
        <v>0</v>
      </c>
      <c r="I49" s="182" t="s">
        <v>159</v>
      </c>
      <c r="J49" s="199">
        <v>0</v>
      </c>
      <c r="K49" s="109"/>
      <c r="L49" s="154"/>
    </row>
    <row r="50" spans="1:12" ht="12.75">
      <c r="A50" s="35" t="s">
        <v>102</v>
      </c>
      <c r="B50" s="69">
        <v>0</v>
      </c>
      <c r="C50" s="69">
        <v>0</v>
      </c>
      <c r="D50" s="184" t="s">
        <v>159</v>
      </c>
      <c r="E50" s="245">
        <v>0</v>
      </c>
      <c r="F50" s="35"/>
      <c r="G50" s="69">
        <v>549.3625</v>
      </c>
      <c r="H50" s="69">
        <v>428.21479999999997</v>
      </c>
      <c r="I50" s="184">
        <v>-22.052415299551754</v>
      </c>
      <c r="J50" s="245">
        <v>-0.006158477201536444</v>
      </c>
      <c r="K50" s="109"/>
      <c r="L50" s="154"/>
    </row>
    <row r="51" spans="1:12" ht="12.75">
      <c r="A51" s="246" t="s">
        <v>131</v>
      </c>
      <c r="B51" s="309">
        <v>75.75580000000001</v>
      </c>
      <c r="C51" s="309">
        <v>36.96849</v>
      </c>
      <c r="D51" s="182">
        <v>-51.20044933853249</v>
      </c>
      <c r="E51" s="199">
        <v>-0.012608625649695554</v>
      </c>
      <c r="F51" s="35"/>
      <c r="G51" s="309">
        <v>478.94255999399996</v>
      </c>
      <c r="H51" s="309">
        <v>551.0976400000001</v>
      </c>
      <c r="I51" s="182">
        <v>15.065497626041836</v>
      </c>
      <c r="J51" s="199">
        <v>0.0036679641065574453</v>
      </c>
      <c r="K51" s="109"/>
      <c r="L51" s="154"/>
    </row>
    <row r="52" spans="1:12" ht="12.75">
      <c r="A52" s="35" t="s">
        <v>132</v>
      </c>
      <c r="B52" s="69">
        <v>6.6874899999999995</v>
      </c>
      <c r="C52" s="69">
        <v>45.86846992799999</v>
      </c>
      <c r="D52" s="184">
        <v>585.8846880967297</v>
      </c>
      <c r="E52" s="245">
        <v>0.01273659628626959</v>
      </c>
      <c r="F52" s="35"/>
      <c r="G52" s="69">
        <v>79.02242576</v>
      </c>
      <c r="H52" s="69">
        <v>635.4698099280001</v>
      </c>
      <c r="I52" s="184">
        <v>704.1638861580806</v>
      </c>
      <c r="J52" s="245">
        <v>0.028286699039711188</v>
      </c>
      <c r="K52" s="109"/>
      <c r="L52" s="154"/>
    </row>
    <row r="53" spans="1:12" ht="12.75">
      <c r="A53" s="246" t="s">
        <v>133</v>
      </c>
      <c r="B53" s="309">
        <v>0</v>
      </c>
      <c r="C53" s="309">
        <v>0</v>
      </c>
      <c r="D53" s="182" t="s">
        <v>159</v>
      </c>
      <c r="E53" s="199">
        <v>0</v>
      </c>
      <c r="F53" s="35"/>
      <c r="G53" s="309">
        <v>38.5054</v>
      </c>
      <c r="H53" s="309">
        <v>85.28864</v>
      </c>
      <c r="I53" s="182">
        <v>121.49786783152491</v>
      </c>
      <c r="J53" s="199">
        <v>0.002378200468964807</v>
      </c>
      <c r="K53" s="109"/>
      <c r="L53" s="154"/>
    </row>
    <row r="54" spans="1:12" ht="12.75">
      <c r="A54" s="35" t="s">
        <v>134</v>
      </c>
      <c r="B54" s="69">
        <v>0</v>
      </c>
      <c r="C54" s="69">
        <v>0</v>
      </c>
      <c r="D54" s="184" t="s">
        <v>159</v>
      </c>
      <c r="E54" s="245">
        <v>0</v>
      </c>
      <c r="F54" s="35"/>
      <c r="G54" s="69">
        <v>0</v>
      </c>
      <c r="H54" s="69">
        <v>7.818059999999999</v>
      </c>
      <c r="I54" s="184" t="s">
        <v>159</v>
      </c>
      <c r="J54" s="245">
        <v>0.0003974268126447634</v>
      </c>
      <c r="K54" s="109"/>
      <c r="L54" s="154"/>
    </row>
    <row r="55" spans="1:12" ht="12.75">
      <c r="A55" s="246" t="s">
        <v>30</v>
      </c>
      <c r="B55" s="309">
        <v>3777.0722400000004</v>
      </c>
      <c r="C55" s="309">
        <v>6604.089800000001</v>
      </c>
      <c r="D55" s="182">
        <v>74.8467961523553</v>
      </c>
      <c r="E55" s="199">
        <v>0.9189811337562658</v>
      </c>
      <c r="F55" s="35"/>
      <c r="G55" s="309">
        <v>30839.55822</v>
      </c>
      <c r="H55" s="309">
        <v>29341.39556</v>
      </c>
      <c r="I55" s="182">
        <v>-4.857925166477939</v>
      </c>
      <c r="J55" s="199">
        <v>-0.07615828105530002</v>
      </c>
      <c r="K55" s="109"/>
      <c r="L55" s="154"/>
    </row>
    <row r="56" spans="1:12" ht="12.75">
      <c r="A56" s="35" t="s">
        <v>135</v>
      </c>
      <c r="B56" s="69">
        <v>0</v>
      </c>
      <c r="C56" s="69">
        <v>0</v>
      </c>
      <c r="D56" s="184" t="s">
        <v>159</v>
      </c>
      <c r="E56" s="245">
        <v>0</v>
      </c>
      <c r="F56" s="35"/>
      <c r="G56" s="69">
        <v>2.703</v>
      </c>
      <c r="H56" s="69">
        <v>0</v>
      </c>
      <c r="I56" s="184">
        <v>-100</v>
      </c>
      <c r="J56" s="245">
        <v>-0.00013740552957879518</v>
      </c>
      <c r="K56" s="109"/>
      <c r="L56" s="154"/>
    </row>
    <row r="57" spans="1:12" ht="12.75">
      <c r="A57" s="246" t="s">
        <v>103</v>
      </c>
      <c r="B57" s="309">
        <v>0</v>
      </c>
      <c r="C57" s="309">
        <v>0</v>
      </c>
      <c r="D57" s="182" t="s">
        <v>159</v>
      </c>
      <c r="E57" s="199">
        <v>0</v>
      </c>
      <c r="F57" s="35"/>
      <c r="G57" s="309">
        <v>19.9875</v>
      </c>
      <c r="H57" s="309">
        <v>0</v>
      </c>
      <c r="I57" s="182">
        <v>-100</v>
      </c>
      <c r="J57" s="199">
        <v>-0.0010160536524070176</v>
      </c>
      <c r="K57" s="109"/>
      <c r="L57" s="154"/>
    </row>
    <row r="58" spans="1:12" ht="12.75">
      <c r="A58" s="35" t="s">
        <v>136</v>
      </c>
      <c r="B58" s="69">
        <v>0</v>
      </c>
      <c r="C58" s="69">
        <v>0</v>
      </c>
      <c r="D58" s="184" t="s">
        <v>159</v>
      </c>
      <c r="E58" s="245">
        <v>0</v>
      </c>
      <c r="F58" s="35"/>
      <c r="G58" s="69">
        <v>0</v>
      </c>
      <c r="H58" s="69">
        <v>0</v>
      </c>
      <c r="I58" s="184" t="s">
        <v>159</v>
      </c>
      <c r="J58" s="245">
        <v>0</v>
      </c>
      <c r="K58" s="109"/>
      <c r="L58" s="154"/>
    </row>
    <row r="59" spans="1:12" ht="12.75">
      <c r="A59" s="246" t="s">
        <v>137</v>
      </c>
      <c r="B59" s="309">
        <v>0</v>
      </c>
      <c r="C59" s="309">
        <v>148.1037</v>
      </c>
      <c r="D59" s="182" t="s">
        <v>159</v>
      </c>
      <c r="E59" s="199">
        <v>0.04814420259189966</v>
      </c>
      <c r="F59" s="35"/>
      <c r="G59" s="309">
        <v>0</v>
      </c>
      <c r="H59" s="309">
        <v>743.6791399999998</v>
      </c>
      <c r="I59" s="182" t="s">
        <v>159</v>
      </c>
      <c r="J59" s="199">
        <v>0.037804523147762836</v>
      </c>
      <c r="K59" s="109"/>
      <c r="L59" s="154"/>
    </row>
    <row r="60" spans="1:12" ht="12.75">
      <c r="A60" s="35" t="s">
        <v>31</v>
      </c>
      <c r="B60" s="69">
        <v>20144.675180000002</v>
      </c>
      <c r="C60" s="69">
        <v>604.92796</v>
      </c>
      <c r="D60" s="184">
        <v>-96.99708258090662</v>
      </c>
      <c r="E60" s="245">
        <v>-6.351803153831999</v>
      </c>
      <c r="F60" s="35"/>
      <c r="G60" s="69">
        <v>66462.47554</v>
      </c>
      <c r="H60" s="69">
        <v>35311.523180000004</v>
      </c>
      <c r="I60" s="184">
        <v>-46.86998506586172</v>
      </c>
      <c r="J60" s="245">
        <v>-1.5835416596040028</v>
      </c>
      <c r="K60" s="109"/>
      <c r="L60" s="154"/>
    </row>
    <row r="61" spans="1:12" ht="12.75">
      <c r="A61" s="246" t="s">
        <v>138</v>
      </c>
      <c r="B61" s="309">
        <v>0</v>
      </c>
      <c r="C61" s="309">
        <v>0</v>
      </c>
      <c r="D61" s="182" t="s">
        <v>159</v>
      </c>
      <c r="E61" s="199">
        <v>0</v>
      </c>
      <c r="F61" s="35"/>
      <c r="G61" s="309">
        <v>59.397400000000005</v>
      </c>
      <c r="H61" s="309">
        <v>0</v>
      </c>
      <c r="I61" s="182">
        <v>-100</v>
      </c>
      <c r="J61" s="199">
        <v>-0.0030194344071785163</v>
      </c>
      <c r="K61" s="109"/>
      <c r="L61" s="154"/>
    </row>
    <row r="62" spans="1:12" ht="12.75">
      <c r="A62" s="35" t="s">
        <v>100</v>
      </c>
      <c r="B62" s="69">
        <v>416.8358800000001</v>
      </c>
      <c r="C62" s="69">
        <v>351.26025</v>
      </c>
      <c r="D62" s="184">
        <v>-15.731762342531564</v>
      </c>
      <c r="E62" s="245">
        <v>-0.02131672885830304</v>
      </c>
      <c r="F62" s="35"/>
      <c r="G62" s="69">
        <v>952.62325</v>
      </c>
      <c r="H62" s="69">
        <v>1248.5109300000001</v>
      </c>
      <c r="I62" s="184">
        <v>31.060304270339834</v>
      </c>
      <c r="J62" s="245">
        <v>0.015041288703751798</v>
      </c>
      <c r="K62" s="109"/>
      <c r="L62" s="154"/>
    </row>
    <row r="63" spans="1:12" ht="12.75">
      <c r="A63" s="246" t="s">
        <v>174</v>
      </c>
      <c r="B63" s="309">
        <v>379.24464998800005</v>
      </c>
      <c r="C63" s="309">
        <v>678.0145600000002</v>
      </c>
      <c r="D63" s="182">
        <v>78.78025702444418</v>
      </c>
      <c r="E63" s="199">
        <v>0.09712140261169278</v>
      </c>
      <c r="F63" s="35"/>
      <c r="G63" s="309">
        <v>1423.498693721</v>
      </c>
      <c r="H63" s="309">
        <v>3682.7396600000006</v>
      </c>
      <c r="I63" s="182">
        <v>158.7104348071711</v>
      </c>
      <c r="J63" s="199">
        <v>0.11484728132359417</v>
      </c>
      <c r="K63" s="109"/>
      <c r="L63" s="154"/>
    </row>
    <row r="64" spans="1:12" ht="12.75">
      <c r="A64" s="35" t="s">
        <v>139</v>
      </c>
      <c r="B64" s="69">
        <v>0</v>
      </c>
      <c r="C64" s="69">
        <v>0</v>
      </c>
      <c r="D64" s="184" t="s">
        <v>159</v>
      </c>
      <c r="E64" s="245">
        <v>0</v>
      </c>
      <c r="F64" s="35"/>
      <c r="G64" s="69">
        <v>0</v>
      </c>
      <c r="H64" s="69">
        <v>627.65147</v>
      </c>
      <c r="I64" s="184" t="s">
        <v>159</v>
      </c>
      <c r="J64" s="245">
        <v>0.03190631987652952</v>
      </c>
      <c r="K64" s="109"/>
      <c r="L64" s="154"/>
    </row>
    <row r="65" spans="1:12" ht="12.75">
      <c r="A65" s="246" t="s">
        <v>140</v>
      </c>
      <c r="B65" s="309">
        <v>0</v>
      </c>
      <c r="C65" s="309">
        <v>0.5451699999999999</v>
      </c>
      <c r="D65" s="182" t="s">
        <v>159</v>
      </c>
      <c r="E65" s="199">
        <v>0.000177218900858155</v>
      </c>
      <c r="F65" s="35"/>
      <c r="G65" s="309">
        <v>5.87</v>
      </c>
      <c r="H65" s="309">
        <v>0.5451699999999999</v>
      </c>
      <c r="I65" s="182">
        <v>-90.71260647359455</v>
      </c>
      <c r="J65" s="199">
        <v>-0.00027068482651389415</v>
      </c>
      <c r="K65" s="109"/>
      <c r="L65" s="154"/>
    </row>
    <row r="66" spans="1:12" ht="12.75">
      <c r="A66" s="35" t="s">
        <v>32</v>
      </c>
      <c r="B66" s="69">
        <v>66.39381</v>
      </c>
      <c r="C66" s="69">
        <v>0</v>
      </c>
      <c r="D66" s="184">
        <v>-100</v>
      </c>
      <c r="E66" s="245">
        <v>-0.021582695364721426</v>
      </c>
      <c r="F66" s="35"/>
      <c r="G66" s="69">
        <v>435.78931</v>
      </c>
      <c r="H66" s="69">
        <v>1527.6198800000004</v>
      </c>
      <c r="I66" s="184">
        <v>250.54092538433315</v>
      </c>
      <c r="J66" s="245">
        <v>0.05550261105481607</v>
      </c>
      <c r="K66" s="109"/>
      <c r="L66" s="154"/>
    </row>
    <row r="67" spans="1:12" ht="12.75">
      <c r="A67" s="246"/>
      <c r="B67" s="309"/>
      <c r="C67" s="309"/>
      <c r="D67" s="182"/>
      <c r="E67" s="199"/>
      <c r="F67" s="35"/>
      <c r="G67" s="309"/>
      <c r="H67" s="309"/>
      <c r="I67" s="182"/>
      <c r="J67" s="199"/>
      <c r="K67" s="109"/>
      <c r="L67" s="154"/>
    </row>
    <row r="68" spans="1:12" ht="12.75">
      <c r="A68" s="35" t="s">
        <v>123</v>
      </c>
      <c r="B68" s="69">
        <v>122.58548</v>
      </c>
      <c r="C68" s="69">
        <v>16.46246</v>
      </c>
      <c r="D68" s="184">
        <v>-86.57062810375258</v>
      </c>
      <c r="E68" s="245">
        <v>-0.03449750529219877</v>
      </c>
      <c r="F68" s="35"/>
      <c r="G68" s="69">
        <v>274.84121999999996</v>
      </c>
      <c r="H68" s="69">
        <v>226.61917000099996</v>
      </c>
      <c r="I68" s="184">
        <v>-17.545421315987465</v>
      </c>
      <c r="J68" s="245">
        <v>-0.002451341589895574</v>
      </c>
      <c r="K68" s="109"/>
      <c r="L68" s="154"/>
    </row>
    <row r="69" spans="1:12" ht="12.75">
      <c r="A69" s="246" t="s">
        <v>33</v>
      </c>
      <c r="B69" s="309">
        <v>3157.65664</v>
      </c>
      <c r="C69" s="309">
        <v>3321.49883</v>
      </c>
      <c r="D69" s="182">
        <v>5.18872723286341</v>
      </c>
      <c r="E69" s="199">
        <v>0.05326032765191223</v>
      </c>
      <c r="F69" s="35"/>
      <c r="G69" s="309">
        <v>17502.29831882</v>
      </c>
      <c r="H69" s="309">
        <v>31539.588829680004</v>
      </c>
      <c r="I69" s="182">
        <v>80.20255543105377</v>
      </c>
      <c r="J69" s="199">
        <v>0.713578000923461</v>
      </c>
      <c r="K69" s="109"/>
      <c r="L69" s="154"/>
    </row>
    <row r="70" spans="1:12" ht="12.75">
      <c r="A70" s="35" t="s">
        <v>58</v>
      </c>
      <c r="B70" s="69">
        <v>4575.298263000999</v>
      </c>
      <c r="C70" s="69">
        <v>5747.108724447002</v>
      </c>
      <c r="D70" s="184">
        <v>25.61167368960544</v>
      </c>
      <c r="E70" s="245">
        <v>0.38092147768869883</v>
      </c>
      <c r="F70" s="35"/>
      <c r="G70" s="69">
        <v>23592.792509551997</v>
      </c>
      <c r="H70" s="69">
        <v>27068.669052136</v>
      </c>
      <c r="I70" s="184">
        <v>14.732789860194483</v>
      </c>
      <c r="J70" s="245">
        <v>0.1766942867496361</v>
      </c>
      <c r="K70" s="109"/>
      <c r="L70" s="154"/>
    </row>
    <row r="71" spans="1:12" ht="12.75">
      <c r="A71" s="246" t="s">
        <v>175</v>
      </c>
      <c r="B71" s="309">
        <v>5072.325984309999</v>
      </c>
      <c r="C71" s="309">
        <v>4516.756540867999</v>
      </c>
      <c r="D71" s="182">
        <v>-10.952952258204963</v>
      </c>
      <c r="E71" s="199">
        <v>-0.1805994572650146</v>
      </c>
      <c r="F71" s="35"/>
      <c r="G71" s="309">
        <v>25381.455019884</v>
      </c>
      <c r="H71" s="309">
        <v>24069.476473988005</v>
      </c>
      <c r="I71" s="182">
        <v>-5.169043874230949</v>
      </c>
      <c r="J71" s="199">
        <v>-0.06669371324264046</v>
      </c>
      <c r="K71" s="109"/>
      <c r="L71" s="154"/>
    </row>
    <row r="72" spans="1:12" ht="12.75">
      <c r="A72" s="35" t="s">
        <v>141</v>
      </c>
      <c r="B72" s="69">
        <v>286.80129999999997</v>
      </c>
      <c r="C72" s="69">
        <v>6206.55191</v>
      </c>
      <c r="D72" s="184" t="s">
        <v>169</v>
      </c>
      <c r="E72" s="245">
        <v>1.924338640164706</v>
      </c>
      <c r="F72" s="35"/>
      <c r="G72" s="69">
        <v>7686.429230000001</v>
      </c>
      <c r="H72" s="69">
        <v>20525.715050000003</v>
      </c>
      <c r="I72" s="184">
        <v>167.0383663963039</v>
      </c>
      <c r="J72" s="245">
        <v>0.6526780863894249</v>
      </c>
      <c r="K72" s="109"/>
      <c r="L72" s="154"/>
    </row>
    <row r="73" spans="1:12" ht="12.75">
      <c r="A73" s="246" t="s">
        <v>124</v>
      </c>
      <c r="B73" s="309">
        <v>1886.1493899999998</v>
      </c>
      <c r="C73" s="309">
        <v>0</v>
      </c>
      <c r="D73" s="182">
        <v>-100</v>
      </c>
      <c r="E73" s="199">
        <v>-0.6131322738780188</v>
      </c>
      <c r="F73" s="35"/>
      <c r="G73" s="309">
        <v>18268.70309</v>
      </c>
      <c r="H73" s="309">
        <v>2541.6605900000004</v>
      </c>
      <c r="I73" s="182">
        <v>-86.08735071406757</v>
      </c>
      <c r="J73" s="199">
        <v>-0.7994756209473618</v>
      </c>
      <c r="K73" s="109"/>
      <c r="L73" s="154"/>
    </row>
    <row r="74" spans="1:12" ht="12.75">
      <c r="A74" s="35" t="s">
        <v>151</v>
      </c>
      <c r="B74" s="69">
        <v>108.40642</v>
      </c>
      <c r="C74" s="69">
        <v>6.0537</v>
      </c>
      <c r="D74" s="184">
        <v>-94.41573663257213</v>
      </c>
      <c r="E74" s="245">
        <v>-0.03327189048965002</v>
      </c>
      <c r="F74" s="35"/>
      <c r="G74" s="69">
        <v>636.8517099999999</v>
      </c>
      <c r="H74" s="69">
        <v>500.76804</v>
      </c>
      <c r="I74" s="184">
        <v>-21.36818789416456</v>
      </c>
      <c r="J74" s="245">
        <v>-0.006917739083749907</v>
      </c>
      <c r="K74" s="109"/>
      <c r="L74" s="154"/>
    </row>
    <row r="75" spans="1:12" ht="12.75">
      <c r="A75" s="246" t="s">
        <v>178</v>
      </c>
      <c r="B75" s="309">
        <v>0</v>
      </c>
      <c r="C75" s="309">
        <v>25.145049999999998</v>
      </c>
      <c r="D75" s="182" t="s">
        <v>159</v>
      </c>
      <c r="E75" s="199">
        <v>0.008173923955873123</v>
      </c>
      <c r="F75" s="35"/>
      <c r="G75" s="309">
        <v>25.26</v>
      </c>
      <c r="H75" s="309">
        <v>86.8425</v>
      </c>
      <c r="I75" s="182">
        <v>243.7945368171021</v>
      </c>
      <c r="J75" s="199">
        <v>0.003130512772950852</v>
      </c>
      <c r="K75" s="109"/>
      <c r="L75" s="154"/>
    </row>
    <row r="76" spans="1:12" ht="12.75">
      <c r="A76" s="35"/>
      <c r="B76" s="69"/>
      <c r="C76" s="69"/>
      <c r="D76" s="184"/>
      <c r="E76" s="245"/>
      <c r="F76" s="35"/>
      <c r="G76" s="69"/>
      <c r="H76" s="69"/>
      <c r="I76" s="184"/>
      <c r="J76" s="245"/>
      <c r="K76" s="109"/>
      <c r="L76" s="154"/>
    </row>
    <row r="77" spans="1:12" s="134" customFormat="1" ht="13.5" thickBot="1">
      <c r="A77" s="317" t="s">
        <v>59</v>
      </c>
      <c r="B77" s="406">
        <v>20821.33949818684</v>
      </c>
      <c r="C77" s="406">
        <v>19427.332236809238</v>
      </c>
      <c r="D77" s="416">
        <v>-6.695089244853802</v>
      </c>
      <c r="E77" s="417">
        <v>-0.45315119072881044</v>
      </c>
      <c r="F77" s="392"/>
      <c r="G77" s="406">
        <v>517565.5794667835</v>
      </c>
      <c r="H77" s="406">
        <v>146985.31806704658</v>
      </c>
      <c r="I77" s="378">
        <v>-71.60063885653358</v>
      </c>
      <c r="J77" s="379">
        <v>-18.838245308575363</v>
      </c>
      <c r="K77" s="109"/>
      <c r="L77" s="154"/>
    </row>
    <row r="78" spans="1:9" ht="12.75">
      <c r="A78" s="9" t="s">
        <v>204</v>
      </c>
      <c r="B78" s="58"/>
      <c r="C78" s="58"/>
      <c r="D78" s="56"/>
      <c r="E78" s="56"/>
      <c r="F78" s="56"/>
      <c r="G78" s="69"/>
      <c r="H78" s="69"/>
      <c r="I78" s="73"/>
    </row>
    <row r="79" spans="1:9" ht="12.75">
      <c r="A79" s="9" t="s">
        <v>206</v>
      </c>
      <c r="B79" s="356"/>
      <c r="C79" s="356"/>
      <c r="D79" s="357"/>
      <c r="E79" s="357"/>
      <c r="F79" s="56"/>
      <c r="G79" s="62"/>
      <c r="H79" s="62"/>
      <c r="I79" s="73"/>
    </row>
    <row r="80" spans="1:9" ht="12.75">
      <c r="A80" s="355" t="s">
        <v>150</v>
      </c>
      <c r="B80" s="356"/>
      <c r="C80" s="356"/>
      <c r="D80" s="357"/>
      <c r="E80" s="357"/>
      <c r="F80" s="56"/>
      <c r="G80" s="62"/>
      <c r="H80" s="62"/>
      <c r="I80" s="73"/>
    </row>
    <row r="81" spans="1:9" ht="12.75">
      <c r="A81" s="355" t="s">
        <v>160</v>
      </c>
      <c r="B81" s="356"/>
      <c r="C81" s="356"/>
      <c r="D81" s="357"/>
      <c r="E81" s="357"/>
      <c r="F81" s="56"/>
      <c r="G81" s="70"/>
      <c r="H81" s="62"/>
      <c r="I81" s="73"/>
    </row>
    <row r="82" spans="1:9" ht="12.75">
      <c r="A82" s="437" t="s">
        <v>148</v>
      </c>
      <c r="B82" s="437"/>
      <c r="C82" s="437"/>
      <c r="D82" s="437"/>
      <c r="E82" s="437"/>
      <c r="F82" s="366"/>
      <c r="G82" s="62"/>
      <c r="H82" s="62"/>
      <c r="I82" s="73"/>
    </row>
    <row r="83" spans="1:9" ht="12.75">
      <c r="A83" s="10"/>
      <c r="B83" s="58"/>
      <c r="C83" s="58"/>
      <c r="D83" s="56"/>
      <c r="E83" s="56"/>
      <c r="F83" s="56"/>
      <c r="G83" s="62"/>
      <c r="H83" s="62"/>
      <c r="I83" s="73"/>
    </row>
    <row r="84" spans="1:6" ht="12.75">
      <c r="A84" s="10"/>
      <c r="B84" s="58"/>
      <c r="C84" s="58"/>
      <c r="D84" s="56"/>
      <c r="E84" s="56"/>
      <c r="F84" s="56"/>
    </row>
    <row r="85" spans="1:6" ht="12.75">
      <c r="A85" s="10"/>
      <c r="B85" s="58"/>
      <c r="C85" s="58"/>
      <c r="D85" s="56"/>
      <c r="E85" s="56"/>
      <c r="F85" s="56"/>
    </row>
    <row r="86" spans="1:6" ht="12.75">
      <c r="A86" s="10"/>
      <c r="B86" s="58"/>
      <c r="C86" s="58"/>
      <c r="D86" s="56"/>
      <c r="E86" s="56"/>
      <c r="F86" s="56"/>
    </row>
    <row r="87" spans="1:6" ht="12.75">
      <c r="A87" s="10"/>
      <c r="B87" s="58"/>
      <c r="C87" s="58"/>
      <c r="D87" s="56"/>
      <c r="E87" s="56"/>
      <c r="F87" s="56"/>
    </row>
    <row r="88" spans="1:6" ht="12.75">
      <c r="A88" s="10"/>
      <c r="B88" s="58"/>
      <c r="C88" s="58"/>
      <c r="D88" s="56"/>
      <c r="E88" s="56"/>
      <c r="F88" s="56"/>
    </row>
    <row r="89" spans="1:6" ht="12.75">
      <c r="A89" s="10"/>
      <c r="B89" s="58"/>
      <c r="C89" s="58"/>
      <c r="D89" s="56"/>
      <c r="E89" s="56"/>
      <c r="F89" s="56"/>
    </row>
    <row r="90" spans="1:6" ht="12.75">
      <c r="A90" s="10"/>
      <c r="B90" s="58"/>
      <c r="C90" s="58"/>
      <c r="D90" s="56"/>
      <c r="E90" s="56"/>
      <c r="F90" s="56"/>
    </row>
    <row r="91" spans="1:6" ht="12.75">
      <c r="A91" s="10"/>
      <c r="B91" s="58"/>
      <c r="C91" s="58"/>
      <c r="D91" s="56"/>
      <c r="E91" s="56"/>
      <c r="F91" s="56"/>
    </row>
    <row r="92" spans="1:6" ht="12.75">
      <c r="A92" s="10"/>
      <c r="B92" s="58"/>
      <c r="C92" s="58"/>
      <c r="D92" s="56"/>
      <c r="E92" s="56"/>
      <c r="F92" s="56"/>
    </row>
    <row r="93" spans="2:6" ht="12.75">
      <c r="B93" s="40"/>
      <c r="C93" s="40"/>
      <c r="D93" s="40"/>
      <c r="E93" s="42"/>
      <c r="F93" s="42"/>
    </row>
    <row r="94" spans="2:6" ht="12.75">
      <c r="B94" s="40"/>
      <c r="C94" s="40"/>
      <c r="D94" s="40"/>
      <c r="E94" s="42"/>
      <c r="F94" s="42"/>
    </row>
    <row r="95" spans="2:6" ht="12.75">
      <c r="B95" s="40"/>
      <c r="C95" s="40"/>
      <c r="D95" s="40"/>
      <c r="E95" s="42"/>
      <c r="F95" s="42"/>
    </row>
    <row r="96" spans="2:6" ht="12.75">
      <c r="B96" s="40"/>
      <c r="C96" s="40"/>
      <c r="D96" s="40"/>
      <c r="E96" s="42"/>
      <c r="F96" s="42"/>
    </row>
    <row r="97" spans="2:6" ht="12.75">
      <c r="B97" s="40"/>
      <c r="C97" s="40"/>
      <c r="D97" s="40"/>
      <c r="E97" s="42"/>
      <c r="F97" s="42"/>
    </row>
    <row r="98" spans="2:6" ht="12.75">
      <c r="B98" s="40"/>
      <c r="C98" s="40"/>
      <c r="D98" s="40"/>
      <c r="E98" s="42"/>
      <c r="F98" s="42"/>
    </row>
    <row r="99" spans="2:6" ht="12.75">
      <c r="B99" s="40"/>
      <c r="C99" s="40"/>
      <c r="D99" s="40"/>
      <c r="E99" s="42"/>
      <c r="F99" s="42"/>
    </row>
    <row r="100" spans="2:6" ht="12.75">
      <c r="B100" s="40"/>
      <c r="C100" s="40"/>
      <c r="D100" s="40"/>
      <c r="E100" s="42"/>
      <c r="F100" s="42"/>
    </row>
    <row r="101" spans="2:6" ht="12.75">
      <c r="B101" s="40"/>
      <c r="C101" s="40"/>
      <c r="D101" s="40"/>
      <c r="E101" s="42"/>
      <c r="F101" s="42"/>
    </row>
    <row r="102" spans="2:6" ht="12.75">
      <c r="B102" s="40"/>
      <c r="C102" s="40"/>
      <c r="D102" s="40"/>
      <c r="E102" s="42"/>
      <c r="F102" s="42"/>
    </row>
    <row r="103" spans="2:6" ht="12.75">
      <c r="B103" s="40"/>
      <c r="C103" s="40"/>
      <c r="D103" s="40"/>
      <c r="E103" s="42"/>
      <c r="F103" s="42"/>
    </row>
    <row r="104" spans="2:6" ht="12.75">
      <c r="B104" s="40"/>
      <c r="C104" s="40"/>
      <c r="D104" s="40"/>
      <c r="E104" s="42"/>
      <c r="F104" s="42"/>
    </row>
    <row r="105" spans="2:6" ht="12.75">
      <c r="B105" s="40"/>
      <c r="C105" s="40"/>
      <c r="D105" s="40"/>
      <c r="E105" s="42"/>
      <c r="F105" s="42"/>
    </row>
    <row r="106" spans="2:6" ht="12.75">
      <c r="B106" s="40"/>
      <c r="C106" s="40"/>
      <c r="D106" s="40"/>
      <c r="E106" s="42"/>
      <c r="F106" s="42"/>
    </row>
    <row r="107" spans="2:6" ht="12.75">
      <c r="B107" s="40"/>
      <c r="C107" s="40"/>
      <c r="D107" s="40"/>
      <c r="E107" s="42"/>
      <c r="F107" s="42"/>
    </row>
    <row r="108" spans="2:6" ht="12.75">
      <c r="B108" s="40"/>
      <c r="C108" s="40"/>
      <c r="D108" s="40"/>
      <c r="E108" s="42"/>
      <c r="F108" s="42"/>
    </row>
    <row r="109" spans="2:6" ht="12.75">
      <c r="B109" s="40"/>
      <c r="C109" s="40"/>
      <c r="D109" s="40"/>
      <c r="E109" s="42"/>
      <c r="F109" s="42"/>
    </row>
    <row r="110" spans="2:6" ht="12.75">
      <c r="B110" s="40"/>
      <c r="C110" s="40"/>
      <c r="D110" s="40"/>
      <c r="E110" s="42"/>
      <c r="F110" s="42"/>
    </row>
    <row r="111" spans="2:6" ht="12.75">
      <c r="B111" s="40"/>
      <c r="C111" s="40"/>
      <c r="D111" s="40"/>
      <c r="E111" s="42"/>
      <c r="F111" s="42"/>
    </row>
    <row r="112" spans="3:6" ht="12.75">
      <c r="C112" s="40"/>
      <c r="D112" s="40"/>
      <c r="E112" s="42"/>
      <c r="F112" s="42"/>
    </row>
    <row r="113" spans="3:6" ht="12.75">
      <c r="C113" s="40"/>
      <c r="D113" s="40"/>
      <c r="E113" s="42"/>
      <c r="F113" s="42"/>
    </row>
    <row r="114" spans="3:6" ht="12.75">
      <c r="C114" s="40"/>
      <c r="D114" s="40"/>
      <c r="E114" s="42"/>
      <c r="F114" s="42"/>
    </row>
    <row r="115" spans="3:6" ht="12.75">
      <c r="C115" s="40"/>
      <c r="D115" s="40"/>
      <c r="E115" s="42"/>
      <c r="F115" s="42"/>
    </row>
    <row r="116" spans="3:6" ht="12.75">
      <c r="C116" s="40"/>
      <c r="D116" s="40"/>
      <c r="E116" s="42"/>
      <c r="F116" s="42"/>
    </row>
    <row r="117" spans="3:6" ht="12.75">
      <c r="C117" s="40"/>
      <c r="D117" s="40"/>
      <c r="E117" s="42"/>
      <c r="F117" s="42"/>
    </row>
    <row r="118" spans="3:6" ht="12.75">
      <c r="C118" s="40"/>
      <c r="D118" s="40"/>
      <c r="E118" s="42"/>
      <c r="F118" s="42"/>
    </row>
    <row r="119" spans="3:6" ht="12.75">
      <c r="C119" s="40"/>
      <c r="D119" s="40"/>
      <c r="E119" s="42"/>
      <c r="F119" s="42"/>
    </row>
    <row r="120" spans="3:6" ht="12.75">
      <c r="C120" s="40"/>
      <c r="D120" s="40"/>
      <c r="E120" s="42"/>
      <c r="F120" s="42"/>
    </row>
    <row r="121" spans="5:6" ht="12.75">
      <c r="E121" s="42"/>
      <c r="F121" s="42"/>
    </row>
    <row r="122" spans="5:6" ht="12.75">
      <c r="E122" s="42"/>
      <c r="F122" s="42"/>
    </row>
  </sheetData>
  <sheetProtection/>
  <mergeCells count="8">
    <mergeCell ref="A5:G6"/>
    <mergeCell ref="A7:G11"/>
    <mergeCell ref="A82:E82"/>
    <mergeCell ref="B13:E13"/>
    <mergeCell ref="A14:A15"/>
    <mergeCell ref="B14:E14"/>
    <mergeCell ref="G13:J13"/>
    <mergeCell ref="G14:J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7"/>
  <sheetViews>
    <sheetView zoomScalePageLayoutView="0" workbookViewId="0" topLeftCell="A1">
      <selection activeCell="Q14" sqref="Q14"/>
    </sheetView>
  </sheetViews>
  <sheetFormatPr defaultColWidth="11.421875" defaultRowHeight="12.75"/>
  <cols>
    <col min="1" max="1" width="38.8515625" style="24" customWidth="1"/>
    <col min="2" max="2" width="16.421875" style="24" customWidth="1"/>
    <col min="3" max="3" width="12.8515625" style="24" bestFit="1" customWidth="1"/>
    <col min="4" max="4" width="10.28125" style="24" bestFit="1" customWidth="1"/>
    <col min="5" max="5" width="12.7109375" style="24" bestFit="1" customWidth="1"/>
    <col min="6" max="6" width="16.421875" style="24" customWidth="1"/>
    <col min="7" max="7" width="12.8515625" style="24" bestFit="1" customWidth="1"/>
    <col min="8" max="8" width="10.28125" style="24" bestFit="1" customWidth="1"/>
    <col min="9" max="9" width="12.7109375" style="24" bestFit="1" customWidth="1"/>
    <col min="10" max="10" width="11.421875" style="24" customWidth="1"/>
    <col min="11" max="18" width="3.57421875" style="24" customWidth="1"/>
    <col min="19" max="16384" width="11.421875" style="24" customWidth="1"/>
  </cols>
  <sheetData>
    <row r="1" spans="5:9" ht="12.75" customHeight="1">
      <c r="E1" s="390"/>
      <c r="F1" s="391"/>
      <c r="G1" s="391"/>
      <c r="H1" s="391"/>
      <c r="I1" s="391"/>
    </row>
    <row r="2" spans="5:9" ht="12.75">
      <c r="E2" s="391"/>
      <c r="F2" s="391"/>
      <c r="G2" s="391"/>
      <c r="H2" s="391"/>
      <c r="I2" s="391"/>
    </row>
    <row r="3" spans="5:9" ht="12.75">
      <c r="E3" s="391"/>
      <c r="F3" s="391"/>
      <c r="G3" s="391"/>
      <c r="H3" s="391"/>
      <c r="I3" s="391"/>
    </row>
    <row r="4" spans="5:9" ht="12.75">
      <c r="E4" s="391"/>
      <c r="F4" s="391"/>
      <c r="G4" s="391"/>
      <c r="H4" s="391"/>
      <c r="I4" s="391"/>
    </row>
    <row r="5" spans="1:9" ht="12.75">
      <c r="A5" s="431" t="s">
        <v>105</v>
      </c>
      <c r="B5" s="431"/>
      <c r="C5" s="431"/>
      <c r="D5" s="431"/>
      <c r="E5" s="431"/>
      <c r="F5" s="431"/>
      <c r="G5" s="432"/>
      <c r="H5" s="391"/>
      <c r="I5" s="391"/>
    </row>
    <row r="6" spans="1:9" ht="15">
      <c r="A6" s="431"/>
      <c r="B6" s="431"/>
      <c r="C6" s="431"/>
      <c r="D6" s="431"/>
      <c r="E6" s="431"/>
      <c r="F6" s="431"/>
      <c r="G6" s="432"/>
      <c r="H6" s="76"/>
      <c r="I6" s="76"/>
    </row>
    <row r="7" spans="1:9" s="134" customFormat="1" ht="15">
      <c r="A7" s="433" t="s">
        <v>251</v>
      </c>
      <c r="B7" s="433"/>
      <c r="C7" s="433"/>
      <c r="D7" s="433"/>
      <c r="E7" s="433"/>
      <c r="F7" s="433"/>
      <c r="G7" s="434"/>
      <c r="H7" s="76"/>
      <c r="I7" s="76"/>
    </row>
    <row r="8" spans="1:9" s="134" customFormat="1" ht="15">
      <c r="A8" s="433"/>
      <c r="B8" s="433"/>
      <c r="C8" s="433"/>
      <c r="D8" s="433"/>
      <c r="E8" s="433"/>
      <c r="F8" s="433"/>
      <c r="G8" s="434"/>
      <c r="H8" s="76"/>
      <c r="I8" s="76"/>
    </row>
    <row r="9" spans="1:9" s="134" customFormat="1" ht="15">
      <c r="A9" s="433"/>
      <c r="B9" s="433"/>
      <c r="C9" s="433"/>
      <c r="D9" s="433"/>
      <c r="E9" s="433"/>
      <c r="F9" s="433"/>
      <c r="G9" s="434"/>
      <c r="H9" s="76"/>
      <c r="I9" s="76"/>
    </row>
    <row r="10" spans="1:9" s="134" customFormat="1" ht="15">
      <c r="A10" s="433"/>
      <c r="B10" s="433"/>
      <c r="C10" s="433"/>
      <c r="D10" s="433"/>
      <c r="E10" s="433"/>
      <c r="F10" s="433"/>
      <c r="G10" s="434"/>
      <c r="H10" s="76"/>
      <c r="I10" s="76"/>
    </row>
    <row r="11" spans="1:9" s="134" customFormat="1" ht="15">
      <c r="A11" s="435"/>
      <c r="B11" s="435"/>
      <c r="C11" s="435"/>
      <c r="D11" s="435"/>
      <c r="E11" s="435"/>
      <c r="F11" s="435"/>
      <c r="G11" s="436"/>
      <c r="H11" s="76"/>
      <c r="I11" s="76"/>
    </row>
    <row r="12" spans="1:9" ht="15.75" thickBot="1">
      <c r="A12" s="95"/>
      <c r="B12" s="264"/>
      <c r="C12" s="264"/>
      <c r="D12" s="264"/>
      <c r="E12" s="264"/>
      <c r="F12" s="264"/>
      <c r="G12" s="264"/>
      <c r="H12" s="264"/>
      <c r="I12" s="264"/>
    </row>
    <row r="13" spans="1:9" s="31" customFormat="1" ht="13.5" thickBot="1">
      <c r="A13" s="475" t="s">
        <v>83</v>
      </c>
      <c r="B13" s="461" t="s">
        <v>252</v>
      </c>
      <c r="C13" s="461"/>
      <c r="D13" s="461"/>
      <c r="E13" s="461"/>
      <c r="F13" s="461" t="s">
        <v>253</v>
      </c>
      <c r="G13" s="461"/>
      <c r="H13" s="461"/>
      <c r="I13" s="461"/>
    </row>
    <row r="14" spans="1:9" s="31" customFormat="1" ht="13.5" thickBot="1">
      <c r="A14" s="476"/>
      <c r="B14" s="462" t="s">
        <v>7</v>
      </c>
      <c r="C14" s="462"/>
      <c r="D14" s="462"/>
      <c r="E14" s="462"/>
      <c r="F14" s="462" t="s">
        <v>7</v>
      </c>
      <c r="G14" s="462"/>
      <c r="H14" s="462"/>
      <c r="I14" s="462"/>
    </row>
    <row r="15" spans="1:9" s="31" customFormat="1" ht="12.75">
      <c r="A15" s="476"/>
      <c r="B15" s="460" t="s">
        <v>38</v>
      </c>
      <c r="C15" s="460" t="s">
        <v>111</v>
      </c>
      <c r="D15" s="460" t="s">
        <v>39</v>
      </c>
      <c r="E15" s="460" t="s">
        <v>40</v>
      </c>
      <c r="F15" s="460" t="s">
        <v>38</v>
      </c>
      <c r="G15" s="460" t="s">
        <v>111</v>
      </c>
      <c r="H15" s="460" t="s">
        <v>39</v>
      </c>
      <c r="I15" s="460" t="s">
        <v>40</v>
      </c>
    </row>
    <row r="16" spans="1:9" s="31" customFormat="1" ht="13.5" thickBot="1">
      <c r="A16" s="477"/>
      <c r="B16" s="461"/>
      <c r="C16" s="461" t="s">
        <v>12</v>
      </c>
      <c r="D16" s="461" t="s">
        <v>39</v>
      </c>
      <c r="E16" s="461" t="s">
        <v>40</v>
      </c>
      <c r="F16" s="461" t="s">
        <v>38</v>
      </c>
      <c r="G16" s="461" t="s">
        <v>12</v>
      </c>
      <c r="H16" s="461" t="s">
        <v>39</v>
      </c>
      <c r="I16" s="461" t="s">
        <v>40</v>
      </c>
    </row>
    <row r="17" spans="1:27" ht="12.75">
      <c r="A17" s="158" t="s">
        <v>1</v>
      </c>
      <c r="B17" s="168">
        <v>307625.2010141692</v>
      </c>
      <c r="C17" s="168">
        <v>1476466.80375907</v>
      </c>
      <c r="D17" s="168">
        <v>36792.068969112</v>
      </c>
      <c r="E17" s="168">
        <v>47558.10744684102</v>
      </c>
      <c r="F17" s="168">
        <v>287948.49072065006</v>
      </c>
      <c r="G17" s="168">
        <v>1508628.2331533092</v>
      </c>
      <c r="H17" s="168">
        <v>28806.761975708</v>
      </c>
      <c r="I17" s="168">
        <v>58583.70841045001</v>
      </c>
      <c r="T17" s="69"/>
      <c r="U17" s="69"/>
      <c r="V17" s="69"/>
      <c r="W17" s="69"/>
      <c r="X17" s="69"/>
      <c r="Y17" s="69"/>
      <c r="Z17" s="69"/>
      <c r="AA17" s="69"/>
    </row>
    <row r="18" spans="1:27" s="31" customFormat="1" ht="14.25">
      <c r="A18" s="115" t="s">
        <v>170</v>
      </c>
      <c r="B18" s="310">
        <v>108056.94192399998</v>
      </c>
      <c r="C18" s="310">
        <v>474941.7309348734</v>
      </c>
      <c r="D18" s="310">
        <v>11683.417710000002</v>
      </c>
      <c r="E18" s="310">
        <v>0</v>
      </c>
      <c r="F18" s="310">
        <v>161649.24178800004</v>
      </c>
      <c r="G18" s="310">
        <v>402805.6155400899</v>
      </c>
      <c r="H18" s="310">
        <v>12113.285519999998</v>
      </c>
      <c r="I18" s="310">
        <v>0</v>
      </c>
      <c r="T18" s="168"/>
      <c r="U18" s="168"/>
      <c r="V18" s="168"/>
      <c r="W18" s="168"/>
      <c r="X18" s="168"/>
      <c r="Y18" s="168"/>
      <c r="Z18" s="168"/>
      <c r="AA18" s="168"/>
    </row>
    <row r="19" spans="1:27" s="31" customFormat="1" ht="14.25">
      <c r="A19" s="112" t="s">
        <v>171</v>
      </c>
      <c r="B19" s="168">
        <v>199568.25909016925</v>
      </c>
      <c r="C19" s="168">
        <v>1001525.0728241967</v>
      </c>
      <c r="D19" s="168">
        <v>25108.651259112</v>
      </c>
      <c r="E19" s="168">
        <v>47558.10744684102</v>
      </c>
      <c r="F19" s="168">
        <v>126299.24893265005</v>
      </c>
      <c r="G19" s="168">
        <v>1105822.6176132192</v>
      </c>
      <c r="H19" s="168">
        <v>16693.476455708</v>
      </c>
      <c r="I19" s="168">
        <v>58583.70841045001</v>
      </c>
      <c r="T19" s="168"/>
      <c r="U19" s="168"/>
      <c r="V19" s="168"/>
      <c r="W19" s="168"/>
      <c r="X19" s="168"/>
      <c r="Y19" s="168"/>
      <c r="Z19" s="168"/>
      <c r="AA19" s="168"/>
    </row>
    <row r="20" spans="1:27" ht="12.75">
      <c r="A20" s="358" t="s">
        <v>72</v>
      </c>
      <c r="B20" s="309">
        <v>29514.480649999994</v>
      </c>
      <c r="C20" s="309">
        <v>46770.66890000001</v>
      </c>
      <c r="D20" s="309">
        <v>181.23896000000002</v>
      </c>
      <c r="E20" s="309">
        <v>791.67663</v>
      </c>
      <c r="F20" s="309">
        <v>17106.43082000001</v>
      </c>
      <c r="G20" s="309">
        <v>76971.71476999999</v>
      </c>
      <c r="H20" s="309">
        <v>223.43112</v>
      </c>
      <c r="I20" s="309">
        <v>2261.33182</v>
      </c>
      <c r="T20" s="69"/>
      <c r="U20" s="69"/>
      <c r="V20" s="69"/>
      <c r="W20" s="69"/>
      <c r="X20" s="69"/>
      <c r="Y20" s="69"/>
      <c r="Z20" s="69"/>
      <c r="AA20" s="69"/>
    </row>
    <row r="21" spans="1:27" ht="12.75">
      <c r="A21" s="359" t="s">
        <v>87</v>
      </c>
      <c r="B21" s="69">
        <v>10882.205419999991</v>
      </c>
      <c r="C21" s="69">
        <v>317456.6029400002</v>
      </c>
      <c r="D21" s="69">
        <v>2457.38873</v>
      </c>
      <c r="E21" s="69">
        <v>12186.502499999999</v>
      </c>
      <c r="F21" s="69">
        <v>18617.87549999999</v>
      </c>
      <c r="G21" s="69">
        <v>325146.54347000015</v>
      </c>
      <c r="H21" s="69">
        <v>981.2945999999998</v>
      </c>
      <c r="I21" s="69">
        <v>2704.4100800000006</v>
      </c>
      <c r="T21" s="69"/>
      <c r="U21" s="69"/>
      <c r="V21" s="69"/>
      <c r="W21" s="69"/>
      <c r="X21" s="69"/>
      <c r="Y21" s="69"/>
      <c r="Z21" s="69"/>
      <c r="AA21" s="69"/>
    </row>
    <row r="22" spans="1:27" ht="12.75">
      <c r="A22" s="358" t="s">
        <v>73</v>
      </c>
      <c r="B22" s="309">
        <v>17168.028969999992</v>
      </c>
      <c r="C22" s="309">
        <v>68130.28435000003</v>
      </c>
      <c r="D22" s="309">
        <v>1375.9636500000001</v>
      </c>
      <c r="E22" s="309">
        <v>201.35586999999998</v>
      </c>
      <c r="F22" s="309">
        <v>20020.807519999984</v>
      </c>
      <c r="G22" s="309">
        <v>87839.97117999998</v>
      </c>
      <c r="H22" s="309">
        <v>2428.47168</v>
      </c>
      <c r="I22" s="309">
        <v>245.05749999999998</v>
      </c>
      <c r="T22" s="69"/>
      <c r="U22" s="69"/>
      <c r="V22" s="69"/>
      <c r="W22" s="69"/>
      <c r="X22" s="69"/>
      <c r="Y22" s="69"/>
      <c r="Z22" s="69"/>
      <c r="AA22" s="69"/>
    </row>
    <row r="23" spans="1:27" ht="12.75">
      <c r="A23" s="359" t="s">
        <v>51</v>
      </c>
      <c r="B23" s="69">
        <v>8498.92972</v>
      </c>
      <c r="C23" s="69">
        <v>22804.12263</v>
      </c>
      <c r="D23" s="69">
        <v>38.97</v>
      </c>
      <c r="E23" s="69">
        <v>61.95919</v>
      </c>
      <c r="F23" s="69">
        <v>15031.70353</v>
      </c>
      <c r="G23" s="69">
        <v>23265.615320000008</v>
      </c>
      <c r="H23" s="69">
        <v>34.98</v>
      </c>
      <c r="I23" s="69">
        <v>16.50833</v>
      </c>
      <c r="T23" s="69"/>
      <c r="U23" s="69"/>
      <c r="V23" s="69"/>
      <c r="W23" s="69"/>
      <c r="X23" s="69"/>
      <c r="Y23" s="69"/>
      <c r="Z23" s="69"/>
      <c r="AA23" s="69"/>
    </row>
    <row r="24" spans="1:27" ht="12.75">
      <c r="A24" s="358" t="s">
        <v>155</v>
      </c>
      <c r="B24" s="309">
        <v>9479.656579999997</v>
      </c>
      <c r="C24" s="309">
        <v>35227.39852000001</v>
      </c>
      <c r="D24" s="309">
        <v>528.1739</v>
      </c>
      <c r="E24" s="309">
        <v>3799.6877799999997</v>
      </c>
      <c r="F24" s="309">
        <v>10806.604740000004</v>
      </c>
      <c r="G24" s="309">
        <v>40789.68346999997</v>
      </c>
      <c r="H24" s="309">
        <v>735.76101</v>
      </c>
      <c r="I24" s="309">
        <v>4813.37241</v>
      </c>
      <c r="T24" s="69"/>
      <c r="U24" s="69"/>
      <c r="V24" s="69"/>
      <c r="W24" s="69"/>
      <c r="X24" s="69"/>
      <c r="Y24" s="69"/>
      <c r="Z24" s="69"/>
      <c r="AA24" s="69"/>
    </row>
    <row r="25" spans="1:27" ht="12.75">
      <c r="A25" s="359" t="s">
        <v>152</v>
      </c>
      <c r="B25" s="69">
        <v>223.99</v>
      </c>
      <c r="C25" s="69">
        <v>1865.4750900000004</v>
      </c>
      <c r="D25" s="69">
        <v>569.37938</v>
      </c>
      <c r="E25" s="69">
        <v>103.49294</v>
      </c>
      <c r="F25" s="69">
        <v>0</v>
      </c>
      <c r="G25" s="69">
        <v>4555.020290000002</v>
      </c>
      <c r="H25" s="69">
        <v>0</v>
      </c>
      <c r="I25" s="69">
        <v>0</v>
      </c>
      <c r="T25" s="69"/>
      <c r="U25" s="69"/>
      <c r="V25" s="69"/>
      <c r="W25" s="69"/>
      <c r="X25" s="69"/>
      <c r="Y25" s="69"/>
      <c r="Z25" s="69"/>
      <c r="AA25" s="69"/>
    </row>
    <row r="26" spans="1:27" ht="12.75">
      <c r="A26" s="358" t="s">
        <v>44</v>
      </c>
      <c r="B26" s="309">
        <v>593.0884400000001</v>
      </c>
      <c r="C26" s="309">
        <v>26956.13172000001</v>
      </c>
      <c r="D26" s="309">
        <v>308.61395</v>
      </c>
      <c r="E26" s="309">
        <v>2062.56118</v>
      </c>
      <c r="F26" s="309">
        <v>133.90411</v>
      </c>
      <c r="G26" s="309">
        <v>30934.713399999986</v>
      </c>
      <c r="H26" s="309">
        <v>524.50524</v>
      </c>
      <c r="I26" s="309">
        <v>3948.2046599999994</v>
      </c>
      <c r="T26" s="69"/>
      <c r="U26" s="69"/>
      <c r="V26" s="69"/>
      <c r="W26" s="69"/>
      <c r="X26" s="69"/>
      <c r="Y26" s="69"/>
      <c r="Z26" s="69"/>
      <c r="AA26" s="69"/>
    </row>
    <row r="27" spans="1:27" ht="12.75">
      <c r="A27" s="359" t="s">
        <v>156</v>
      </c>
      <c r="B27" s="69">
        <v>50.542</v>
      </c>
      <c r="C27" s="69">
        <v>1199.0326</v>
      </c>
      <c r="D27" s="69">
        <v>0</v>
      </c>
      <c r="E27" s="69">
        <v>0</v>
      </c>
      <c r="F27" s="69">
        <v>60.59281</v>
      </c>
      <c r="G27" s="69">
        <v>1787.4574400000001</v>
      </c>
      <c r="H27" s="69">
        <v>0</v>
      </c>
      <c r="I27" s="69">
        <v>0</v>
      </c>
      <c r="T27" s="69"/>
      <c r="U27" s="69"/>
      <c r="V27" s="69"/>
      <c r="W27" s="69"/>
      <c r="X27" s="69"/>
      <c r="Y27" s="69"/>
      <c r="Z27" s="69"/>
      <c r="AA27" s="69"/>
    </row>
    <row r="28" spans="1:27" ht="12.75">
      <c r="A28" s="358" t="s">
        <v>92</v>
      </c>
      <c r="B28" s="309">
        <v>162.92086</v>
      </c>
      <c r="C28" s="309">
        <v>4439.441400000001</v>
      </c>
      <c r="D28" s="309">
        <v>112.46610999999999</v>
      </c>
      <c r="E28" s="309">
        <v>0</v>
      </c>
      <c r="F28" s="309">
        <v>662.0209400000001</v>
      </c>
      <c r="G28" s="309">
        <v>27382.448310000003</v>
      </c>
      <c r="H28" s="309">
        <v>0.59592</v>
      </c>
      <c r="I28" s="309">
        <v>610.3445599999999</v>
      </c>
      <c r="T28" s="69"/>
      <c r="U28" s="69"/>
      <c r="V28" s="69"/>
      <c r="W28" s="69"/>
      <c r="X28" s="69"/>
      <c r="Y28" s="69"/>
      <c r="Z28" s="69"/>
      <c r="AA28" s="69"/>
    </row>
    <row r="29" spans="1:27" ht="12.75">
      <c r="A29" s="359" t="s">
        <v>200</v>
      </c>
      <c r="B29" s="69">
        <v>1431.07628</v>
      </c>
      <c r="C29" s="69">
        <v>5388.124380000001</v>
      </c>
      <c r="D29" s="69">
        <v>801.10003</v>
      </c>
      <c r="E29" s="69">
        <v>0</v>
      </c>
      <c r="F29" s="69">
        <v>711.64739</v>
      </c>
      <c r="G29" s="69">
        <v>9546.437509999998</v>
      </c>
      <c r="H29" s="69">
        <v>433.82764000000003</v>
      </c>
      <c r="I29" s="69">
        <v>2.2256799999999997</v>
      </c>
      <c r="T29" s="69"/>
      <c r="U29" s="69"/>
      <c r="V29" s="69"/>
      <c r="W29" s="69"/>
      <c r="X29" s="69"/>
      <c r="Y29" s="69"/>
      <c r="Z29" s="69"/>
      <c r="AA29" s="69"/>
    </row>
    <row r="30" spans="1:27" ht="12.75">
      <c r="A30" s="358" t="s">
        <v>201</v>
      </c>
      <c r="B30" s="309">
        <v>0</v>
      </c>
      <c r="C30" s="309">
        <v>3.86504</v>
      </c>
      <c r="D30" s="309">
        <v>0</v>
      </c>
      <c r="E30" s="309">
        <v>1.8670799999999999</v>
      </c>
      <c r="F30" s="309">
        <v>0</v>
      </c>
      <c r="G30" s="309">
        <v>223.60245</v>
      </c>
      <c r="H30" s="309">
        <v>0</v>
      </c>
      <c r="I30" s="309">
        <v>1868.20952</v>
      </c>
      <c r="T30" s="69"/>
      <c r="U30" s="69"/>
      <c r="V30" s="69"/>
      <c r="W30" s="69"/>
      <c r="X30" s="69"/>
      <c r="Y30" s="69"/>
      <c r="Z30" s="69"/>
      <c r="AA30" s="69"/>
    </row>
    <row r="31" spans="1:27" ht="12.75">
      <c r="A31" s="359" t="s">
        <v>191</v>
      </c>
      <c r="B31" s="69">
        <v>0</v>
      </c>
      <c r="C31" s="69">
        <v>0</v>
      </c>
      <c r="D31" s="69">
        <v>0</v>
      </c>
      <c r="E31" s="69">
        <v>1472.14817</v>
      </c>
      <c r="F31" s="69">
        <v>0</v>
      </c>
      <c r="G31" s="69">
        <v>60.009949999999996</v>
      </c>
      <c r="H31" s="69">
        <v>2186.62533</v>
      </c>
      <c r="I31" s="69">
        <v>0</v>
      </c>
      <c r="T31" s="69"/>
      <c r="U31" s="69"/>
      <c r="V31" s="69"/>
      <c r="W31" s="69"/>
      <c r="X31" s="69"/>
      <c r="Y31" s="69"/>
      <c r="Z31" s="69"/>
      <c r="AA31" s="69"/>
    </row>
    <row r="32" spans="1:27" ht="12.75">
      <c r="A32" s="358" t="s">
        <v>153</v>
      </c>
      <c r="B32" s="309">
        <v>150.32882</v>
      </c>
      <c r="C32" s="309">
        <v>3586.3697700000025</v>
      </c>
      <c r="D32" s="309">
        <v>0</v>
      </c>
      <c r="E32" s="309">
        <v>56.01234</v>
      </c>
      <c r="F32" s="309">
        <v>271.85031</v>
      </c>
      <c r="G32" s="309">
        <v>7382.458290000003</v>
      </c>
      <c r="H32" s="309">
        <v>0</v>
      </c>
      <c r="I32" s="309">
        <v>96.80333999999998</v>
      </c>
      <c r="T32" s="69"/>
      <c r="U32" s="69"/>
      <c r="V32" s="69"/>
      <c r="W32" s="69"/>
      <c r="X32" s="69"/>
      <c r="Y32" s="69"/>
      <c r="Z32" s="69"/>
      <c r="AA32" s="69"/>
    </row>
    <row r="33" spans="1:27" ht="12.75">
      <c r="A33" s="359" t="s">
        <v>157</v>
      </c>
      <c r="B33" s="69">
        <v>29.272</v>
      </c>
      <c r="C33" s="69">
        <v>1718.6415499999996</v>
      </c>
      <c r="D33" s="69">
        <v>45.01303</v>
      </c>
      <c r="E33" s="69">
        <v>12.92276</v>
      </c>
      <c r="F33" s="69">
        <v>61.7721</v>
      </c>
      <c r="G33" s="69">
        <v>1841.7323399999996</v>
      </c>
      <c r="H33" s="69">
        <v>0</v>
      </c>
      <c r="I33" s="69">
        <v>0</v>
      </c>
      <c r="T33" s="69"/>
      <c r="U33" s="69"/>
      <c r="V33" s="69"/>
      <c r="W33" s="69"/>
      <c r="X33" s="69"/>
      <c r="Y33" s="69"/>
      <c r="Z33" s="69"/>
      <c r="AA33" s="69"/>
    </row>
    <row r="34" spans="1:27" ht="12.75">
      <c r="A34" s="358" t="s">
        <v>163</v>
      </c>
      <c r="B34" s="309">
        <v>0</v>
      </c>
      <c r="C34" s="309">
        <v>2316.467869999999</v>
      </c>
      <c r="D34" s="309">
        <v>0</v>
      </c>
      <c r="E34" s="309">
        <v>317.87662</v>
      </c>
      <c r="F34" s="309">
        <v>0</v>
      </c>
      <c r="G34" s="309">
        <v>3731.5635999999995</v>
      </c>
      <c r="H34" s="309">
        <v>0</v>
      </c>
      <c r="I34" s="309">
        <v>193.775</v>
      </c>
      <c r="T34" s="69"/>
      <c r="U34" s="69"/>
      <c r="V34" s="69"/>
      <c r="W34" s="69"/>
      <c r="X34" s="69"/>
      <c r="Y34" s="69"/>
      <c r="Z34" s="69"/>
      <c r="AA34" s="69"/>
    </row>
    <row r="35" spans="1:27" ht="12.75">
      <c r="A35" s="359" t="s">
        <v>42</v>
      </c>
      <c r="B35" s="69">
        <v>5422.80526</v>
      </c>
      <c r="C35" s="69">
        <v>68850.33562000009</v>
      </c>
      <c r="D35" s="69">
        <v>20.14</v>
      </c>
      <c r="E35" s="69">
        <v>86.04513</v>
      </c>
      <c r="F35" s="69">
        <v>2901.3832800000005</v>
      </c>
      <c r="G35" s="69">
        <v>110661.89019999998</v>
      </c>
      <c r="H35" s="69">
        <v>383.7909</v>
      </c>
      <c r="I35" s="69">
        <v>1842.2003399999996</v>
      </c>
      <c r="T35" s="69"/>
      <c r="U35" s="69"/>
      <c r="V35" s="69"/>
      <c r="W35" s="69"/>
      <c r="X35" s="69"/>
      <c r="Y35" s="69"/>
      <c r="Z35" s="69"/>
      <c r="AA35" s="69"/>
    </row>
    <row r="36" spans="1:27" ht="12.75">
      <c r="A36" s="358" t="s">
        <v>158</v>
      </c>
      <c r="B36" s="309">
        <v>2152.0350199999993</v>
      </c>
      <c r="C36" s="309">
        <v>15512.667670000003</v>
      </c>
      <c r="D36" s="309">
        <v>0</v>
      </c>
      <c r="E36" s="309">
        <v>207.01788</v>
      </c>
      <c r="F36" s="309">
        <v>1672.97659</v>
      </c>
      <c r="G36" s="309">
        <v>14243.106709999985</v>
      </c>
      <c r="H36" s="309">
        <v>106.24455</v>
      </c>
      <c r="I36" s="309">
        <v>0</v>
      </c>
      <c r="T36" s="69"/>
      <c r="U36" s="69"/>
      <c r="V36" s="69"/>
      <c r="W36" s="69"/>
      <c r="X36" s="69"/>
      <c r="Y36" s="69"/>
      <c r="Z36" s="69"/>
      <c r="AA36" s="69"/>
    </row>
    <row r="37" spans="1:27" ht="12.75">
      <c r="A37" s="359" t="s">
        <v>202</v>
      </c>
      <c r="B37" s="69">
        <v>1922.58011</v>
      </c>
      <c r="C37" s="69">
        <v>64237.42572000001</v>
      </c>
      <c r="D37" s="69">
        <v>13651.38396</v>
      </c>
      <c r="E37" s="69">
        <v>348.55243</v>
      </c>
      <c r="F37" s="69">
        <v>24.6555</v>
      </c>
      <c r="G37" s="69">
        <v>29725.308339999996</v>
      </c>
      <c r="H37" s="69">
        <v>4778.724689999999</v>
      </c>
      <c r="I37" s="69">
        <v>16722.84366</v>
      </c>
      <c r="T37" s="69"/>
      <c r="U37" s="69"/>
      <c r="V37" s="69"/>
      <c r="W37" s="69"/>
      <c r="X37" s="69"/>
      <c r="Y37" s="69"/>
      <c r="Z37" s="69"/>
      <c r="AA37" s="69"/>
    </row>
    <row r="38" spans="1:27" ht="12.75">
      <c r="A38" s="358" t="s">
        <v>154</v>
      </c>
      <c r="B38" s="309">
        <v>1033.7596799990001</v>
      </c>
      <c r="C38" s="309">
        <v>31442.623727648992</v>
      </c>
      <c r="D38" s="309">
        <v>0</v>
      </c>
      <c r="E38" s="309">
        <v>1.034981071</v>
      </c>
      <c r="F38" s="309">
        <v>7.245</v>
      </c>
      <c r="G38" s="309">
        <v>27488.316455419004</v>
      </c>
      <c r="H38" s="309">
        <v>0</v>
      </c>
      <c r="I38" s="309">
        <v>0</v>
      </c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359" t="s">
        <v>203</v>
      </c>
      <c r="B39" s="69">
        <v>11131.678650169995</v>
      </c>
      <c r="C39" s="69">
        <v>74671.60737655006</v>
      </c>
      <c r="D39" s="69">
        <v>858.377889112</v>
      </c>
      <c r="E39" s="69">
        <v>1454.0064357699998</v>
      </c>
      <c r="F39" s="69">
        <v>7175.121342650003</v>
      </c>
      <c r="G39" s="69">
        <v>91717.80469779801</v>
      </c>
      <c r="H39" s="69">
        <v>1375.814005708</v>
      </c>
      <c r="I39" s="69">
        <v>1804.2460904499999</v>
      </c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358" t="s">
        <v>165</v>
      </c>
      <c r="B40" s="309">
        <v>7.74593</v>
      </c>
      <c r="C40" s="309">
        <v>309.41752999999994</v>
      </c>
      <c r="D40" s="309">
        <v>1723.1165</v>
      </c>
      <c r="E40" s="309">
        <v>696.89284</v>
      </c>
      <c r="F40" s="309">
        <v>0</v>
      </c>
      <c r="G40" s="309">
        <v>2634.02369</v>
      </c>
      <c r="H40" s="309">
        <v>0</v>
      </c>
      <c r="I40" s="309">
        <v>0</v>
      </c>
      <c r="L40" s="134"/>
      <c r="M40" s="134"/>
      <c r="N40" s="134"/>
      <c r="O40" s="134"/>
      <c r="P40" s="134"/>
      <c r="Q40" s="134"/>
      <c r="R40" s="134"/>
      <c r="S40" s="134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359" t="s">
        <v>93</v>
      </c>
      <c r="B41" s="69">
        <v>28029.083569999995</v>
      </c>
      <c r="C41" s="69">
        <v>41294.86051000005</v>
      </c>
      <c r="D41" s="69">
        <v>194.92693000000003</v>
      </c>
      <c r="E41" s="69">
        <v>8859.495</v>
      </c>
      <c r="F41" s="69">
        <v>14505.60159</v>
      </c>
      <c r="G41" s="69">
        <v>37094.69146</v>
      </c>
      <c r="H41" s="69">
        <v>28.188489999999998</v>
      </c>
      <c r="I41" s="69">
        <v>14362.005570000001</v>
      </c>
      <c r="L41" s="134"/>
      <c r="M41" s="134"/>
      <c r="N41" s="134"/>
      <c r="O41" s="134"/>
      <c r="P41" s="134"/>
      <c r="Q41" s="134"/>
      <c r="R41" s="134"/>
      <c r="S41" s="134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358" t="s">
        <v>161</v>
      </c>
      <c r="B42" s="309">
        <v>23847.174170000002</v>
      </c>
      <c r="C42" s="309">
        <v>16892.62535000001</v>
      </c>
      <c r="D42" s="309">
        <v>1655.0204199999998</v>
      </c>
      <c r="E42" s="309">
        <v>100.43068000000001</v>
      </c>
      <c r="F42" s="309">
        <v>2253.9174500000004</v>
      </c>
      <c r="G42" s="309">
        <v>15427.662</v>
      </c>
      <c r="H42" s="309">
        <v>2221.069409999999</v>
      </c>
      <c r="I42" s="309">
        <v>0.28904</v>
      </c>
      <c r="L42" s="134"/>
      <c r="M42" s="134"/>
      <c r="N42" s="134"/>
      <c r="O42" s="134"/>
      <c r="P42" s="134"/>
      <c r="Q42" s="134"/>
      <c r="R42" s="134"/>
      <c r="S42" s="134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359" t="s">
        <v>166</v>
      </c>
      <c r="B43" s="69">
        <v>35301.164099999995</v>
      </c>
      <c r="C43" s="69">
        <v>14895.413469999983</v>
      </c>
      <c r="D43" s="69">
        <v>0</v>
      </c>
      <c r="E43" s="69">
        <v>9283.953099999999</v>
      </c>
      <c r="F43" s="69">
        <v>4674.631390000001</v>
      </c>
      <c r="G43" s="69">
        <v>5022.63612</v>
      </c>
      <c r="H43" s="69">
        <v>0</v>
      </c>
      <c r="I43" s="69">
        <v>2415.9917200000023</v>
      </c>
      <c r="L43" s="134"/>
      <c r="M43" s="134"/>
      <c r="N43" s="134"/>
      <c r="O43" s="134"/>
      <c r="P43" s="134"/>
      <c r="Q43" s="134"/>
      <c r="R43" s="134"/>
      <c r="S43" s="134"/>
      <c r="T43" s="69"/>
      <c r="U43" s="69"/>
      <c r="V43" s="69"/>
      <c r="W43" s="69"/>
      <c r="X43" s="69"/>
      <c r="Y43" s="69"/>
      <c r="Z43" s="69"/>
      <c r="AA43" s="69"/>
    </row>
    <row r="44" spans="1:27" s="134" customFormat="1" ht="12.75">
      <c r="A44" s="358" t="s">
        <v>167</v>
      </c>
      <c r="B44" s="309">
        <v>0</v>
      </c>
      <c r="C44" s="309">
        <v>49740.54689</v>
      </c>
      <c r="D44" s="309">
        <v>0</v>
      </c>
      <c r="E44" s="309">
        <v>3478.26546</v>
      </c>
      <c r="F44" s="309">
        <v>0</v>
      </c>
      <c r="G44" s="309">
        <v>44427.91694999999</v>
      </c>
      <c r="H44" s="309">
        <v>0</v>
      </c>
      <c r="I44" s="309">
        <v>3704.3941299999997</v>
      </c>
      <c r="T44" s="69"/>
      <c r="U44" s="69"/>
      <c r="V44" s="69"/>
      <c r="W44" s="69"/>
      <c r="X44" s="69"/>
      <c r="Y44" s="69"/>
      <c r="Z44" s="69"/>
      <c r="AA44" s="69"/>
    </row>
    <row r="45" spans="1:27" s="134" customFormat="1" ht="12.75">
      <c r="A45" s="359" t="s">
        <v>234</v>
      </c>
      <c r="B45" s="69">
        <v>1236.3386400000002</v>
      </c>
      <c r="C45" s="69">
        <v>4472.208050000001</v>
      </c>
      <c r="D45" s="69">
        <v>0</v>
      </c>
      <c r="E45" s="69">
        <v>31.32669</v>
      </c>
      <c r="F45" s="69">
        <v>1157.39235</v>
      </c>
      <c r="G45" s="69">
        <v>2894.028849999999</v>
      </c>
      <c r="H45" s="69">
        <v>13.749889999999999</v>
      </c>
      <c r="I45" s="69">
        <v>64.41207</v>
      </c>
      <c r="T45" s="69"/>
      <c r="U45" s="69"/>
      <c r="V45" s="69"/>
      <c r="W45" s="69"/>
      <c r="X45" s="69"/>
      <c r="Y45" s="69"/>
      <c r="Z45" s="69"/>
      <c r="AA45" s="69"/>
    </row>
    <row r="46" spans="1:27" s="134" customFormat="1" ht="12.75">
      <c r="A46" s="358" t="s">
        <v>74</v>
      </c>
      <c r="B46" s="309">
        <v>6579.475020000002</v>
      </c>
      <c r="C46" s="309">
        <v>38585.935950000014</v>
      </c>
      <c r="D46" s="309">
        <v>32.59785</v>
      </c>
      <c r="E46" s="309">
        <v>193.52539</v>
      </c>
      <c r="F46" s="309">
        <v>3669.2241299999982</v>
      </c>
      <c r="G46" s="309">
        <v>41839.297339999954</v>
      </c>
      <c r="H46" s="309">
        <v>53.07641</v>
      </c>
      <c r="I46" s="309">
        <v>795.9068500000001</v>
      </c>
      <c r="T46" s="69"/>
      <c r="U46" s="69"/>
      <c r="V46" s="69"/>
      <c r="W46" s="69"/>
      <c r="X46" s="69"/>
      <c r="Y46" s="69"/>
      <c r="Z46" s="69"/>
      <c r="AA46" s="69"/>
    </row>
    <row r="47" spans="1:27" s="134" customFormat="1" ht="12.75">
      <c r="A47" s="359" t="s">
        <v>78</v>
      </c>
      <c r="B47" s="69">
        <v>89.386</v>
      </c>
      <c r="C47" s="69">
        <v>3461.6791600000006</v>
      </c>
      <c r="D47" s="69">
        <v>0</v>
      </c>
      <c r="E47" s="69">
        <v>0</v>
      </c>
      <c r="F47" s="69">
        <v>1038.375</v>
      </c>
      <c r="G47" s="69">
        <v>8050.5634199999995</v>
      </c>
      <c r="H47" s="69">
        <v>183.32557</v>
      </c>
      <c r="I47" s="69">
        <v>100.99325</v>
      </c>
      <c r="T47" s="69"/>
      <c r="U47" s="69"/>
      <c r="V47" s="69"/>
      <c r="W47" s="69"/>
      <c r="X47" s="69"/>
      <c r="Y47" s="69"/>
      <c r="Z47" s="69"/>
      <c r="AA47" s="69"/>
    </row>
    <row r="48" spans="1:27" s="134" customFormat="1" ht="12.75">
      <c r="A48" s="358" t="s">
        <v>77</v>
      </c>
      <c r="B48" s="309">
        <v>0</v>
      </c>
      <c r="C48" s="309">
        <v>2177.2455500000005</v>
      </c>
      <c r="D48" s="309">
        <v>0</v>
      </c>
      <c r="E48" s="309">
        <v>971.00784</v>
      </c>
      <c r="F48" s="309">
        <v>916.2877</v>
      </c>
      <c r="G48" s="309">
        <v>3616.75303</v>
      </c>
      <c r="H48" s="309">
        <v>0</v>
      </c>
      <c r="I48" s="309">
        <v>9.6938</v>
      </c>
      <c r="T48" s="69"/>
      <c r="U48" s="69"/>
      <c r="V48" s="69"/>
      <c r="W48" s="69"/>
      <c r="X48" s="69"/>
      <c r="Y48" s="69"/>
      <c r="Z48" s="69"/>
      <c r="AA48" s="69"/>
    </row>
    <row r="49" spans="1:27" s="134" customFormat="1" ht="12.75">
      <c r="A49" s="360" t="s">
        <v>164</v>
      </c>
      <c r="B49" s="69">
        <v>0</v>
      </c>
      <c r="C49" s="69">
        <v>271.74261</v>
      </c>
      <c r="D49" s="69">
        <v>0</v>
      </c>
      <c r="E49" s="69">
        <v>0</v>
      </c>
      <c r="F49" s="69">
        <v>210.39672</v>
      </c>
      <c r="G49" s="69">
        <v>173.37247999999997</v>
      </c>
      <c r="H49" s="69">
        <v>0</v>
      </c>
      <c r="I49" s="69">
        <v>0.48899000000000004</v>
      </c>
      <c r="T49" s="69"/>
      <c r="U49" s="69"/>
      <c r="V49" s="69"/>
      <c r="W49" s="69"/>
      <c r="X49" s="69"/>
      <c r="Y49" s="69"/>
      <c r="Z49" s="69"/>
      <c r="AA49" s="69"/>
    </row>
    <row r="50" spans="1:27" s="134" customFormat="1" ht="12.75">
      <c r="A50" s="358" t="s">
        <v>43</v>
      </c>
      <c r="B50" s="309">
        <v>2990.7191999999995</v>
      </c>
      <c r="C50" s="309">
        <v>36208.81973999999</v>
      </c>
      <c r="D50" s="309">
        <v>108.3655</v>
      </c>
      <c r="E50" s="309">
        <v>778.49053</v>
      </c>
      <c r="F50" s="309">
        <v>2606.8311200000003</v>
      </c>
      <c r="G50" s="309">
        <v>29301.290909999974</v>
      </c>
      <c r="H50" s="309">
        <v>0</v>
      </c>
      <c r="I50" s="309">
        <v>0</v>
      </c>
      <c r="T50" s="69"/>
      <c r="U50" s="69"/>
      <c r="V50" s="69"/>
      <c r="W50" s="69"/>
      <c r="X50" s="69"/>
      <c r="Y50" s="69"/>
      <c r="Z50" s="69"/>
      <c r="AA50" s="69"/>
    </row>
    <row r="51" spans="1:27" s="134" customFormat="1" ht="12.75">
      <c r="A51" s="360" t="s">
        <v>207</v>
      </c>
      <c r="B51" s="69">
        <v>0</v>
      </c>
      <c r="C51" s="69">
        <v>0</v>
      </c>
      <c r="D51" s="69">
        <v>0</v>
      </c>
      <c r="E51" s="69">
        <v>0</v>
      </c>
      <c r="F51" s="69">
        <v>0</v>
      </c>
      <c r="G51" s="69">
        <v>25.58763</v>
      </c>
      <c r="H51" s="69">
        <v>0</v>
      </c>
      <c r="I51" s="69">
        <v>0</v>
      </c>
      <c r="T51" s="69"/>
      <c r="U51" s="69"/>
      <c r="V51" s="69"/>
      <c r="W51" s="69"/>
      <c r="X51" s="69"/>
      <c r="Y51" s="69"/>
      <c r="Z51" s="69"/>
      <c r="AA51" s="69"/>
    </row>
    <row r="52" spans="1:27" ht="13.5" thickBot="1">
      <c r="A52" s="386" t="s">
        <v>97</v>
      </c>
      <c r="B52" s="406">
        <v>1639.794000000298</v>
      </c>
      <c r="C52" s="406">
        <v>637.2911399973631</v>
      </c>
      <c r="D52" s="406">
        <v>446.4144699999988</v>
      </c>
      <c r="E52" s="406">
        <v>0</v>
      </c>
      <c r="F52" s="406">
        <v>0</v>
      </c>
      <c r="G52" s="406">
        <v>19.3955400018692</v>
      </c>
      <c r="H52" s="406">
        <v>0</v>
      </c>
      <c r="I52" s="406">
        <v>0</v>
      </c>
      <c r="T52" s="69"/>
      <c r="U52" s="69"/>
      <c r="V52" s="69"/>
      <c r="W52" s="69"/>
      <c r="X52" s="69"/>
      <c r="Y52" s="69"/>
      <c r="Z52" s="69"/>
      <c r="AA52" s="69"/>
    </row>
    <row r="53" spans="1:27" s="134" customFormat="1" ht="12.75">
      <c r="A53" s="9" t="s">
        <v>204</v>
      </c>
      <c r="B53" s="96"/>
      <c r="C53" s="96"/>
      <c r="D53" s="96"/>
      <c r="E53" s="96"/>
      <c r="F53" s="96"/>
      <c r="G53" s="96"/>
      <c r="H53" s="96"/>
      <c r="I53" s="96"/>
      <c r="T53" s="69"/>
      <c r="U53" s="69"/>
      <c r="V53" s="69"/>
      <c r="W53" s="69"/>
      <c r="X53" s="69"/>
      <c r="Y53" s="69"/>
      <c r="Z53" s="69"/>
      <c r="AA53" s="69"/>
    </row>
    <row r="54" spans="1:11" ht="12.75">
      <c r="A54" s="9" t="s">
        <v>206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1:9" ht="12.75">
      <c r="A55" s="32" t="s">
        <v>75</v>
      </c>
      <c r="B55" s="161"/>
      <c r="C55" s="161"/>
      <c r="D55" s="161"/>
      <c r="E55" s="161"/>
      <c r="F55" s="161"/>
      <c r="G55" s="161"/>
      <c r="H55" s="161"/>
      <c r="I55" s="161"/>
    </row>
    <row r="56" spans="1:9" ht="12.75">
      <c r="A56" s="32" t="s">
        <v>76</v>
      </c>
      <c r="B56" s="91"/>
      <c r="C56" s="91"/>
      <c r="D56" s="91"/>
      <c r="E56" s="91"/>
      <c r="F56" s="91"/>
      <c r="G56" s="91"/>
      <c r="H56" s="91"/>
      <c r="I56" s="91"/>
    </row>
    <row r="57" ht="12.75">
      <c r="A57" s="32"/>
    </row>
  </sheetData>
  <sheetProtection/>
  <mergeCells count="15">
    <mergeCell ref="B15:B16"/>
    <mergeCell ref="C15:C16"/>
    <mergeCell ref="B14:E14"/>
    <mergeCell ref="F14:I14"/>
    <mergeCell ref="D15:D16"/>
    <mergeCell ref="E15:E16"/>
    <mergeCell ref="F15:F16"/>
    <mergeCell ref="G15:G16"/>
    <mergeCell ref="H15:H16"/>
    <mergeCell ref="I15:I16"/>
    <mergeCell ref="A5:G6"/>
    <mergeCell ref="A7:G11"/>
    <mergeCell ref="A13:A16"/>
    <mergeCell ref="B13:E13"/>
    <mergeCell ref="F13:I13"/>
  </mergeCells>
  <printOptions horizontalCentered="1"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7"/>
  <sheetViews>
    <sheetView zoomScalePageLayoutView="0" workbookViewId="0" topLeftCell="A7">
      <selection activeCell="Q23" sqref="Q23"/>
    </sheetView>
  </sheetViews>
  <sheetFormatPr defaultColWidth="11.421875" defaultRowHeight="12.75"/>
  <cols>
    <col min="1" max="1" width="13.00390625" style="59" customWidth="1"/>
    <col min="2" max="2" width="58.140625" style="104" customWidth="1"/>
    <col min="3" max="3" width="15.140625" style="4" customWidth="1"/>
    <col min="4" max="4" width="16.57421875" style="4" bestFit="1" customWidth="1"/>
    <col min="5" max="5" width="11.57421875" style="121" bestFit="1" customWidth="1"/>
    <col min="6" max="6" width="12.7109375" style="121" bestFit="1" customWidth="1"/>
    <col min="7" max="7" width="13.28125" style="121" customWidth="1"/>
    <col min="8" max="8" width="0.5625" style="4" customWidth="1"/>
    <col min="9" max="10" width="17.57421875" style="125" bestFit="1" customWidth="1"/>
    <col min="11" max="11" width="9.7109375" style="4" customWidth="1"/>
    <col min="12" max="12" width="12.7109375" style="4" bestFit="1" customWidth="1"/>
    <col min="13" max="13" width="13.7109375" style="4" customWidth="1"/>
    <col min="14" max="15" width="16.57421875" style="4" bestFit="1" customWidth="1"/>
    <col min="16" max="17" width="6.7109375" style="77" customWidth="1"/>
    <col min="18" max="16384" width="11.421875" style="4" customWidth="1"/>
  </cols>
  <sheetData>
    <row r="1" spans="8:13" ht="12.75" customHeight="1">
      <c r="H1" s="388"/>
      <c r="I1" s="156"/>
      <c r="J1" s="156"/>
      <c r="K1" s="156"/>
      <c r="L1" s="156"/>
      <c r="M1" s="156"/>
    </row>
    <row r="2" spans="8:13" ht="12.75">
      <c r="H2" s="156"/>
      <c r="I2" s="156"/>
      <c r="J2" s="156"/>
      <c r="K2" s="156"/>
      <c r="L2" s="156"/>
      <c r="M2" s="156"/>
    </row>
    <row r="3" spans="8:13" ht="12.75">
      <c r="H3" s="156"/>
      <c r="I3" s="156"/>
      <c r="J3" s="156"/>
      <c r="K3" s="156"/>
      <c r="L3" s="156"/>
      <c r="M3" s="156"/>
    </row>
    <row r="4" spans="8:13" ht="12.75">
      <c r="H4" s="156"/>
      <c r="I4" s="156"/>
      <c r="J4" s="156"/>
      <c r="K4" s="156"/>
      <c r="L4" s="156"/>
      <c r="M4" s="156"/>
    </row>
    <row r="5" spans="1:13" ht="12.75">
      <c r="A5" s="431" t="s">
        <v>105</v>
      </c>
      <c r="B5" s="431"/>
      <c r="C5" s="431"/>
      <c r="D5" s="431"/>
      <c r="E5" s="431"/>
      <c r="F5" s="431"/>
      <c r="G5" s="432"/>
      <c r="H5" s="156"/>
      <c r="I5" s="156"/>
      <c r="J5" s="156"/>
      <c r="K5" s="156"/>
      <c r="L5" s="156"/>
      <c r="M5" s="156"/>
    </row>
    <row r="6" spans="1:10" ht="12.75">
      <c r="A6" s="431"/>
      <c r="B6" s="431"/>
      <c r="C6" s="431"/>
      <c r="D6" s="431"/>
      <c r="E6" s="431"/>
      <c r="F6" s="431"/>
      <c r="G6" s="432"/>
      <c r="I6" s="4"/>
      <c r="J6" s="4"/>
    </row>
    <row r="7" spans="1:17" s="14" customFormat="1" ht="14.25">
      <c r="A7" s="433" t="s">
        <v>264</v>
      </c>
      <c r="B7" s="433"/>
      <c r="C7" s="433"/>
      <c r="D7" s="433"/>
      <c r="E7" s="433"/>
      <c r="F7" s="433"/>
      <c r="G7" s="434"/>
      <c r="P7" s="78"/>
      <c r="Q7" s="78"/>
    </row>
    <row r="8" spans="1:17" s="14" customFormat="1" ht="14.25">
      <c r="A8" s="433"/>
      <c r="B8" s="433"/>
      <c r="C8" s="433"/>
      <c r="D8" s="433"/>
      <c r="E8" s="433"/>
      <c r="F8" s="433"/>
      <c r="G8" s="434"/>
      <c r="P8" s="78"/>
      <c r="Q8" s="78"/>
    </row>
    <row r="9" spans="1:17" s="14" customFormat="1" ht="14.25">
      <c r="A9" s="433"/>
      <c r="B9" s="433"/>
      <c r="C9" s="433"/>
      <c r="D9" s="433"/>
      <c r="E9" s="433"/>
      <c r="F9" s="433"/>
      <c r="G9" s="434"/>
      <c r="P9" s="78"/>
      <c r="Q9" s="78"/>
    </row>
    <row r="10" spans="1:17" s="14" customFormat="1" ht="14.25">
      <c r="A10" s="433"/>
      <c r="B10" s="433"/>
      <c r="C10" s="433"/>
      <c r="D10" s="433"/>
      <c r="E10" s="433"/>
      <c r="F10" s="433"/>
      <c r="G10" s="434"/>
      <c r="P10" s="78"/>
      <c r="Q10" s="78"/>
    </row>
    <row r="11" spans="1:17" s="14" customFormat="1" ht="14.25">
      <c r="A11" s="435"/>
      <c r="B11" s="435"/>
      <c r="C11" s="435"/>
      <c r="D11" s="435"/>
      <c r="E11" s="435"/>
      <c r="F11" s="435"/>
      <c r="G11" s="436"/>
      <c r="P11" s="78"/>
      <c r="Q11" s="78"/>
    </row>
    <row r="12" spans="1:17" s="14" customFormat="1" ht="15">
      <c r="A12" s="314"/>
      <c r="B12" s="105"/>
      <c r="C12" s="20"/>
      <c r="D12" s="20"/>
      <c r="E12" s="122"/>
      <c r="F12" s="122"/>
      <c r="G12" s="123"/>
      <c r="P12" s="78"/>
      <c r="Q12" s="78"/>
    </row>
    <row r="13" spans="1:17" s="14" customFormat="1" ht="15" thickBot="1">
      <c r="A13" s="361"/>
      <c r="B13" s="362"/>
      <c r="C13" s="440" t="s">
        <v>228</v>
      </c>
      <c r="D13" s="440"/>
      <c r="E13" s="440"/>
      <c r="F13" s="440"/>
      <c r="G13" s="440"/>
      <c r="H13" s="363"/>
      <c r="I13" s="440" t="s">
        <v>231</v>
      </c>
      <c r="J13" s="440"/>
      <c r="K13" s="440"/>
      <c r="L13" s="440"/>
      <c r="M13" s="440"/>
      <c r="P13" s="78"/>
      <c r="Q13" s="78"/>
    </row>
    <row r="14" spans="1:17" s="15" customFormat="1" ht="13.5" thickBot="1">
      <c r="A14" s="481" t="s">
        <v>62</v>
      </c>
      <c r="B14" s="481" t="s">
        <v>37</v>
      </c>
      <c r="C14" s="430" t="s">
        <v>7</v>
      </c>
      <c r="D14" s="430"/>
      <c r="E14" s="318"/>
      <c r="F14" s="318"/>
      <c r="G14" s="449" t="s">
        <v>211</v>
      </c>
      <c r="H14" s="8"/>
      <c r="I14" s="430" t="s">
        <v>7</v>
      </c>
      <c r="J14" s="430"/>
      <c r="K14" s="318"/>
      <c r="L14" s="318"/>
      <c r="M14" s="449" t="s">
        <v>211</v>
      </c>
      <c r="P14" s="79"/>
      <c r="Q14" s="79"/>
    </row>
    <row r="15" spans="1:17" s="15" customFormat="1" ht="39" thickBot="1">
      <c r="A15" s="482"/>
      <c r="B15" s="482"/>
      <c r="C15" s="321">
        <v>2017</v>
      </c>
      <c r="D15" s="321">
        <v>2018</v>
      </c>
      <c r="E15" s="339" t="s">
        <v>90</v>
      </c>
      <c r="F15" s="339" t="s">
        <v>91</v>
      </c>
      <c r="G15" s="450"/>
      <c r="H15" s="8"/>
      <c r="I15" s="365">
        <v>2017</v>
      </c>
      <c r="J15" s="365">
        <v>2018</v>
      </c>
      <c r="K15" s="339" t="s">
        <v>90</v>
      </c>
      <c r="L15" s="339" t="s">
        <v>91</v>
      </c>
      <c r="M15" s="450"/>
      <c r="P15" s="79"/>
      <c r="Q15" s="79"/>
    </row>
    <row r="16" spans="1:33" s="8" customFormat="1" ht="12.75">
      <c r="A16" s="55"/>
      <c r="B16" s="248" t="s">
        <v>0</v>
      </c>
      <c r="C16" s="418">
        <v>1868442.1811891946</v>
      </c>
      <c r="D16" s="418">
        <v>1883967.1942601162</v>
      </c>
      <c r="E16" s="253">
        <v>0.8309067964329842</v>
      </c>
      <c r="F16" s="253">
        <v>0.8309067964329651</v>
      </c>
      <c r="G16" s="253">
        <v>100</v>
      </c>
      <c r="H16" s="252"/>
      <c r="I16" s="418">
        <v>10758448.72755126</v>
      </c>
      <c r="J16" s="418">
        <v>11141481.271619234</v>
      </c>
      <c r="K16" s="253">
        <v>3.560295296914573</v>
      </c>
      <c r="L16" s="253">
        <v>3.5602952969145893</v>
      </c>
      <c r="M16" s="253">
        <v>100.00000000000001</v>
      </c>
      <c r="N16" s="370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</row>
    <row r="17" spans="1:18" s="12" customFormat="1" ht="12.75">
      <c r="A17" s="55"/>
      <c r="B17" s="113"/>
      <c r="C17" s="418"/>
      <c r="D17" s="418"/>
      <c r="E17" s="253"/>
      <c r="F17" s="253"/>
      <c r="G17" s="253"/>
      <c r="H17" s="252"/>
      <c r="I17" s="418"/>
      <c r="J17" s="418"/>
      <c r="K17" s="253"/>
      <c r="L17" s="253"/>
      <c r="M17" s="253"/>
      <c r="N17" s="68"/>
      <c r="O17" s="13"/>
      <c r="P17" s="15"/>
      <c r="Q17" s="15"/>
      <c r="R17" s="15"/>
    </row>
    <row r="18" spans="1:24" s="12" customFormat="1" ht="12.75">
      <c r="A18" s="483" t="s">
        <v>11</v>
      </c>
      <c r="B18" s="483"/>
      <c r="C18" s="419">
        <v>307625.2010141693</v>
      </c>
      <c r="D18" s="419">
        <v>287948.49072065006</v>
      </c>
      <c r="E18" s="251">
        <v>-6.3963258629818665</v>
      </c>
      <c r="F18" s="251">
        <v>-1.0531077970523959</v>
      </c>
      <c r="G18" s="251">
        <v>15.284156305796772</v>
      </c>
      <c r="H18" s="252"/>
      <c r="I18" s="419">
        <v>1967169.7407562947</v>
      </c>
      <c r="J18" s="419">
        <v>1641261.1580267835</v>
      </c>
      <c r="K18" s="251">
        <v>-16.56738490722275</v>
      </c>
      <c r="L18" s="251">
        <v>-3.02932691304178</v>
      </c>
      <c r="M18" s="251">
        <v>14.731085732806267</v>
      </c>
      <c r="N18" s="151"/>
      <c r="O18" s="15"/>
      <c r="P18" s="15"/>
      <c r="Q18" s="15"/>
      <c r="R18" s="15"/>
      <c r="S18" s="151"/>
      <c r="T18" s="151"/>
      <c r="U18" s="151"/>
      <c r="V18" s="151"/>
      <c r="W18" s="151"/>
      <c r="X18" s="151"/>
    </row>
    <row r="19" spans="1:24" s="7" customFormat="1" ht="38.25">
      <c r="A19" s="126" t="s">
        <v>254</v>
      </c>
      <c r="B19" s="249" t="s">
        <v>255</v>
      </c>
      <c r="C19" s="420">
        <v>106733.53559877416</v>
      </c>
      <c r="D19" s="420">
        <v>51134.51615465503</v>
      </c>
      <c r="E19" s="250">
        <v>-52.091424810589416</v>
      </c>
      <c r="F19" s="250">
        <v>-2.975688517625545</v>
      </c>
      <c r="G19" s="250">
        <v>2.7141935544550133</v>
      </c>
      <c r="H19" s="252"/>
      <c r="I19" s="420">
        <v>459417.09066613007</v>
      </c>
      <c r="J19" s="420">
        <v>400447.1156183951</v>
      </c>
      <c r="K19" s="250">
        <v>-12.835825276380486</v>
      </c>
      <c r="L19" s="250">
        <v>-0.5481271188913979</v>
      </c>
      <c r="M19" s="250">
        <v>3.594199961888879</v>
      </c>
      <c r="N19" s="68"/>
      <c r="O19" s="13"/>
      <c r="P19" s="13"/>
      <c r="Q19" s="15"/>
      <c r="R19" s="15"/>
      <c r="S19" s="68"/>
      <c r="T19" s="68"/>
      <c r="U19" s="68"/>
      <c r="V19" s="68"/>
      <c r="W19" s="68"/>
      <c r="X19" s="68"/>
    </row>
    <row r="20" spans="1:24" s="7" customFormat="1" ht="38.25">
      <c r="A20" s="126" t="s">
        <v>226</v>
      </c>
      <c r="B20" s="249" t="s">
        <v>227</v>
      </c>
      <c r="C20" s="420">
        <v>1989.23248</v>
      </c>
      <c r="D20" s="420">
        <v>60.125</v>
      </c>
      <c r="E20" s="250">
        <v>-96.97747746407197</v>
      </c>
      <c r="F20" s="250">
        <v>-0.10324683843158551</v>
      </c>
      <c r="G20" s="250">
        <v>0.0031914037666464085</v>
      </c>
      <c r="H20" s="252"/>
      <c r="I20" s="420">
        <v>322235.77280000004</v>
      </c>
      <c r="J20" s="420">
        <v>7953.907059680999</v>
      </c>
      <c r="K20" s="250">
        <v>-97.53164988773058</v>
      </c>
      <c r="L20" s="250">
        <v>-2.9212563418690287</v>
      </c>
      <c r="M20" s="250">
        <v>0.07139003213102406</v>
      </c>
      <c r="N20" s="68"/>
      <c r="O20" s="13"/>
      <c r="P20" s="15"/>
      <c r="Q20" s="15"/>
      <c r="R20" s="15"/>
      <c r="S20" s="68"/>
      <c r="T20" s="68"/>
      <c r="U20" s="68"/>
      <c r="V20" s="68"/>
      <c r="W20" s="68"/>
      <c r="X20" s="68"/>
    </row>
    <row r="21" spans="1:24" s="7" customFormat="1" ht="25.5">
      <c r="A21" s="126" t="s">
        <v>179</v>
      </c>
      <c r="B21" s="249" t="s">
        <v>180</v>
      </c>
      <c r="C21" s="420">
        <v>193846.21081528816</v>
      </c>
      <c r="D21" s="420">
        <v>230869.30962302303</v>
      </c>
      <c r="E21" s="250">
        <v>19.099212025874145</v>
      </c>
      <c r="F21" s="250">
        <v>1.9814955571261534</v>
      </c>
      <c r="G21" s="250">
        <v>12.25442302426564</v>
      </c>
      <c r="H21" s="252"/>
      <c r="I21" s="420">
        <v>1160897.4913363168</v>
      </c>
      <c r="J21" s="420">
        <v>1187640.9811553592</v>
      </c>
      <c r="K21" s="250">
        <v>2.3036908959341407</v>
      </c>
      <c r="L21" s="250">
        <v>0.24858128245343744</v>
      </c>
      <c r="M21" s="250">
        <v>10.659632702346721</v>
      </c>
      <c r="N21" s="68"/>
      <c r="O21" s="15"/>
      <c r="P21" s="15"/>
      <c r="Q21" s="15"/>
      <c r="R21" s="15"/>
      <c r="S21" s="68"/>
      <c r="T21" s="68"/>
      <c r="U21" s="68"/>
      <c r="V21" s="68"/>
      <c r="W21" s="68"/>
      <c r="X21" s="68"/>
    </row>
    <row r="22" spans="1:24" s="7" customFormat="1" ht="12.75">
      <c r="A22" s="479" t="s">
        <v>65</v>
      </c>
      <c r="B22" s="479"/>
      <c r="C22" s="420">
        <v>5056.222120106995</v>
      </c>
      <c r="D22" s="420">
        <v>5884.539942972005</v>
      </c>
      <c r="E22" s="250">
        <v>16.38214863170373</v>
      </c>
      <c r="F22" s="250">
        <v>0.04433200187858185</v>
      </c>
      <c r="G22" s="250">
        <v>0.31234832330947354</v>
      </c>
      <c r="H22" s="252"/>
      <c r="I22" s="420">
        <v>24619.385953847886</v>
      </c>
      <c r="J22" s="420">
        <v>45219.15419334817</v>
      </c>
      <c r="K22" s="250">
        <v>83.67295706772346</v>
      </c>
      <c r="L22" s="250">
        <v>0.19147526526520905</v>
      </c>
      <c r="M22" s="250">
        <v>0.4058630364396448</v>
      </c>
      <c r="N22" s="68"/>
      <c r="O22" s="15"/>
      <c r="P22" s="15"/>
      <c r="Q22" s="15"/>
      <c r="R22" s="15"/>
      <c r="S22" s="68"/>
      <c r="T22" s="68"/>
      <c r="U22" s="68"/>
      <c r="V22" s="68"/>
      <c r="W22" s="68"/>
      <c r="X22" s="68"/>
    </row>
    <row r="23" spans="1:24" s="23" customFormat="1" ht="12.75">
      <c r="A23" s="127"/>
      <c r="B23" s="114"/>
      <c r="C23" s="420"/>
      <c r="D23" s="420"/>
      <c r="E23" s="273"/>
      <c r="F23" s="273"/>
      <c r="G23" s="273"/>
      <c r="H23" s="252"/>
      <c r="I23" s="420"/>
      <c r="J23" s="420"/>
      <c r="K23" s="273"/>
      <c r="L23" s="273"/>
      <c r="M23" s="273"/>
      <c r="N23" s="255"/>
      <c r="O23" s="255"/>
      <c r="P23" s="255"/>
      <c r="Q23" s="15"/>
      <c r="R23" s="15"/>
      <c r="S23" s="68"/>
      <c r="T23" s="68"/>
      <c r="U23" s="68"/>
      <c r="V23" s="68"/>
      <c r="W23" s="68"/>
      <c r="X23" s="68"/>
    </row>
    <row r="24" spans="1:24" s="12" customFormat="1" ht="12.75">
      <c r="A24" s="478" t="s">
        <v>12</v>
      </c>
      <c r="B24" s="478"/>
      <c r="C24" s="419">
        <v>1476466.8037590722</v>
      </c>
      <c r="D24" s="419">
        <v>1508628.2331533078</v>
      </c>
      <c r="E24" s="251">
        <v>2.1782697255605665</v>
      </c>
      <c r="F24" s="251">
        <v>1.721296474572526</v>
      </c>
      <c r="G24" s="251">
        <v>80.07720292315315</v>
      </c>
      <c r="H24" s="252"/>
      <c r="I24" s="419">
        <v>8316068.088030216</v>
      </c>
      <c r="J24" s="419">
        <v>9030251.65617522</v>
      </c>
      <c r="K24" s="251">
        <v>8.587995679989312</v>
      </c>
      <c r="L24" s="251">
        <v>6.638350809034903</v>
      </c>
      <c r="M24" s="251">
        <v>81.05072778049754</v>
      </c>
      <c r="N24" s="151"/>
      <c r="O24" s="15"/>
      <c r="P24" s="15"/>
      <c r="Q24" s="15"/>
      <c r="R24" s="15"/>
      <c r="S24" s="151"/>
      <c r="T24" s="151"/>
      <c r="U24" s="151"/>
      <c r="V24" s="151"/>
      <c r="W24" s="151"/>
      <c r="X24" s="151"/>
    </row>
    <row r="25" spans="1:24" s="7" customFormat="1" ht="38.25">
      <c r="A25" s="126" t="s">
        <v>181</v>
      </c>
      <c r="B25" s="114" t="s">
        <v>182</v>
      </c>
      <c r="C25" s="420">
        <v>719615.5063419689</v>
      </c>
      <c r="D25" s="420">
        <v>797292.3869797849</v>
      </c>
      <c r="E25" s="250">
        <v>10.79421996236185</v>
      </c>
      <c r="F25" s="250">
        <v>4.157307163145804</v>
      </c>
      <c r="G25" s="250">
        <v>42.31986572849549</v>
      </c>
      <c r="H25" s="252"/>
      <c r="I25" s="420">
        <v>3702199.523348475</v>
      </c>
      <c r="J25" s="420">
        <v>5046746.751189416</v>
      </c>
      <c r="K25" s="250">
        <v>36.317524740667075</v>
      </c>
      <c r="L25" s="250">
        <v>12.497593862186623</v>
      </c>
      <c r="M25" s="250">
        <v>45.29691006208507</v>
      </c>
      <c r="N25" s="68"/>
      <c r="O25" s="15"/>
      <c r="P25" s="15"/>
      <c r="Q25" s="15"/>
      <c r="R25" s="15"/>
      <c r="S25" s="68"/>
      <c r="T25" s="68"/>
      <c r="U25" s="68"/>
      <c r="V25" s="68"/>
      <c r="W25" s="68"/>
      <c r="X25" s="68"/>
    </row>
    <row r="26" spans="1:24" s="7" customFormat="1" ht="38.25">
      <c r="A26" s="126" t="s">
        <v>194</v>
      </c>
      <c r="B26" s="114" t="s">
        <v>195</v>
      </c>
      <c r="C26" s="420">
        <v>212980.85543011714</v>
      </c>
      <c r="D26" s="420">
        <v>252354.16107510315</v>
      </c>
      <c r="E26" s="250">
        <v>18.486781624325445</v>
      </c>
      <c r="F26" s="250">
        <v>2.107279852776947</v>
      </c>
      <c r="G26" s="250">
        <v>13.394827778527713</v>
      </c>
      <c r="H26" s="252"/>
      <c r="I26" s="420">
        <v>1449083.096936462</v>
      </c>
      <c r="J26" s="420">
        <v>1434416.529250574</v>
      </c>
      <c r="K26" s="250">
        <v>-1.0121274423043558</v>
      </c>
      <c r="L26" s="250">
        <v>-0.13632604529989784</v>
      </c>
      <c r="M26" s="250">
        <v>12.874558546397887</v>
      </c>
      <c r="N26" s="68"/>
      <c r="O26" s="15"/>
      <c r="P26" s="15"/>
      <c r="Q26" s="15"/>
      <c r="R26" s="15"/>
      <c r="S26" s="68"/>
      <c r="T26" s="68"/>
      <c r="U26" s="68"/>
      <c r="V26" s="68"/>
      <c r="W26" s="68"/>
      <c r="X26" s="68"/>
    </row>
    <row r="27" spans="1:24" s="7" customFormat="1" ht="25.5">
      <c r="A27" s="126" t="s">
        <v>256</v>
      </c>
      <c r="B27" s="114" t="s">
        <v>257</v>
      </c>
      <c r="C27" s="420">
        <v>2060.755</v>
      </c>
      <c r="D27" s="420">
        <v>33997.087060000005</v>
      </c>
      <c r="E27" s="250">
        <v>1549.7393945422918</v>
      </c>
      <c r="F27" s="250">
        <v>1.7092491478475242</v>
      </c>
      <c r="G27" s="250">
        <v>1.8045477205536775</v>
      </c>
      <c r="H27" s="252"/>
      <c r="I27" s="420">
        <v>25496.46312</v>
      </c>
      <c r="J27" s="420">
        <v>68804.90875999999</v>
      </c>
      <c r="K27" s="250">
        <v>169.8606015907668</v>
      </c>
      <c r="L27" s="250">
        <v>0.40255288412623647</v>
      </c>
      <c r="M27" s="250">
        <v>0.617556203547792</v>
      </c>
      <c r="N27" s="68"/>
      <c r="O27" s="15"/>
      <c r="P27" s="15"/>
      <c r="Q27" s="15"/>
      <c r="R27" s="15"/>
      <c r="S27" s="68"/>
      <c r="T27" s="68"/>
      <c r="U27" s="68"/>
      <c r="V27" s="68"/>
      <c r="W27" s="68"/>
      <c r="X27" s="68"/>
    </row>
    <row r="28" spans="1:24" s="7" customFormat="1" ht="38.25">
      <c r="A28" s="126" t="s">
        <v>258</v>
      </c>
      <c r="B28" s="114" t="s">
        <v>259</v>
      </c>
      <c r="C28" s="420">
        <v>39886.90483710399</v>
      </c>
      <c r="D28" s="420">
        <v>69510.05575935102</v>
      </c>
      <c r="E28" s="250">
        <v>74.26786070071469</v>
      </c>
      <c r="F28" s="250">
        <v>1.5854464869441656</v>
      </c>
      <c r="G28" s="250">
        <v>3.689557651063529</v>
      </c>
      <c r="H28" s="252"/>
      <c r="I28" s="420">
        <v>243306.301568206</v>
      </c>
      <c r="J28" s="420">
        <v>327007.48226249404</v>
      </c>
      <c r="K28" s="250">
        <v>34.40156714182929</v>
      </c>
      <c r="L28" s="250">
        <v>0.7780041789848204</v>
      </c>
      <c r="M28" s="250">
        <v>2.9350449396300853</v>
      </c>
      <c r="N28" s="68"/>
      <c r="O28" s="15"/>
      <c r="P28" s="15"/>
      <c r="Q28" s="15"/>
      <c r="R28" s="15"/>
      <c r="S28" s="68"/>
      <c r="T28" s="68"/>
      <c r="U28" s="68"/>
      <c r="V28" s="68"/>
      <c r="W28" s="68"/>
      <c r="X28" s="68"/>
    </row>
    <row r="29" spans="1:24" s="7" customFormat="1" ht="12.75">
      <c r="A29" s="126" t="s">
        <v>187</v>
      </c>
      <c r="B29" s="114" t="s">
        <v>188</v>
      </c>
      <c r="C29" s="420">
        <v>441077.1793866763</v>
      </c>
      <c r="D29" s="420">
        <v>279284.76606644</v>
      </c>
      <c r="E29" s="250">
        <v>-36.68120249277255</v>
      </c>
      <c r="F29" s="250">
        <v>-8.659214341717625</v>
      </c>
      <c r="G29" s="250">
        <v>14.824290301728027</v>
      </c>
      <c r="H29" s="252"/>
      <c r="I29" s="420">
        <v>2474110.240610424</v>
      </c>
      <c r="J29" s="420">
        <v>1737267.7371719698</v>
      </c>
      <c r="K29" s="250">
        <v>-29.78212091538237</v>
      </c>
      <c r="L29" s="250">
        <v>-6.848966073997989</v>
      </c>
      <c r="M29" s="250">
        <v>15.592789637382626</v>
      </c>
      <c r="N29" s="68"/>
      <c r="O29" s="15"/>
      <c r="P29" s="15"/>
      <c r="Q29" s="15"/>
      <c r="R29" s="15"/>
      <c r="S29" s="68"/>
      <c r="T29" s="68"/>
      <c r="U29" s="68"/>
      <c r="V29" s="68"/>
      <c r="W29" s="68"/>
      <c r="X29" s="68"/>
    </row>
    <row r="30" spans="1:24" s="7" customFormat="1" ht="12.75">
      <c r="A30" s="479" t="s">
        <v>65</v>
      </c>
      <c r="B30" s="479"/>
      <c r="C30" s="420">
        <v>60845.60276320601</v>
      </c>
      <c r="D30" s="420">
        <v>76189.77621262884</v>
      </c>
      <c r="E30" s="250">
        <v>25.21821257838146</v>
      </c>
      <c r="F30" s="250">
        <v>0.8212281655757117</v>
      </c>
      <c r="G30" s="250">
        <v>4.044113742784709</v>
      </c>
      <c r="H30" s="252"/>
      <c r="I30" s="420">
        <v>421872.46244664956</v>
      </c>
      <c r="J30" s="420">
        <v>416008.2475407658</v>
      </c>
      <c r="K30" s="250">
        <v>-1.390044486875075</v>
      </c>
      <c r="L30" s="250">
        <v>-0.05450799696489838</v>
      </c>
      <c r="M30" s="250">
        <v>3.733868391454072</v>
      </c>
      <c r="N30" s="68"/>
      <c r="O30" s="15"/>
      <c r="P30" s="15"/>
      <c r="Q30" s="15"/>
      <c r="R30" s="15"/>
      <c r="S30" s="68"/>
      <c r="T30" s="68"/>
      <c r="U30" s="68"/>
      <c r="V30" s="68"/>
      <c r="W30" s="68"/>
      <c r="X30" s="68"/>
    </row>
    <row r="31" spans="1:24" s="12" customFormat="1" ht="12.75">
      <c r="A31" s="126"/>
      <c r="B31" s="114"/>
      <c r="C31" s="420"/>
      <c r="D31" s="420"/>
      <c r="E31" s="273"/>
      <c r="F31" s="273"/>
      <c r="G31" s="273"/>
      <c r="H31" s="252"/>
      <c r="I31" s="420"/>
      <c r="J31" s="420"/>
      <c r="K31" s="273"/>
      <c r="L31" s="273"/>
      <c r="M31" s="273"/>
      <c r="N31" s="255"/>
      <c r="O31" s="15"/>
      <c r="P31" s="15"/>
      <c r="Q31" s="15"/>
      <c r="R31" s="15"/>
      <c r="S31" s="68"/>
      <c r="T31" s="68"/>
      <c r="U31" s="68"/>
      <c r="V31" s="68"/>
      <c r="W31" s="68"/>
      <c r="X31" s="68"/>
    </row>
    <row r="32" spans="1:24" s="12" customFormat="1" ht="12.75">
      <c r="A32" s="478" t="s">
        <v>13</v>
      </c>
      <c r="B32" s="478"/>
      <c r="C32" s="419">
        <v>36792.068969112</v>
      </c>
      <c r="D32" s="419">
        <v>28806.761975707996</v>
      </c>
      <c r="E32" s="251">
        <v>-21.70388134493849</v>
      </c>
      <c r="F32" s="251">
        <v>-0.4273777949244141</v>
      </c>
      <c r="G32" s="251">
        <v>1.5290479613166077</v>
      </c>
      <c r="H32" s="294"/>
      <c r="I32" s="419">
        <v>152315.155686983</v>
      </c>
      <c r="J32" s="419">
        <v>159226.479750821</v>
      </c>
      <c r="K32" s="251">
        <v>4.537515674435699</v>
      </c>
      <c r="L32" s="251">
        <v>0.06424089791067022</v>
      </c>
      <c r="M32" s="251">
        <v>1.4291320504789575</v>
      </c>
      <c r="N32" s="151"/>
      <c r="O32" s="15"/>
      <c r="P32" s="15"/>
      <c r="Q32" s="15"/>
      <c r="R32" s="15"/>
      <c r="S32" s="8"/>
      <c r="T32" s="8"/>
      <c r="U32" s="8"/>
      <c r="V32" s="8"/>
      <c r="W32" s="8"/>
      <c r="X32" s="8"/>
    </row>
    <row r="33" spans="1:33" s="7" customFormat="1" ht="12.75">
      <c r="A33" s="126" t="s">
        <v>176</v>
      </c>
      <c r="B33" s="324" t="s">
        <v>177</v>
      </c>
      <c r="C33" s="420">
        <v>14387.862349999996</v>
      </c>
      <c r="D33" s="420">
        <v>6219.33449</v>
      </c>
      <c r="E33" s="250">
        <v>-56.7737420701693</v>
      </c>
      <c r="F33" s="250">
        <v>-0.43718387126119307</v>
      </c>
      <c r="G33" s="250">
        <v>0.33011904394877206</v>
      </c>
      <c r="H33" s="252"/>
      <c r="I33" s="420">
        <v>38754.230414941994</v>
      </c>
      <c r="J33" s="420">
        <v>23783.803030000003</v>
      </c>
      <c r="K33" s="250">
        <v>-38.62914377257258</v>
      </c>
      <c r="L33" s="250">
        <v>-0.13915042739018962</v>
      </c>
      <c r="M33" s="250">
        <v>0.21347074460004375</v>
      </c>
      <c r="N33" s="68"/>
      <c r="O33" s="15"/>
      <c r="P33" s="15"/>
      <c r="Q33" s="15"/>
      <c r="R33" s="15"/>
      <c r="S33" s="8"/>
      <c r="T33" s="8"/>
      <c r="U33" s="8"/>
      <c r="V33" s="8"/>
      <c r="W33" s="8"/>
      <c r="X33" s="8"/>
      <c r="Y33" s="48"/>
      <c r="Z33" s="48"/>
      <c r="AA33" s="48"/>
      <c r="AB33" s="48"/>
      <c r="AC33" s="48"/>
      <c r="AD33" s="48"/>
      <c r="AE33" s="48"/>
      <c r="AF33" s="48"/>
      <c r="AG33" s="48"/>
    </row>
    <row r="34" spans="1:33" s="48" customFormat="1" ht="38.25">
      <c r="A34" s="126" t="s">
        <v>260</v>
      </c>
      <c r="B34" s="324" t="s">
        <v>261</v>
      </c>
      <c r="C34" s="420">
        <v>6586.406019999999</v>
      </c>
      <c r="D34" s="420">
        <v>0</v>
      </c>
      <c r="E34" s="250">
        <v>-100</v>
      </c>
      <c r="F34" s="250">
        <v>-0.3525078852484478</v>
      </c>
      <c r="G34" s="250">
        <v>0</v>
      </c>
      <c r="H34" s="252"/>
      <c r="I34" s="420">
        <v>8615.65555</v>
      </c>
      <c r="J34" s="420">
        <v>2102.1895600000003</v>
      </c>
      <c r="K34" s="250">
        <v>-75.60035277872731</v>
      </c>
      <c r="L34" s="250">
        <v>-0.060542799012646635</v>
      </c>
      <c r="M34" s="250">
        <v>0.018868133498145537</v>
      </c>
      <c r="N34" s="68"/>
      <c r="O34" s="15"/>
      <c r="P34" s="15"/>
      <c r="Q34" s="15"/>
      <c r="R34" s="15"/>
      <c r="S34" s="8"/>
      <c r="T34" s="8"/>
      <c r="U34" s="8"/>
      <c r="V34" s="8"/>
      <c r="W34" s="8"/>
      <c r="X34" s="8"/>
      <c r="Y34" s="7"/>
      <c r="Z34" s="7"/>
      <c r="AA34" s="7"/>
      <c r="AB34" s="7"/>
      <c r="AC34" s="7"/>
      <c r="AD34" s="7"/>
      <c r="AE34" s="7"/>
      <c r="AF34" s="7"/>
      <c r="AG34" s="7"/>
    </row>
    <row r="35" spans="1:24" s="7" customFormat="1" ht="38.25">
      <c r="A35" s="126" t="s">
        <v>214</v>
      </c>
      <c r="B35" s="324" t="s">
        <v>215</v>
      </c>
      <c r="C35" s="420">
        <v>5350.94231</v>
      </c>
      <c r="D35" s="420">
        <v>2349.7011899999998</v>
      </c>
      <c r="E35" s="250">
        <v>-56.08808591322676</v>
      </c>
      <c r="F35" s="250">
        <v>-0.1606279900023356</v>
      </c>
      <c r="G35" s="250">
        <v>0.12472091855733135</v>
      </c>
      <c r="H35" s="252"/>
      <c r="I35" s="420">
        <v>39502.018899999995</v>
      </c>
      <c r="J35" s="420">
        <v>41868.048559999996</v>
      </c>
      <c r="K35" s="250">
        <v>5.989642367367698</v>
      </c>
      <c r="L35" s="250">
        <v>0.021992293869848006</v>
      </c>
      <c r="M35" s="250">
        <v>0.3757852976574196</v>
      </c>
      <c r="N35" s="68"/>
      <c r="O35" s="15"/>
      <c r="P35" s="15"/>
      <c r="Q35" s="15"/>
      <c r="R35" s="15"/>
      <c r="S35" s="8"/>
      <c r="T35" s="8"/>
      <c r="U35" s="8"/>
      <c r="V35" s="8"/>
      <c r="W35" s="8"/>
      <c r="X35" s="8"/>
    </row>
    <row r="36" spans="1:24" s="7" customFormat="1" ht="38.25">
      <c r="A36" s="126" t="s">
        <v>185</v>
      </c>
      <c r="B36" s="137" t="s">
        <v>186</v>
      </c>
      <c r="C36" s="420">
        <v>6852.115353111999</v>
      </c>
      <c r="D36" s="420">
        <v>15333.746375707997</v>
      </c>
      <c r="E36" s="250">
        <v>123.78120602922903</v>
      </c>
      <c r="F36" s="250">
        <v>0.45394131581838687</v>
      </c>
      <c r="G36" s="250">
        <v>0.8139072921452841</v>
      </c>
      <c r="H36" s="252"/>
      <c r="I36" s="420">
        <v>46682.89984854099</v>
      </c>
      <c r="J36" s="420">
        <v>67659.739887221</v>
      </c>
      <c r="K36" s="250">
        <v>44.93474078675004</v>
      </c>
      <c r="L36" s="250">
        <v>0.19498015531700708</v>
      </c>
      <c r="M36" s="250">
        <v>0.6072777778621868</v>
      </c>
      <c r="N36" s="68"/>
      <c r="O36" s="15"/>
      <c r="P36" s="15"/>
      <c r="Q36" s="15"/>
      <c r="R36" s="15"/>
      <c r="S36" s="8"/>
      <c r="T36" s="8"/>
      <c r="U36" s="8"/>
      <c r="V36" s="8"/>
      <c r="W36" s="8"/>
      <c r="X36" s="8"/>
    </row>
    <row r="37" spans="1:24" s="12" customFormat="1" ht="12.75">
      <c r="A37" s="479" t="s">
        <v>65</v>
      </c>
      <c r="B37" s="479"/>
      <c r="C37" s="420">
        <v>3614.742936000004</v>
      </c>
      <c r="D37" s="420">
        <v>4903.979919999998</v>
      </c>
      <c r="E37" s="250">
        <v>35.66607658763794</v>
      </c>
      <c r="F37" s="250">
        <v>0.06900063576917548</v>
      </c>
      <c r="G37" s="250">
        <v>0.2603007066652199</v>
      </c>
      <c r="H37" s="252"/>
      <c r="I37" s="420">
        <v>18760.35097350001</v>
      </c>
      <c r="J37" s="420">
        <v>23812.69871359998</v>
      </c>
      <c r="K37" s="250">
        <v>26.930987310614142</v>
      </c>
      <c r="L37" s="250">
        <v>0.04696167512665124</v>
      </c>
      <c r="M37" s="250">
        <v>0.2137300968611617</v>
      </c>
      <c r="N37" s="68"/>
      <c r="O37" s="15"/>
      <c r="P37" s="15"/>
      <c r="Q37" s="15"/>
      <c r="R37" s="15"/>
      <c r="S37" s="68"/>
      <c r="T37" s="68"/>
      <c r="U37" s="68"/>
      <c r="V37" s="68"/>
      <c r="W37" s="68"/>
      <c r="X37" s="68"/>
    </row>
    <row r="38" spans="1:18" s="7" customFormat="1" ht="12.75">
      <c r="A38" s="127"/>
      <c r="B38" s="114"/>
      <c r="C38" s="420"/>
      <c r="D38" s="420"/>
      <c r="E38" s="273"/>
      <c r="F38" s="273"/>
      <c r="G38" s="273"/>
      <c r="H38" s="252"/>
      <c r="I38" s="420"/>
      <c r="J38" s="420"/>
      <c r="K38" s="273"/>
      <c r="L38" s="273"/>
      <c r="M38" s="273"/>
      <c r="N38" s="255"/>
      <c r="O38" s="15"/>
      <c r="P38" s="15"/>
      <c r="Q38" s="15"/>
      <c r="R38" s="15"/>
    </row>
    <row r="39" spans="1:18" s="12" customFormat="1" ht="12.75">
      <c r="A39" s="478" t="s">
        <v>14</v>
      </c>
      <c r="B39" s="478"/>
      <c r="C39" s="419">
        <v>47558.107446841</v>
      </c>
      <c r="D39" s="419">
        <v>58583.70841045</v>
      </c>
      <c r="E39" s="251">
        <v>23.183430871241217</v>
      </c>
      <c r="F39" s="251">
        <v>0.5900959138372489</v>
      </c>
      <c r="G39" s="251">
        <v>3.1095928097334724</v>
      </c>
      <c r="H39" s="294"/>
      <c r="I39" s="419">
        <v>322895.743077767</v>
      </c>
      <c r="J39" s="419">
        <v>310741.97766641097</v>
      </c>
      <c r="K39" s="251">
        <v>-3.763990598175493</v>
      </c>
      <c r="L39" s="251">
        <v>-0.1129694969892036</v>
      </c>
      <c r="M39" s="251">
        <v>2.789054436217256</v>
      </c>
      <c r="N39" s="151"/>
      <c r="O39" s="15"/>
      <c r="P39" s="15"/>
      <c r="Q39" s="15"/>
      <c r="R39" s="15"/>
    </row>
    <row r="40" spans="1:18" s="7" customFormat="1" ht="38.25">
      <c r="A40" s="126" t="s">
        <v>224</v>
      </c>
      <c r="B40" s="114" t="s">
        <v>225</v>
      </c>
      <c r="C40" s="420">
        <v>7445.198936406001</v>
      </c>
      <c r="D40" s="420">
        <v>21021.094023923997</v>
      </c>
      <c r="E40" s="250">
        <v>182.3442892994267</v>
      </c>
      <c r="F40" s="250">
        <v>0.726588985423003</v>
      </c>
      <c r="G40" s="250">
        <v>1.1157887508853115</v>
      </c>
      <c r="H40" s="252"/>
      <c r="I40" s="420">
        <v>39802.155579589045</v>
      </c>
      <c r="J40" s="420">
        <v>76721.32872340098</v>
      </c>
      <c r="K40" s="250">
        <v>92.75671783651956</v>
      </c>
      <c r="L40" s="250">
        <v>0.34316446616755997</v>
      </c>
      <c r="M40" s="250">
        <v>0.6886097714747652</v>
      </c>
      <c r="N40" s="68"/>
      <c r="O40" s="13"/>
      <c r="P40" s="15"/>
      <c r="Q40" s="15"/>
      <c r="R40" s="15"/>
    </row>
    <row r="41" spans="1:18" s="7" customFormat="1" ht="38.25">
      <c r="A41" s="126" t="s">
        <v>262</v>
      </c>
      <c r="B41" s="114" t="s">
        <v>263</v>
      </c>
      <c r="C41" s="420">
        <v>2502.0702100000008</v>
      </c>
      <c r="D41" s="420">
        <v>11168.37423</v>
      </c>
      <c r="E41" s="250">
        <v>346.3653412027952</v>
      </c>
      <c r="F41" s="250">
        <v>0.46382511095335127</v>
      </c>
      <c r="G41" s="250">
        <v>0.5928115024522025</v>
      </c>
      <c r="H41" s="252"/>
      <c r="I41" s="420">
        <v>19996.307519999995</v>
      </c>
      <c r="J41" s="420">
        <v>51562.49611</v>
      </c>
      <c r="K41" s="250">
        <v>157.8600877108336</v>
      </c>
      <c r="L41" s="250">
        <v>0.29340836573550144</v>
      </c>
      <c r="M41" s="250">
        <v>0.46279749391443553</v>
      </c>
      <c r="N41" s="68"/>
      <c r="O41" s="15"/>
      <c r="P41" s="15"/>
      <c r="Q41" s="15"/>
      <c r="R41" s="15"/>
    </row>
    <row r="42" spans="1:18" ht="38.25">
      <c r="A42" s="126" t="s">
        <v>189</v>
      </c>
      <c r="B42" s="114" t="s">
        <v>190</v>
      </c>
      <c r="C42" s="420">
        <v>22084.9650542</v>
      </c>
      <c r="D42" s="420">
        <v>7740.788260159003</v>
      </c>
      <c r="E42" s="250">
        <v>-64.94996373704063</v>
      </c>
      <c r="F42" s="250">
        <v>-0.7677078230438718</v>
      </c>
      <c r="G42" s="250">
        <v>0.41087701971365886</v>
      </c>
      <c r="H42" s="252"/>
      <c r="I42" s="420">
        <v>178380.228880765</v>
      </c>
      <c r="J42" s="420">
        <v>60446.921526066006</v>
      </c>
      <c r="K42" s="250">
        <v>-66.11344098763846</v>
      </c>
      <c r="L42" s="250">
        <v>-1.0961924933720617</v>
      </c>
      <c r="M42" s="250">
        <v>0.5425393630561748</v>
      </c>
      <c r="N42" s="68"/>
      <c r="O42" s="15"/>
      <c r="P42" s="15"/>
      <c r="Q42" s="15"/>
      <c r="R42" s="15"/>
    </row>
    <row r="43" spans="1:18" s="13" customFormat="1" ht="13.5" thickBot="1">
      <c r="A43" s="480" t="s">
        <v>65</v>
      </c>
      <c r="B43" s="480"/>
      <c r="C43" s="421">
        <v>15525.873246234998</v>
      </c>
      <c r="D43" s="421">
        <v>18653.451896367005</v>
      </c>
      <c r="E43" s="422">
        <v>20.144301067834892</v>
      </c>
      <c r="F43" s="422">
        <v>0.16738964050476637</v>
      </c>
      <c r="G43" s="422">
        <v>0.9901155366822993</v>
      </c>
      <c r="H43" s="423"/>
      <c r="I43" s="421">
        <v>84717.05109741297</v>
      </c>
      <c r="J43" s="421">
        <v>122011.23130694401</v>
      </c>
      <c r="K43" s="380">
        <v>44.02204718699174</v>
      </c>
      <c r="L43" s="380">
        <v>0.3466501644797967</v>
      </c>
      <c r="M43" s="380">
        <v>1.0951078077718803</v>
      </c>
      <c r="N43" s="68"/>
      <c r="O43" s="15"/>
      <c r="P43" s="15"/>
      <c r="Q43" s="15"/>
      <c r="R43" s="15"/>
    </row>
    <row r="44" spans="1:17" s="3" customFormat="1" ht="12.75">
      <c r="A44" s="9" t="s">
        <v>204</v>
      </c>
      <c r="B44" s="114"/>
      <c r="C44" s="256"/>
      <c r="D44" s="256"/>
      <c r="E44" s="256"/>
      <c r="F44" s="256"/>
      <c r="G44" s="256"/>
      <c r="H44" s="256"/>
      <c r="I44" s="13"/>
      <c r="J44" s="13"/>
      <c r="K44" s="256"/>
      <c r="L44" s="256"/>
      <c r="M44" s="256"/>
      <c r="P44" s="77"/>
      <c r="Q44" s="77"/>
    </row>
    <row r="45" spans="1:10" s="24" customFormat="1" ht="12.75">
      <c r="A45" s="437" t="s">
        <v>205</v>
      </c>
      <c r="B45" s="437"/>
      <c r="C45" s="437"/>
      <c r="D45" s="437"/>
      <c r="E45" s="437"/>
      <c r="F45" s="116"/>
      <c r="G45" s="116"/>
      <c r="I45" s="69"/>
      <c r="J45" s="69"/>
    </row>
    <row r="46" spans="1:6" ht="12.75">
      <c r="A46" s="437" t="s">
        <v>148</v>
      </c>
      <c r="B46" s="437"/>
      <c r="C46" s="437"/>
      <c r="D46" s="437"/>
      <c r="E46" s="437"/>
      <c r="F46" s="270"/>
    </row>
    <row r="47" spans="1:5" ht="12.75">
      <c r="A47" s="437"/>
      <c r="B47" s="437"/>
      <c r="C47" s="437"/>
      <c r="D47" s="437"/>
      <c r="E47" s="437"/>
    </row>
  </sheetData>
  <sheetProtection/>
  <mergeCells count="21">
    <mergeCell ref="A5:G6"/>
    <mergeCell ref="A7:G11"/>
    <mergeCell ref="A45:E45"/>
    <mergeCell ref="G14:G15"/>
    <mergeCell ref="A14:A15"/>
    <mergeCell ref="B14:B15"/>
    <mergeCell ref="A18:B18"/>
    <mergeCell ref="A22:B22"/>
    <mergeCell ref="A47:E47"/>
    <mergeCell ref="A46:E46"/>
    <mergeCell ref="A43:B43"/>
    <mergeCell ref="C13:G13"/>
    <mergeCell ref="C14:D14"/>
    <mergeCell ref="A32:B32"/>
    <mergeCell ref="A37:B37"/>
    <mergeCell ref="A24:B24"/>
    <mergeCell ref="A30:B30"/>
    <mergeCell ref="A39:B39"/>
    <mergeCell ref="I13:M13"/>
    <mergeCell ref="I14:J14"/>
    <mergeCell ref="M14:M15"/>
  </mergeCells>
  <printOptions horizontalCentered="1"/>
  <pageMargins left="0.25" right="0.25" top="0.75" bottom="0.75" header="0.3" footer="0.3"/>
  <pageSetup fitToHeight="2" fitToWidth="1" horizontalDpi="600" verticalDpi="6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1">
      <selection activeCell="B13" sqref="B13:F13"/>
    </sheetView>
  </sheetViews>
  <sheetFormatPr defaultColWidth="11.421875" defaultRowHeight="12.75"/>
  <cols>
    <col min="1" max="1" width="28.7109375" style="18" customWidth="1"/>
    <col min="2" max="3" width="12.8515625" style="18" bestFit="1" customWidth="1"/>
    <col min="4" max="4" width="10.421875" style="18" customWidth="1"/>
    <col min="5" max="5" width="14.57421875" style="18" bestFit="1" customWidth="1"/>
    <col min="6" max="6" width="2.421875" style="18" customWidth="1"/>
    <col min="7" max="8" width="12.8515625" style="18" bestFit="1" customWidth="1"/>
    <col min="9" max="9" width="11.57421875" style="18" bestFit="1" customWidth="1"/>
    <col min="10" max="10" width="14.57421875" style="18" bestFit="1" customWidth="1"/>
    <col min="11" max="11" width="2.421875" style="18" customWidth="1"/>
    <col min="12" max="13" width="13.8515625" style="18" bestFit="1" customWidth="1"/>
    <col min="14" max="14" width="11.57421875" style="18" bestFit="1" customWidth="1"/>
    <col min="15" max="15" width="12.421875" style="18" customWidth="1"/>
    <col min="16" max="16" width="2.28125" style="18" customWidth="1"/>
    <col min="17" max="18" width="13.8515625" style="18" bestFit="1" customWidth="1"/>
    <col min="19" max="19" width="9.421875" style="18" customWidth="1"/>
    <col min="20" max="20" width="12.57421875" style="18" customWidth="1"/>
    <col min="21" max="16384" width="11.421875" style="18" customWidth="1"/>
  </cols>
  <sheetData>
    <row r="1" spans="7:20" ht="12.75">
      <c r="G1" s="106"/>
      <c r="H1" s="106"/>
      <c r="O1" s="438"/>
      <c r="P1" s="439"/>
      <c r="Q1" s="439"/>
      <c r="R1" s="439"/>
      <c r="S1" s="439"/>
      <c r="T1" s="439"/>
    </row>
    <row r="2" spans="7:20" ht="12.75">
      <c r="G2" s="106"/>
      <c r="H2" s="106"/>
      <c r="O2" s="439"/>
      <c r="P2" s="439"/>
      <c r="Q2" s="439"/>
      <c r="R2" s="439"/>
      <c r="S2" s="439"/>
      <c r="T2" s="439"/>
    </row>
    <row r="3" spans="7:20" ht="12.75">
      <c r="G3" s="106"/>
      <c r="H3" s="106"/>
      <c r="O3" s="439"/>
      <c r="P3" s="439"/>
      <c r="Q3" s="439"/>
      <c r="R3" s="439"/>
      <c r="S3" s="439"/>
      <c r="T3" s="439"/>
    </row>
    <row r="4" spans="7:20" ht="12.75">
      <c r="G4" s="106"/>
      <c r="H4" s="106"/>
      <c r="O4" s="439"/>
      <c r="P4" s="439"/>
      <c r="Q4" s="439"/>
      <c r="R4" s="439"/>
      <c r="S4" s="439"/>
      <c r="T4" s="439"/>
    </row>
    <row r="5" spans="1:20" ht="12.75">
      <c r="A5" s="431" t="s">
        <v>105</v>
      </c>
      <c r="B5" s="431"/>
      <c r="C5" s="431"/>
      <c r="D5" s="431"/>
      <c r="E5" s="431"/>
      <c r="F5" s="431"/>
      <c r="G5" s="432"/>
      <c r="H5" s="106"/>
      <c r="O5" s="439"/>
      <c r="P5" s="439"/>
      <c r="Q5" s="439"/>
      <c r="R5" s="439"/>
      <c r="S5" s="439"/>
      <c r="T5" s="439"/>
    </row>
    <row r="6" spans="1:20" ht="12.75">
      <c r="A6" s="431"/>
      <c r="B6" s="431"/>
      <c r="C6" s="431"/>
      <c r="D6" s="431"/>
      <c r="E6" s="431"/>
      <c r="F6" s="431"/>
      <c r="G6" s="432"/>
      <c r="H6" s="106"/>
      <c r="O6" s="439"/>
      <c r="P6" s="439"/>
      <c r="Q6" s="439"/>
      <c r="R6" s="439"/>
      <c r="S6" s="439"/>
      <c r="T6" s="439"/>
    </row>
    <row r="7" spans="1:20" ht="12.75">
      <c r="A7" s="433" t="s">
        <v>230</v>
      </c>
      <c r="B7" s="433"/>
      <c r="C7" s="433"/>
      <c r="D7" s="433"/>
      <c r="E7" s="433"/>
      <c r="F7" s="433"/>
      <c r="G7" s="434"/>
      <c r="H7" s="106"/>
      <c r="O7" s="439"/>
      <c r="P7" s="439"/>
      <c r="Q7" s="439"/>
      <c r="R7" s="439"/>
      <c r="S7" s="439"/>
      <c r="T7" s="439"/>
    </row>
    <row r="8" spans="1:18" ht="12.75">
      <c r="A8" s="433"/>
      <c r="B8" s="433"/>
      <c r="C8" s="433"/>
      <c r="D8" s="433"/>
      <c r="E8" s="433"/>
      <c r="F8" s="433"/>
      <c r="G8" s="434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18" ht="12.75">
      <c r="A9" s="433"/>
      <c r="B9" s="433"/>
      <c r="C9" s="433"/>
      <c r="D9" s="433"/>
      <c r="E9" s="433"/>
      <c r="F9" s="433"/>
      <c r="G9" s="434"/>
      <c r="H9" s="35"/>
      <c r="I9" s="106"/>
      <c r="J9" s="106"/>
      <c r="K9" s="106"/>
      <c r="L9" s="106"/>
      <c r="M9" s="106"/>
      <c r="N9" s="106"/>
      <c r="O9" s="106"/>
      <c r="P9" s="106"/>
      <c r="Q9" s="98"/>
      <c r="R9" s="98"/>
    </row>
    <row r="10" spans="1:18" ht="15">
      <c r="A10" s="435"/>
      <c r="B10" s="435"/>
      <c r="C10" s="435"/>
      <c r="D10" s="435"/>
      <c r="E10" s="435"/>
      <c r="F10" s="435"/>
      <c r="G10" s="436"/>
      <c r="H10" s="76"/>
      <c r="I10" s="106"/>
      <c r="J10" s="106"/>
      <c r="K10" s="106"/>
      <c r="L10" s="106"/>
      <c r="M10" s="106"/>
      <c r="N10" s="106"/>
      <c r="O10" s="106"/>
      <c r="P10" s="106"/>
      <c r="Q10" s="76"/>
      <c r="R10" s="76"/>
    </row>
    <row r="11" spans="1:20" ht="13.5" thickBot="1">
      <c r="A11" s="2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</row>
    <row r="12" spans="1:20" ht="13.5" thickBot="1">
      <c r="A12" s="65"/>
      <c r="B12" s="430" t="s">
        <v>228</v>
      </c>
      <c r="C12" s="430"/>
      <c r="D12" s="430"/>
      <c r="E12" s="430"/>
      <c r="F12" s="430"/>
      <c r="G12" s="430"/>
      <c r="H12" s="430"/>
      <c r="I12" s="430"/>
      <c r="J12" s="430"/>
      <c r="K12" s="106"/>
      <c r="L12" s="440" t="s">
        <v>231</v>
      </c>
      <c r="M12" s="440"/>
      <c r="N12" s="440"/>
      <c r="O12" s="440"/>
      <c r="P12" s="440"/>
      <c r="Q12" s="440"/>
      <c r="R12" s="440"/>
      <c r="S12" s="440"/>
      <c r="T12" s="440"/>
    </row>
    <row r="13" spans="1:20" ht="13.5" thickBot="1">
      <c r="A13" s="441" t="s">
        <v>71</v>
      </c>
      <c r="B13" s="430" t="s">
        <v>46</v>
      </c>
      <c r="C13" s="430"/>
      <c r="D13" s="430"/>
      <c r="E13" s="430"/>
      <c r="F13" s="430"/>
      <c r="G13" s="430" t="s">
        <v>47</v>
      </c>
      <c r="H13" s="430"/>
      <c r="I13" s="430"/>
      <c r="J13" s="430"/>
      <c r="K13" s="106"/>
      <c r="L13" s="430" t="s">
        <v>46</v>
      </c>
      <c r="M13" s="430"/>
      <c r="N13" s="430"/>
      <c r="O13" s="430"/>
      <c r="P13" s="430"/>
      <c r="Q13" s="430" t="s">
        <v>47</v>
      </c>
      <c r="R13" s="430"/>
      <c r="S13" s="430"/>
      <c r="T13" s="430"/>
    </row>
    <row r="14" spans="1:20" ht="39" thickBot="1">
      <c r="A14" s="442"/>
      <c r="B14" s="321">
        <v>2017</v>
      </c>
      <c r="C14" s="321">
        <v>2018</v>
      </c>
      <c r="D14" s="326" t="s">
        <v>90</v>
      </c>
      <c r="E14" s="326" t="s">
        <v>91</v>
      </c>
      <c r="F14" s="327"/>
      <c r="G14" s="365">
        <v>2017</v>
      </c>
      <c r="H14" s="365">
        <v>2018</v>
      </c>
      <c r="I14" s="326" t="s">
        <v>90</v>
      </c>
      <c r="J14" s="326" t="s">
        <v>91</v>
      </c>
      <c r="K14" s="106"/>
      <c r="L14" s="365">
        <v>2017</v>
      </c>
      <c r="M14" s="365">
        <v>2018</v>
      </c>
      <c r="N14" s="326" t="s">
        <v>90</v>
      </c>
      <c r="O14" s="326" t="s">
        <v>91</v>
      </c>
      <c r="P14" s="327"/>
      <c r="Q14" s="365">
        <v>2017</v>
      </c>
      <c r="R14" s="365">
        <v>2018</v>
      </c>
      <c r="S14" s="326" t="s">
        <v>90</v>
      </c>
      <c r="T14" s="326" t="s">
        <v>91</v>
      </c>
    </row>
    <row r="15" spans="1:20" s="6" customFormat="1" ht="12.75">
      <c r="A15" s="173" t="s">
        <v>1</v>
      </c>
      <c r="B15" s="67">
        <v>1801563.2178899983</v>
      </c>
      <c r="C15" s="67">
        <v>1720609.859053931</v>
      </c>
      <c r="D15" s="175">
        <v>-4.493506418879956</v>
      </c>
      <c r="E15" s="175">
        <v>-4.4935064188799405</v>
      </c>
      <c r="F15" s="325"/>
      <c r="G15" s="67">
        <v>2490767.972156008</v>
      </c>
      <c r="H15" s="67">
        <v>2100558.219367995</v>
      </c>
      <c r="I15" s="175">
        <v>-15.66624258662872</v>
      </c>
      <c r="J15" s="175">
        <v>-15.666242586628723</v>
      </c>
      <c r="K15" s="112"/>
      <c r="L15" s="67">
        <v>10086626.777140005</v>
      </c>
      <c r="M15" s="67">
        <v>10076037.869462842</v>
      </c>
      <c r="N15" s="175">
        <v>-0.10497967170908229</v>
      </c>
      <c r="O15" s="175">
        <v>-0.10497967170907596</v>
      </c>
      <c r="P15" s="67"/>
      <c r="Q15" s="67">
        <v>13168535.253883999</v>
      </c>
      <c r="R15" s="67">
        <v>14063279.644893985</v>
      </c>
      <c r="S15" s="175">
        <v>6.794562749460575</v>
      </c>
      <c r="T15" s="175">
        <v>6.794562749460576</v>
      </c>
    </row>
    <row r="16" spans="1:20" ht="12.75">
      <c r="A16" s="166" t="s">
        <v>38</v>
      </c>
      <c r="B16" s="170">
        <v>747585.7787400006</v>
      </c>
      <c r="C16" s="170">
        <v>694441.9745085344</v>
      </c>
      <c r="D16" s="183">
        <v>-7.108723272001782</v>
      </c>
      <c r="E16" s="183">
        <v>-2.949871739372461</v>
      </c>
      <c r="F16" s="325"/>
      <c r="G16" s="170">
        <v>518158.9329490003</v>
      </c>
      <c r="H16" s="170">
        <v>283351.56979199994</v>
      </c>
      <c r="I16" s="183">
        <v>-45.31570300653512</v>
      </c>
      <c r="J16" s="183">
        <v>-9.427107052197687</v>
      </c>
      <c r="K16" s="325"/>
      <c r="L16" s="170">
        <v>4472300.028060001</v>
      </c>
      <c r="M16" s="170">
        <v>4244572.689627455</v>
      </c>
      <c r="N16" s="183">
        <v>-5.091951277949713</v>
      </c>
      <c r="O16" s="183">
        <v>-2.2577155223851473</v>
      </c>
      <c r="P16" s="40"/>
      <c r="Q16" s="170">
        <v>3040379.259177002</v>
      </c>
      <c r="R16" s="170">
        <v>1846229.8792669987</v>
      </c>
      <c r="S16" s="183">
        <v>-39.276329632417195</v>
      </c>
      <c r="T16" s="183">
        <v>-9.068202020097827</v>
      </c>
    </row>
    <row r="17" spans="1:20" ht="12.75">
      <c r="A17" s="106" t="s">
        <v>111</v>
      </c>
      <c r="B17" s="40">
        <v>930399.7457599977</v>
      </c>
      <c r="C17" s="40">
        <v>935023.0936053969</v>
      </c>
      <c r="D17" s="185">
        <v>0.4969205834877588</v>
      </c>
      <c r="E17" s="185">
        <v>0.25662978681447735</v>
      </c>
      <c r="F17" s="325"/>
      <c r="G17" s="40">
        <v>1824924.3963470075</v>
      </c>
      <c r="H17" s="40">
        <v>1682367.4719249946</v>
      </c>
      <c r="I17" s="185">
        <v>-7.81166193555044</v>
      </c>
      <c r="J17" s="185">
        <v>-5.723412458151033</v>
      </c>
      <c r="K17" s="325"/>
      <c r="L17" s="40">
        <v>5076614.162140003</v>
      </c>
      <c r="M17" s="40">
        <v>5347055.165355389</v>
      </c>
      <c r="N17" s="185">
        <v>5.327192388034141</v>
      </c>
      <c r="O17" s="185">
        <v>2.681183800993846</v>
      </c>
      <c r="P17" s="40"/>
      <c r="Q17" s="40">
        <v>9319490.751200998</v>
      </c>
      <c r="R17" s="40">
        <v>11289506.442005986</v>
      </c>
      <c r="S17" s="185">
        <v>21.138662437656407</v>
      </c>
      <c r="T17" s="185">
        <v>14.960021390563858</v>
      </c>
    </row>
    <row r="18" spans="1:20" ht="12.75">
      <c r="A18" s="166" t="s">
        <v>13</v>
      </c>
      <c r="B18" s="170">
        <v>33189.943779999994</v>
      </c>
      <c r="C18" s="170">
        <v>31117.67358999999</v>
      </c>
      <c r="D18" s="183">
        <v>-6.243668876741926</v>
      </c>
      <c r="E18" s="183">
        <v>-0.11502622663594655</v>
      </c>
      <c r="F18" s="325"/>
      <c r="G18" s="170">
        <v>31379.099824</v>
      </c>
      <c r="H18" s="170">
        <v>32720.519780999995</v>
      </c>
      <c r="I18" s="183">
        <v>4.274883487811287</v>
      </c>
      <c r="J18" s="183">
        <v>0.05385567712430726</v>
      </c>
      <c r="K18" s="325"/>
      <c r="L18" s="170">
        <v>146061.90749</v>
      </c>
      <c r="M18" s="170">
        <v>165249.06122999996</v>
      </c>
      <c r="N18" s="183">
        <v>13.136316011286908</v>
      </c>
      <c r="O18" s="183">
        <v>0.1902236908724042</v>
      </c>
      <c r="P18" s="40"/>
      <c r="Q18" s="170">
        <v>159948.56253600007</v>
      </c>
      <c r="R18" s="170">
        <v>200417.026419</v>
      </c>
      <c r="S18" s="183">
        <v>25.30092377284827</v>
      </c>
      <c r="T18" s="183">
        <v>0.3073118088138461</v>
      </c>
    </row>
    <row r="19" spans="1:20" ht="13.5" thickBot="1">
      <c r="A19" s="65" t="s">
        <v>96</v>
      </c>
      <c r="B19" s="392">
        <v>90387.74961000006</v>
      </c>
      <c r="C19" s="392">
        <v>60027.11735</v>
      </c>
      <c r="D19" s="393">
        <v>-33.58932199440565</v>
      </c>
      <c r="E19" s="393">
        <v>-1.6852382396860106</v>
      </c>
      <c r="F19" s="394"/>
      <c r="G19" s="392">
        <v>116305.54303600002</v>
      </c>
      <c r="H19" s="392">
        <v>102118.65787000001</v>
      </c>
      <c r="I19" s="393">
        <v>-12.197944135481787</v>
      </c>
      <c r="J19" s="393">
        <v>-0.5695787534043103</v>
      </c>
      <c r="K19" s="394"/>
      <c r="L19" s="392">
        <v>391650.6794500001</v>
      </c>
      <c r="M19" s="392">
        <v>319160.95325</v>
      </c>
      <c r="N19" s="393">
        <v>-18.508770698878486</v>
      </c>
      <c r="O19" s="393">
        <v>-0.7186716411901787</v>
      </c>
      <c r="P19" s="392"/>
      <c r="Q19" s="392">
        <v>648716.6809699998</v>
      </c>
      <c r="R19" s="392">
        <v>727126.2972020002</v>
      </c>
      <c r="S19" s="393">
        <v>12.086881458752941</v>
      </c>
      <c r="T19" s="393">
        <v>0.5954315701806987</v>
      </c>
    </row>
    <row r="20" spans="1:20" ht="12.75">
      <c r="A20" s="9" t="s">
        <v>204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40"/>
      <c r="M20" s="40"/>
      <c r="N20" s="175"/>
      <c r="O20" s="175"/>
      <c r="P20" s="107"/>
      <c r="Q20" s="107"/>
      <c r="R20" s="107"/>
      <c r="S20" s="107"/>
      <c r="T20" s="107"/>
    </row>
    <row r="21" spans="1:18" ht="12.75">
      <c r="A21" s="9" t="s">
        <v>206</v>
      </c>
      <c r="B21" s="382"/>
      <c r="C21" s="142"/>
      <c r="G21" s="40"/>
      <c r="H21" s="40"/>
      <c r="L21" s="40"/>
      <c r="M21" s="40"/>
      <c r="N21" s="40"/>
      <c r="O21" s="40"/>
      <c r="P21" s="40"/>
      <c r="Q21" s="40"/>
      <c r="R21" s="40"/>
    </row>
    <row r="22" spans="1:18" ht="12.75">
      <c r="A22" s="437"/>
      <c r="B22" s="437"/>
      <c r="C22" s="437"/>
      <c r="D22" s="437"/>
      <c r="E22" s="437"/>
      <c r="F22" s="437"/>
      <c r="L22" s="40"/>
      <c r="M22" s="40"/>
      <c r="N22" s="40"/>
      <c r="O22" s="40"/>
      <c r="P22" s="40"/>
      <c r="Q22" s="40"/>
      <c r="R22" s="40"/>
    </row>
    <row r="23" spans="2:3" ht="12.75">
      <c r="B23" s="40"/>
      <c r="C23" s="21"/>
    </row>
    <row r="24" spans="2:3" ht="12.75">
      <c r="B24" s="40"/>
      <c r="C24" s="40"/>
    </row>
    <row r="25" spans="2:3" ht="12.75">
      <c r="B25" s="40"/>
      <c r="C25" s="40"/>
    </row>
    <row r="26" spans="2:3" ht="12.75">
      <c r="B26" s="40"/>
      <c r="C26" s="40"/>
    </row>
    <row r="27" spans="2:3" ht="12.75">
      <c r="B27" s="40"/>
      <c r="C27" s="40"/>
    </row>
    <row r="28" spans="2:3" ht="12.75">
      <c r="B28" s="40"/>
      <c r="C28" s="40"/>
    </row>
  </sheetData>
  <sheetProtection/>
  <mergeCells count="11">
    <mergeCell ref="G13:J13"/>
    <mergeCell ref="L13:P13"/>
    <mergeCell ref="Q13:T13"/>
    <mergeCell ref="A5:G6"/>
    <mergeCell ref="A7:G10"/>
    <mergeCell ref="A22:F22"/>
    <mergeCell ref="O1:T7"/>
    <mergeCell ref="B12:J12"/>
    <mergeCell ref="L12:T12"/>
    <mergeCell ref="A13:A14"/>
    <mergeCell ref="B13:F1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9">
      <selection activeCell="B14" sqref="B14:E14"/>
    </sheetView>
  </sheetViews>
  <sheetFormatPr defaultColWidth="11.421875" defaultRowHeight="12.75"/>
  <cols>
    <col min="1" max="1" width="38.140625" style="24" customWidth="1"/>
    <col min="2" max="3" width="10.28125" style="24" bestFit="1" customWidth="1"/>
    <col min="4" max="4" width="10.7109375" style="24" customWidth="1"/>
    <col min="5" max="5" width="14.57421875" style="24" bestFit="1" customWidth="1"/>
    <col min="6" max="6" width="12.8515625" style="24" customWidth="1"/>
    <col min="7" max="7" width="1.28515625" style="134" customWidth="1"/>
    <col min="8" max="9" width="11.28125" style="24" bestFit="1" customWidth="1"/>
    <col min="10" max="10" width="10.140625" style="24" customWidth="1"/>
    <col min="11" max="11" width="13.00390625" style="24" customWidth="1"/>
    <col min="12" max="12" width="13.421875" style="24" customWidth="1"/>
    <col min="13" max="16384" width="11.421875" style="24" customWidth="1"/>
  </cols>
  <sheetData>
    <row r="1" spans="8:13" ht="12.75">
      <c r="H1" s="438"/>
      <c r="I1" s="438"/>
      <c r="J1" s="438"/>
      <c r="K1" s="438"/>
      <c r="L1" s="438"/>
      <c r="M1" s="156"/>
    </row>
    <row r="2" spans="8:13" ht="12.75">
      <c r="H2" s="438"/>
      <c r="I2" s="438"/>
      <c r="J2" s="438"/>
      <c r="K2" s="438"/>
      <c r="L2" s="438"/>
      <c r="M2" s="156"/>
    </row>
    <row r="3" spans="8:13" ht="12.75">
      <c r="H3" s="438"/>
      <c r="I3" s="438"/>
      <c r="J3" s="438"/>
      <c r="K3" s="438"/>
      <c r="L3" s="438"/>
      <c r="M3" s="156"/>
    </row>
    <row r="4" spans="8:13" ht="12.75">
      <c r="H4" s="438"/>
      <c r="I4" s="438"/>
      <c r="J4" s="438"/>
      <c r="K4" s="438"/>
      <c r="L4" s="438"/>
      <c r="M4" s="156"/>
    </row>
    <row r="5" spans="1:13" s="134" customFormat="1" ht="12.75">
      <c r="A5" s="431" t="s">
        <v>105</v>
      </c>
      <c r="B5" s="431"/>
      <c r="C5" s="431"/>
      <c r="D5" s="431"/>
      <c r="E5" s="431"/>
      <c r="F5" s="431"/>
      <c r="G5" s="432"/>
      <c r="H5" s="438"/>
      <c r="I5" s="438"/>
      <c r="J5" s="438"/>
      <c r="K5" s="438"/>
      <c r="L5" s="438"/>
      <c r="M5" s="156"/>
    </row>
    <row r="6" spans="1:13" s="134" customFormat="1" ht="12.75">
      <c r="A6" s="431"/>
      <c r="B6" s="431"/>
      <c r="C6" s="431"/>
      <c r="D6" s="431"/>
      <c r="E6" s="431"/>
      <c r="F6" s="431"/>
      <c r="G6" s="432"/>
      <c r="H6" s="438"/>
      <c r="I6" s="438"/>
      <c r="J6" s="438"/>
      <c r="K6" s="438"/>
      <c r="L6" s="438"/>
      <c r="M6" s="156"/>
    </row>
    <row r="7" spans="1:13" ht="12.75">
      <c r="A7" s="433" t="s">
        <v>235</v>
      </c>
      <c r="B7" s="433"/>
      <c r="C7" s="433"/>
      <c r="D7" s="433"/>
      <c r="E7" s="433"/>
      <c r="F7" s="433"/>
      <c r="G7" s="434"/>
      <c r="H7" s="438"/>
      <c r="I7" s="438"/>
      <c r="J7" s="438"/>
      <c r="K7" s="438"/>
      <c r="L7" s="438"/>
      <c r="M7" s="156"/>
    </row>
    <row r="8" spans="1:7" ht="12.75">
      <c r="A8" s="433"/>
      <c r="B8" s="433"/>
      <c r="C8" s="433"/>
      <c r="D8" s="433"/>
      <c r="E8" s="433"/>
      <c r="F8" s="433"/>
      <c r="G8" s="434"/>
    </row>
    <row r="9" spans="1:7" ht="12.75">
      <c r="A9" s="433"/>
      <c r="B9" s="433"/>
      <c r="C9" s="433"/>
      <c r="D9" s="433"/>
      <c r="E9" s="433"/>
      <c r="F9" s="433"/>
      <c r="G9" s="434"/>
    </row>
    <row r="10" spans="1:7" ht="12.75">
      <c r="A10" s="433"/>
      <c r="B10" s="433"/>
      <c r="C10" s="433"/>
      <c r="D10" s="433"/>
      <c r="E10" s="433"/>
      <c r="F10" s="433"/>
      <c r="G10" s="434"/>
    </row>
    <row r="11" spans="1:12" ht="8.25" customHeight="1">
      <c r="A11" s="435"/>
      <c r="B11" s="435"/>
      <c r="C11" s="435"/>
      <c r="D11" s="435"/>
      <c r="E11" s="435"/>
      <c r="F11" s="435"/>
      <c r="G11" s="436"/>
      <c r="H11" s="261"/>
      <c r="I11" s="261"/>
      <c r="J11" s="261"/>
      <c r="K11" s="261"/>
      <c r="L11" s="261"/>
    </row>
    <row r="12" spans="1:12" ht="13.5" thickBot="1">
      <c r="A12" s="3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</row>
    <row r="13" spans="1:12" ht="13.5" thickBot="1">
      <c r="A13" s="328"/>
      <c r="B13" s="445" t="s">
        <v>228</v>
      </c>
      <c r="C13" s="445"/>
      <c r="D13" s="445"/>
      <c r="E13" s="445"/>
      <c r="F13" s="445"/>
      <c r="G13" s="319"/>
      <c r="H13" s="448" t="s">
        <v>236</v>
      </c>
      <c r="I13" s="448"/>
      <c r="J13" s="448"/>
      <c r="K13" s="448"/>
      <c r="L13" s="448"/>
    </row>
    <row r="14" spans="1:12" ht="13.5" thickBot="1">
      <c r="A14" s="443" t="s">
        <v>79</v>
      </c>
      <c r="B14" s="445" t="s">
        <v>46</v>
      </c>
      <c r="C14" s="445"/>
      <c r="D14" s="445"/>
      <c r="E14" s="445"/>
      <c r="F14" s="446" t="s">
        <v>208</v>
      </c>
      <c r="G14" s="329"/>
      <c r="H14" s="445" t="s">
        <v>46</v>
      </c>
      <c r="I14" s="445"/>
      <c r="J14" s="445"/>
      <c r="K14" s="445"/>
      <c r="L14" s="446" t="s">
        <v>208</v>
      </c>
    </row>
    <row r="15" spans="1:12" ht="39" thickBot="1">
      <c r="A15" s="444"/>
      <c r="B15" s="153">
        <v>2017</v>
      </c>
      <c r="C15" s="153">
        <v>2018</v>
      </c>
      <c r="D15" s="326" t="s">
        <v>90</v>
      </c>
      <c r="E15" s="326" t="s">
        <v>91</v>
      </c>
      <c r="F15" s="447"/>
      <c r="G15" s="330"/>
      <c r="H15" s="153">
        <v>2017</v>
      </c>
      <c r="I15" s="153">
        <v>2018</v>
      </c>
      <c r="J15" s="326" t="s">
        <v>90</v>
      </c>
      <c r="K15" s="326" t="s">
        <v>91</v>
      </c>
      <c r="L15" s="447"/>
    </row>
    <row r="16" spans="1:18" s="31" customFormat="1" ht="12.75">
      <c r="A16" s="173" t="s">
        <v>1</v>
      </c>
      <c r="B16" s="141">
        <v>1801563.2178899876</v>
      </c>
      <c r="C16" s="141">
        <v>1720609.859053928</v>
      </c>
      <c r="D16" s="174">
        <v>-4.4935064188795675</v>
      </c>
      <c r="E16" s="279">
        <v>-4.4935064188795595</v>
      </c>
      <c r="F16" s="176">
        <v>100.00000000000001</v>
      </c>
      <c r="G16" s="399"/>
      <c r="H16" s="141">
        <v>10086626.777140006</v>
      </c>
      <c r="I16" s="141">
        <v>10076037.869462831</v>
      </c>
      <c r="J16" s="176">
        <v>-0.10497967170921552</v>
      </c>
      <c r="K16" s="174">
        <v>-0.1049796717092073</v>
      </c>
      <c r="L16" s="176">
        <v>99.99999999999997</v>
      </c>
      <c r="M16" s="141"/>
      <c r="N16" s="141"/>
      <c r="O16" s="141"/>
      <c r="P16" s="109"/>
      <c r="Q16" s="141"/>
      <c r="R16" s="141"/>
    </row>
    <row r="17" spans="1:18" s="31" customFormat="1" ht="14.25">
      <c r="A17" s="115" t="s">
        <v>170</v>
      </c>
      <c r="B17" s="385">
        <v>459062.3011900005</v>
      </c>
      <c r="C17" s="385">
        <v>461148.43197999836</v>
      </c>
      <c r="D17" s="177">
        <v>0.4544330441837996</v>
      </c>
      <c r="E17" s="280">
        <v>0.11579559181060417</v>
      </c>
      <c r="F17" s="177">
        <v>26.801452377679585</v>
      </c>
      <c r="G17" s="399"/>
      <c r="H17" s="385">
        <v>2628878.0140300016</v>
      </c>
      <c r="I17" s="385">
        <v>2702082.9066099967</v>
      </c>
      <c r="J17" s="177">
        <v>2.784643950358645</v>
      </c>
      <c r="K17" s="281">
        <v>0.7257618844974444</v>
      </c>
      <c r="L17" s="281">
        <v>26.81691892801559</v>
      </c>
      <c r="M17" s="141"/>
      <c r="N17" s="141"/>
      <c r="O17" s="60"/>
      <c r="P17" s="109"/>
      <c r="Q17" s="141"/>
      <c r="R17" s="141"/>
    </row>
    <row r="18" spans="1:18" s="31" customFormat="1" ht="14.25">
      <c r="A18" s="112" t="s">
        <v>171</v>
      </c>
      <c r="B18" s="141">
        <v>1342500.9166999871</v>
      </c>
      <c r="C18" s="141">
        <v>1259461.4270739295</v>
      </c>
      <c r="D18" s="179">
        <v>-6.185432620051968</v>
      </c>
      <c r="E18" s="282">
        <v>-4.609302010690164</v>
      </c>
      <c r="F18" s="179">
        <v>73.19854762232043</v>
      </c>
      <c r="G18" s="399"/>
      <c r="H18" s="141">
        <v>7457748.763110004</v>
      </c>
      <c r="I18" s="141">
        <v>7373954.962852835</v>
      </c>
      <c r="J18" s="179">
        <v>-1.1235803580788128</v>
      </c>
      <c r="K18" s="179">
        <v>-0.8307415562066517</v>
      </c>
      <c r="L18" s="179">
        <v>73.18308107198439</v>
      </c>
      <c r="M18" s="141"/>
      <c r="N18" s="60"/>
      <c r="O18" s="141"/>
      <c r="P18" s="109"/>
      <c r="Q18" s="141"/>
      <c r="R18" s="141"/>
    </row>
    <row r="19" spans="1:18" ht="12.75">
      <c r="A19" s="181" t="s">
        <v>87</v>
      </c>
      <c r="B19" s="384">
        <v>414423.04638000054</v>
      </c>
      <c r="C19" s="384">
        <v>311540.8062500001</v>
      </c>
      <c r="D19" s="182">
        <v>-24.825414761239838</v>
      </c>
      <c r="E19" s="283">
        <v>-5.7107205069660205</v>
      </c>
      <c r="F19" s="258">
        <v>18.106417594358074</v>
      </c>
      <c r="G19" s="399"/>
      <c r="H19" s="384">
        <v>2104885.080880002</v>
      </c>
      <c r="I19" s="384">
        <v>2095040.9002000033</v>
      </c>
      <c r="J19" s="258">
        <v>-0.46768257181446504</v>
      </c>
      <c r="K19" s="258">
        <v>-0.09759636097876803</v>
      </c>
      <c r="L19" s="258">
        <v>20.792308716399187</v>
      </c>
      <c r="M19" s="141"/>
      <c r="N19" s="60"/>
      <c r="O19" s="141"/>
      <c r="P19" s="109"/>
      <c r="Q19" s="141"/>
      <c r="R19" s="141"/>
    </row>
    <row r="20" spans="1:18" ht="12.75">
      <c r="A20" s="135" t="s">
        <v>166</v>
      </c>
      <c r="B20" s="60">
        <v>95948.71568000004</v>
      </c>
      <c r="C20" s="60">
        <v>10787.443819999999</v>
      </c>
      <c r="D20" s="184">
        <v>-88.75707325153016</v>
      </c>
      <c r="E20" s="284">
        <v>-4.72707651967617</v>
      </c>
      <c r="F20" s="259">
        <v>0.6269546674532855</v>
      </c>
      <c r="G20" s="399"/>
      <c r="H20" s="60">
        <v>427225.01198000024</v>
      </c>
      <c r="I20" s="60">
        <v>98191.92659999999</v>
      </c>
      <c r="J20" s="259">
        <v>-77.01634411690375</v>
      </c>
      <c r="K20" s="259">
        <v>-3.2620725704425766</v>
      </c>
      <c r="L20" s="259">
        <v>0.9745093048686087</v>
      </c>
      <c r="M20" s="141"/>
      <c r="N20" s="141"/>
      <c r="O20" s="141"/>
      <c r="P20" s="109"/>
      <c r="Q20" s="141"/>
      <c r="R20" s="141"/>
    </row>
    <row r="21" spans="1:18" ht="12.75">
      <c r="A21" s="181" t="s">
        <v>154</v>
      </c>
      <c r="B21" s="384">
        <v>42896.33409000003</v>
      </c>
      <c r="C21" s="384">
        <v>30667.994339082026</v>
      </c>
      <c r="D21" s="182">
        <v>-28.50672443305282</v>
      </c>
      <c r="E21" s="283">
        <v>-0.6787627339128286</v>
      </c>
      <c r="F21" s="258">
        <v>1.7823909457280878</v>
      </c>
      <c r="G21" s="399"/>
      <c r="H21" s="384">
        <v>162584.30867000003</v>
      </c>
      <c r="I21" s="384">
        <v>208933.90585208207</v>
      </c>
      <c r="J21" s="258">
        <v>28.508038420951554</v>
      </c>
      <c r="K21" s="258">
        <v>0.4595153385384223</v>
      </c>
      <c r="L21" s="258">
        <v>2.0735720583712003</v>
      </c>
      <c r="M21" s="141"/>
      <c r="N21" s="60"/>
      <c r="O21" s="141"/>
      <c r="P21" s="109"/>
      <c r="Q21" s="141"/>
      <c r="R21" s="141"/>
    </row>
    <row r="22" spans="1:18" ht="12.75">
      <c r="A22" s="135" t="s">
        <v>93</v>
      </c>
      <c r="B22" s="60">
        <v>72578.20589999999</v>
      </c>
      <c r="C22" s="60">
        <v>64165.21184000007</v>
      </c>
      <c r="D22" s="184">
        <v>-11.591625827168484</v>
      </c>
      <c r="E22" s="284">
        <v>-0.4669830054508617</v>
      </c>
      <c r="F22" s="259">
        <v>3.7292133078489456</v>
      </c>
      <c r="G22" s="399"/>
      <c r="H22" s="60">
        <v>402904.28686000005</v>
      </c>
      <c r="I22" s="60">
        <v>340337.7641700001</v>
      </c>
      <c r="J22" s="259">
        <v>-15.528879868121237</v>
      </c>
      <c r="K22" s="259">
        <v>-0.6202918386134666</v>
      </c>
      <c r="L22" s="259">
        <v>3.377694373315649</v>
      </c>
      <c r="M22" s="141"/>
      <c r="N22" s="60"/>
      <c r="O22" s="141"/>
      <c r="P22" s="109"/>
      <c r="Q22" s="141"/>
      <c r="R22" s="141"/>
    </row>
    <row r="23" spans="1:18" ht="12.75">
      <c r="A23" s="181" t="s">
        <v>72</v>
      </c>
      <c r="B23" s="384">
        <v>68417.08252999996</v>
      </c>
      <c r="C23" s="384">
        <v>63425.569679999935</v>
      </c>
      <c r="D23" s="182">
        <v>-7.29571134199023</v>
      </c>
      <c r="E23" s="283">
        <v>-0.2770656505657427</v>
      </c>
      <c r="F23" s="258">
        <v>3.6862260986272792</v>
      </c>
      <c r="G23" s="399"/>
      <c r="H23" s="384">
        <v>390180.1889199996</v>
      </c>
      <c r="I23" s="384">
        <v>420337.7552599999</v>
      </c>
      <c r="J23" s="258">
        <v>7.729138279284498</v>
      </c>
      <c r="K23" s="258">
        <v>0.2989856470980801</v>
      </c>
      <c r="L23" s="258">
        <v>4.171657160339838</v>
      </c>
      <c r="M23" s="141"/>
      <c r="N23" s="141"/>
      <c r="O23" s="60"/>
      <c r="P23" s="109"/>
      <c r="Q23" s="141"/>
      <c r="R23" s="141"/>
    </row>
    <row r="24" spans="1:18" ht="12.75">
      <c r="A24" s="135" t="s">
        <v>74</v>
      </c>
      <c r="B24" s="60">
        <v>44314.644910000054</v>
      </c>
      <c r="C24" s="60">
        <v>40066.353420000036</v>
      </c>
      <c r="D24" s="184">
        <v>-9.586653573842241</v>
      </c>
      <c r="E24" s="284">
        <v>-0.23581140244280002</v>
      </c>
      <c r="F24" s="259">
        <v>2.3286134976600916</v>
      </c>
      <c r="G24" s="399"/>
      <c r="H24" s="60">
        <v>256905.31695000012</v>
      </c>
      <c r="I24" s="60">
        <v>271128.5159999999</v>
      </c>
      <c r="J24" s="259">
        <v>5.536358382480633</v>
      </c>
      <c r="K24" s="259">
        <v>0.14101046231069764</v>
      </c>
      <c r="L24" s="259">
        <v>2.6908247022542615</v>
      </c>
      <c r="M24" s="141"/>
      <c r="N24" s="60"/>
      <c r="O24" s="60"/>
      <c r="P24" s="109"/>
      <c r="Q24" s="141"/>
      <c r="R24" s="141"/>
    </row>
    <row r="25" spans="1:18" ht="12.75">
      <c r="A25" s="181" t="s">
        <v>165</v>
      </c>
      <c r="B25" s="384">
        <v>12805.64972</v>
      </c>
      <c r="C25" s="384">
        <v>8778.25656</v>
      </c>
      <c r="D25" s="182">
        <v>-31.450127467644016</v>
      </c>
      <c r="E25" s="283">
        <v>-0.22354992153519482</v>
      </c>
      <c r="F25" s="258">
        <v>0.5101828583515555</v>
      </c>
      <c r="G25" s="399"/>
      <c r="H25" s="384">
        <v>27083.20755</v>
      </c>
      <c r="I25" s="384">
        <v>38749.76346</v>
      </c>
      <c r="J25" s="258">
        <v>43.07671419074583</v>
      </c>
      <c r="K25" s="258">
        <v>0.11566360258754385</v>
      </c>
      <c r="L25" s="258">
        <v>0.3845734202472366</v>
      </c>
      <c r="M25" s="141"/>
      <c r="N25" s="141"/>
      <c r="O25" s="60"/>
      <c r="P25" s="109"/>
      <c r="Q25" s="141"/>
      <c r="R25" s="141"/>
    </row>
    <row r="26" spans="1:18" ht="12.75">
      <c r="A26" s="135" t="s">
        <v>92</v>
      </c>
      <c r="B26" s="60">
        <v>27918.901079999996</v>
      </c>
      <c r="C26" s="60">
        <v>24077.919799999992</v>
      </c>
      <c r="D26" s="184">
        <v>-13.757637770175446</v>
      </c>
      <c r="E26" s="284">
        <v>-0.21320269207641818</v>
      </c>
      <c r="F26" s="259">
        <v>1.3993828800469132</v>
      </c>
      <c r="G26" s="399"/>
      <c r="H26" s="60">
        <v>136275.5079499999</v>
      </c>
      <c r="I26" s="60">
        <v>141227.73207000003</v>
      </c>
      <c r="J26" s="259">
        <v>3.633979571602186</v>
      </c>
      <c r="K26" s="259">
        <v>0.04909693031592761</v>
      </c>
      <c r="L26" s="259">
        <v>1.401619703097931</v>
      </c>
      <c r="M26" s="141"/>
      <c r="N26" s="141"/>
      <c r="O26" s="60"/>
      <c r="P26" s="109"/>
      <c r="Q26" s="141"/>
      <c r="R26" s="141"/>
    </row>
    <row r="27" spans="1:18" ht="12.75">
      <c r="A27" s="181" t="s">
        <v>234</v>
      </c>
      <c r="B27" s="384">
        <v>7127.315380000003</v>
      </c>
      <c r="C27" s="384">
        <v>5157.0322400000005</v>
      </c>
      <c r="D27" s="182">
        <v>-27.644113315496387</v>
      </c>
      <c r="E27" s="283">
        <v>-0.10936519576080275</v>
      </c>
      <c r="F27" s="258">
        <v>0.2997211839083369</v>
      </c>
      <c r="G27" s="399"/>
      <c r="H27" s="384">
        <v>27543.326390000002</v>
      </c>
      <c r="I27" s="384">
        <v>29748.683670000002</v>
      </c>
      <c r="J27" s="258">
        <v>8.006866159784852</v>
      </c>
      <c r="K27" s="258">
        <v>0.021864170537152706</v>
      </c>
      <c r="L27" s="258">
        <v>0.29524188034424237</v>
      </c>
      <c r="M27" s="141"/>
      <c r="N27" s="141"/>
      <c r="O27" s="141"/>
      <c r="P27" s="109"/>
      <c r="Q27" s="141"/>
      <c r="R27" s="141"/>
    </row>
    <row r="28" spans="1:18" ht="12.75">
      <c r="A28" s="135" t="s">
        <v>161</v>
      </c>
      <c r="B28" s="60">
        <v>25785.388359999994</v>
      </c>
      <c r="C28" s="60">
        <v>24314.477240000015</v>
      </c>
      <c r="D28" s="184">
        <v>-5.704436557107484</v>
      </c>
      <c r="E28" s="284">
        <v>-0.08164637828933514</v>
      </c>
      <c r="F28" s="259">
        <v>1.4131313447994105</v>
      </c>
      <c r="G28" s="399"/>
      <c r="H28" s="60">
        <v>136300.02192999996</v>
      </c>
      <c r="I28" s="60">
        <v>181045.68256000007</v>
      </c>
      <c r="J28" s="259">
        <v>32.828799288807375</v>
      </c>
      <c r="K28" s="259">
        <v>0.443613723583093</v>
      </c>
      <c r="L28" s="259">
        <v>1.796794383918407</v>
      </c>
      <c r="M28" s="141"/>
      <c r="N28" s="141"/>
      <c r="O28" s="60"/>
      <c r="P28" s="109"/>
      <c r="Q28" s="141"/>
      <c r="R28" s="141"/>
    </row>
    <row r="29" spans="1:18" ht="12.75">
      <c r="A29" s="181" t="s">
        <v>157</v>
      </c>
      <c r="B29" s="384">
        <v>2972.8200899999993</v>
      </c>
      <c r="C29" s="384">
        <v>1716.0644099999997</v>
      </c>
      <c r="D29" s="182">
        <v>-42.27486500873317</v>
      </c>
      <c r="E29" s="283">
        <v>-0.06975917733666472</v>
      </c>
      <c r="F29" s="258">
        <v>0.09973582337506612</v>
      </c>
      <c r="G29" s="399"/>
      <c r="H29" s="384">
        <v>14072.614510000001</v>
      </c>
      <c r="I29" s="384">
        <v>11662.24135</v>
      </c>
      <c r="J29" s="258">
        <v>-17.128111896244945</v>
      </c>
      <c r="K29" s="258">
        <v>-0.02389672199890246</v>
      </c>
      <c r="L29" s="258">
        <v>0.11574233345573691</v>
      </c>
      <c r="M29" s="141"/>
      <c r="N29" s="141"/>
      <c r="O29" s="141"/>
      <c r="P29" s="109"/>
      <c r="Q29" s="141"/>
      <c r="R29" s="141"/>
    </row>
    <row r="30" spans="1:18" ht="12.75">
      <c r="A30" s="135" t="s">
        <v>167</v>
      </c>
      <c r="B30" s="60">
        <v>30060.649660000003</v>
      </c>
      <c r="C30" s="60">
        <v>28831.39397999999</v>
      </c>
      <c r="D30" s="184">
        <v>-4.089251875469991</v>
      </c>
      <c r="E30" s="284">
        <v>-0.06823272521292556</v>
      </c>
      <c r="F30" s="259">
        <v>1.6756497022429502</v>
      </c>
      <c r="G30" s="399"/>
      <c r="H30" s="60">
        <v>179666.00569999995</v>
      </c>
      <c r="I30" s="60">
        <v>175075.98150999998</v>
      </c>
      <c r="J30" s="259">
        <v>-2.554753845679758</v>
      </c>
      <c r="K30" s="259">
        <v>-0.04550603776083641</v>
      </c>
      <c r="L30" s="259">
        <v>1.7375478712778354</v>
      </c>
      <c r="M30" s="141"/>
      <c r="N30" s="141"/>
      <c r="O30" s="141"/>
      <c r="P30" s="109"/>
      <c r="Q30" s="141"/>
      <c r="R30" s="141"/>
    </row>
    <row r="31" spans="1:18" ht="12.75">
      <c r="A31" s="181" t="s">
        <v>153</v>
      </c>
      <c r="B31" s="384">
        <v>9909.42370000001</v>
      </c>
      <c r="C31" s="384">
        <v>8810.543160000005</v>
      </c>
      <c r="D31" s="182">
        <v>-11.08924770266918</v>
      </c>
      <c r="E31" s="283">
        <v>-0.060995946691619764</v>
      </c>
      <c r="F31" s="258">
        <v>0.5120593209226671</v>
      </c>
      <c r="G31" s="399"/>
      <c r="H31" s="384">
        <v>52528.81319000001</v>
      </c>
      <c r="I31" s="384">
        <v>69922.14745999998</v>
      </c>
      <c r="J31" s="258">
        <v>33.11198790478511</v>
      </c>
      <c r="K31" s="258">
        <v>0.17243955441495706</v>
      </c>
      <c r="L31" s="258">
        <v>0.6939448656888348</v>
      </c>
      <c r="M31" s="141"/>
      <c r="N31" s="141"/>
      <c r="O31" s="141"/>
      <c r="P31" s="109"/>
      <c r="Q31" s="141"/>
      <c r="R31" s="141"/>
    </row>
    <row r="32" spans="1:18" ht="12.75">
      <c r="A32" s="135" t="s">
        <v>162</v>
      </c>
      <c r="B32" s="60">
        <v>0.020730000000000002</v>
      </c>
      <c r="C32" s="401">
        <v>0</v>
      </c>
      <c r="D32" s="184">
        <v>-100</v>
      </c>
      <c r="E32" s="284">
        <v>-1.1506673645501723E-06</v>
      </c>
      <c r="F32" s="259">
        <v>0</v>
      </c>
      <c r="G32" s="399"/>
      <c r="H32" s="60">
        <v>214.80983999999998</v>
      </c>
      <c r="I32" s="60">
        <v>4.6109</v>
      </c>
      <c r="J32" s="259">
        <v>-97.85349684167169</v>
      </c>
      <c r="K32" s="259">
        <v>-0.0020839369260334667</v>
      </c>
      <c r="L32" s="259">
        <v>4.576104278025916E-05</v>
      </c>
      <c r="M32" s="141"/>
      <c r="N32" s="141"/>
      <c r="O32" s="60"/>
      <c r="P32" s="101"/>
      <c r="Q32" s="141"/>
      <c r="R32" s="141"/>
    </row>
    <row r="33" spans="1:18" ht="12.75">
      <c r="A33" s="181" t="s">
        <v>207</v>
      </c>
      <c r="B33" s="384">
        <v>72.09128</v>
      </c>
      <c r="C33" s="384">
        <v>81.28386</v>
      </c>
      <c r="D33" s="182">
        <v>12.751306399331508</v>
      </c>
      <c r="E33" s="283">
        <v>0.0005102557550418054</v>
      </c>
      <c r="F33" s="258">
        <v>0.004724130782599007</v>
      </c>
      <c r="G33" s="399"/>
      <c r="H33" s="384">
        <v>137.86248999999998</v>
      </c>
      <c r="I33" s="384">
        <v>3049.3616599999996</v>
      </c>
      <c r="J33" s="258" t="s">
        <v>169</v>
      </c>
      <c r="K33" s="258">
        <v>0.028864943992956336</v>
      </c>
      <c r="L33" s="258">
        <v>0.030263499398326156</v>
      </c>
      <c r="M33" s="141"/>
      <c r="N33" s="141"/>
      <c r="O33" s="141"/>
      <c r="P33" s="109"/>
      <c r="Q33" s="141"/>
      <c r="R33" s="141"/>
    </row>
    <row r="34" spans="1:18" ht="12.75">
      <c r="A34" s="135" t="s">
        <v>201</v>
      </c>
      <c r="B34" s="60">
        <v>3116.752269999999</v>
      </c>
      <c r="C34" s="60">
        <v>3139.3372499999973</v>
      </c>
      <c r="D34" s="184">
        <v>0.7246318617423642</v>
      </c>
      <c r="E34" s="284">
        <v>0.0012536323885680746</v>
      </c>
      <c r="F34" s="259">
        <v>0.18245491466183694</v>
      </c>
      <c r="G34" s="399"/>
      <c r="H34" s="60">
        <v>11152.20269</v>
      </c>
      <c r="I34" s="60">
        <v>18357.181899999996</v>
      </c>
      <c r="J34" s="259">
        <v>64.6058846873415</v>
      </c>
      <c r="K34" s="259">
        <v>0.07143100829634264</v>
      </c>
      <c r="L34" s="259">
        <v>0.18218651158144805</v>
      </c>
      <c r="M34" s="141"/>
      <c r="N34" s="141"/>
      <c r="O34" s="141"/>
      <c r="P34" s="109"/>
      <c r="Q34" s="141"/>
      <c r="R34" s="141"/>
    </row>
    <row r="35" spans="1:18" ht="12.75">
      <c r="A35" s="181" t="s">
        <v>164</v>
      </c>
      <c r="B35" s="384">
        <v>34.04675000000001</v>
      </c>
      <c r="C35" s="384">
        <v>261.85427</v>
      </c>
      <c r="D35" s="182">
        <v>669.102102256456</v>
      </c>
      <c r="E35" s="283">
        <v>0.012644991734834089</v>
      </c>
      <c r="F35" s="258">
        <v>0.015218689386330714</v>
      </c>
      <c r="G35" s="399"/>
      <c r="H35" s="384">
        <v>2559.7797300000007</v>
      </c>
      <c r="I35" s="384">
        <v>615.47513</v>
      </c>
      <c r="J35" s="258">
        <v>-75.95593391154793</v>
      </c>
      <c r="K35" s="258">
        <v>-0.019276063672807913</v>
      </c>
      <c r="L35" s="258">
        <v>0.006108305049798428</v>
      </c>
      <c r="M35" s="141"/>
      <c r="N35" s="141"/>
      <c r="O35" s="141"/>
      <c r="P35" s="109"/>
      <c r="Q35" s="141"/>
      <c r="R35" s="141"/>
    </row>
    <row r="36" spans="1:18" ht="12.75">
      <c r="A36" s="135" t="s">
        <v>163</v>
      </c>
      <c r="B36" s="60">
        <v>4200.687909999997</v>
      </c>
      <c r="C36" s="60">
        <v>4485.14357</v>
      </c>
      <c r="D36" s="184">
        <v>6.7716446947377</v>
      </c>
      <c r="E36" s="284">
        <v>0.015789379866067692</v>
      </c>
      <c r="F36" s="259">
        <v>0.2606717348734793</v>
      </c>
      <c r="G36" s="399"/>
      <c r="H36" s="60">
        <v>12084.325229999999</v>
      </c>
      <c r="I36" s="60">
        <v>20552.23064</v>
      </c>
      <c r="J36" s="259">
        <v>70.07346499561235</v>
      </c>
      <c r="K36" s="259">
        <v>0.08395180665543589</v>
      </c>
      <c r="L36" s="259">
        <v>0.20397135169853892</v>
      </c>
      <c r="M36" s="141"/>
      <c r="N36" s="141"/>
      <c r="O36" s="141"/>
      <c r="P36" s="109"/>
      <c r="Q36" s="141"/>
      <c r="R36" s="141"/>
    </row>
    <row r="37" spans="1:18" ht="12.75">
      <c r="A37" s="181" t="s">
        <v>77</v>
      </c>
      <c r="B37" s="384">
        <v>4261.0655</v>
      </c>
      <c r="C37" s="384">
        <v>4550.839220000001</v>
      </c>
      <c r="D37" s="182">
        <v>6.800499077050115</v>
      </c>
      <c r="E37" s="283">
        <v>0.016084571283564896</v>
      </c>
      <c r="F37" s="258">
        <v>0.26448989560610014</v>
      </c>
      <c r="G37" s="399"/>
      <c r="H37" s="384">
        <v>25958.072820000005</v>
      </c>
      <c r="I37" s="384">
        <v>23589.742529999992</v>
      </c>
      <c r="J37" s="258">
        <v>-9.123675345325621</v>
      </c>
      <c r="K37" s="258">
        <v>-0.023479904058386642</v>
      </c>
      <c r="L37" s="258">
        <v>0.23411724762858196</v>
      </c>
      <c r="M37" s="141"/>
      <c r="N37" s="141"/>
      <c r="O37" s="141"/>
      <c r="P37" s="109"/>
      <c r="Q37" s="141"/>
      <c r="R37" s="141"/>
    </row>
    <row r="38" spans="1:18" ht="12.75">
      <c r="A38" s="135" t="s">
        <v>156</v>
      </c>
      <c r="B38" s="60">
        <v>1170.704</v>
      </c>
      <c r="C38" s="60">
        <v>1717.6262900000004</v>
      </c>
      <c r="D38" s="184">
        <v>46.717384582268465</v>
      </c>
      <c r="E38" s="284">
        <v>0.030358206948772087</v>
      </c>
      <c r="F38" s="259">
        <v>0.09982659816586383</v>
      </c>
      <c r="G38" s="399"/>
      <c r="H38" s="60">
        <v>6737.143819999999</v>
      </c>
      <c r="I38" s="60">
        <v>11010.12081</v>
      </c>
      <c r="J38" s="259">
        <v>63.424161694680905</v>
      </c>
      <c r="K38" s="259">
        <v>0.04236279466277203</v>
      </c>
      <c r="L38" s="259">
        <v>0.10927033971724212</v>
      </c>
      <c r="M38" s="141"/>
      <c r="N38" s="141"/>
      <c r="O38" s="141"/>
      <c r="P38" s="109"/>
      <c r="Q38" s="141"/>
      <c r="R38" s="141"/>
    </row>
    <row r="39" spans="1:18" ht="12.75">
      <c r="A39" s="181" t="s">
        <v>73</v>
      </c>
      <c r="B39" s="384">
        <v>107612.71243000001</v>
      </c>
      <c r="C39" s="384">
        <v>109181.06307999993</v>
      </c>
      <c r="D39" s="182">
        <v>1.4574027683022184</v>
      </c>
      <c r="E39" s="283">
        <v>0.08705498838041345</v>
      </c>
      <c r="F39" s="258">
        <v>6.345486311465913</v>
      </c>
      <c r="G39" s="399"/>
      <c r="H39" s="384">
        <v>507144.8120799999</v>
      </c>
      <c r="I39" s="384">
        <v>607943.6354</v>
      </c>
      <c r="J39" s="258">
        <v>19.875747699475532</v>
      </c>
      <c r="K39" s="258">
        <v>0.9993313478044731</v>
      </c>
      <c r="L39" s="258">
        <v>6.033558460935105</v>
      </c>
      <c r="M39" s="141"/>
      <c r="N39" s="141"/>
      <c r="O39" s="141"/>
      <c r="P39" s="109"/>
      <c r="Q39" s="141"/>
      <c r="R39" s="141"/>
    </row>
    <row r="40" spans="1:18" ht="12.75">
      <c r="A40" s="135" t="s">
        <v>200</v>
      </c>
      <c r="B40" s="60">
        <v>6677.212069999993</v>
      </c>
      <c r="C40" s="60">
        <v>8477.992269999997</v>
      </c>
      <c r="D40" s="184">
        <v>26.96904308447412</v>
      </c>
      <c r="E40" s="284">
        <v>0.09995653675196033</v>
      </c>
      <c r="F40" s="259">
        <v>0.4927318197898503</v>
      </c>
      <c r="G40" s="399"/>
      <c r="H40" s="60">
        <v>42323.80285999997</v>
      </c>
      <c r="I40" s="60">
        <v>50421.90697999998</v>
      </c>
      <c r="J40" s="259">
        <v>19.133687364500716</v>
      </c>
      <c r="K40" s="259">
        <v>0.08028555332644285</v>
      </c>
      <c r="L40" s="259">
        <v>0.5004140281450534</v>
      </c>
      <c r="M40" s="141"/>
      <c r="N40" s="141"/>
      <c r="O40" s="141"/>
      <c r="P40" s="109"/>
      <c r="Q40" s="141"/>
      <c r="R40" s="141"/>
    </row>
    <row r="41" spans="1:18" ht="12.75">
      <c r="A41" s="181" t="s">
        <v>158</v>
      </c>
      <c r="B41" s="384">
        <v>19631.978870000003</v>
      </c>
      <c r="C41" s="384">
        <v>21479.266829999993</v>
      </c>
      <c r="D41" s="182">
        <v>9.40958612594509</v>
      </c>
      <c r="E41" s="283">
        <v>0.10253805926186477</v>
      </c>
      <c r="F41" s="258">
        <v>1.248351955963469</v>
      </c>
      <c r="G41" s="399"/>
      <c r="H41" s="384">
        <v>100404.49854</v>
      </c>
      <c r="I41" s="384">
        <v>111355.11877000002</v>
      </c>
      <c r="J41" s="258">
        <v>10.906503582244786</v>
      </c>
      <c r="K41" s="258">
        <v>0.10856573234986867</v>
      </c>
      <c r="L41" s="258">
        <v>1.1051478786863325</v>
      </c>
      <c r="M41" s="141"/>
      <c r="N41" s="141"/>
      <c r="O41" s="141"/>
      <c r="P41" s="101"/>
      <c r="Q41" s="141"/>
      <c r="R41" s="141"/>
    </row>
    <row r="42" spans="1:18" ht="12.75">
      <c r="A42" s="135" t="s">
        <v>44</v>
      </c>
      <c r="B42" s="60">
        <v>19429.429850000008</v>
      </c>
      <c r="C42" s="60">
        <v>21682.597419999995</v>
      </c>
      <c r="D42" s="184">
        <v>11.596673640940548</v>
      </c>
      <c r="E42" s="284">
        <v>0.12506736081340084</v>
      </c>
      <c r="F42" s="259">
        <v>1.2601693118230826</v>
      </c>
      <c r="G42" s="399"/>
      <c r="H42" s="60">
        <v>129096.36322999994</v>
      </c>
      <c r="I42" s="60">
        <v>125906.0768799999</v>
      </c>
      <c r="J42" s="259">
        <v>-2.4712441699973997</v>
      </c>
      <c r="K42" s="259">
        <v>-0.031628872768747596</v>
      </c>
      <c r="L42" s="259">
        <v>1.249559385456261</v>
      </c>
      <c r="M42" s="141"/>
      <c r="N42" s="141"/>
      <c r="O42" s="141"/>
      <c r="P42" s="109"/>
      <c r="Q42" s="141"/>
      <c r="R42" s="141"/>
    </row>
    <row r="43" spans="1:18" ht="12.75">
      <c r="A43" s="181" t="s">
        <v>152</v>
      </c>
      <c r="B43" s="384">
        <v>4610.77613</v>
      </c>
      <c r="C43" s="384">
        <v>7275.896279999998</v>
      </c>
      <c r="D43" s="182">
        <v>57.8019854978298</v>
      </c>
      <c r="E43" s="283">
        <v>0.1479337568359893</v>
      </c>
      <c r="F43" s="258">
        <v>0.42286728985736655</v>
      </c>
      <c r="G43" s="399"/>
      <c r="H43" s="384">
        <v>18879.921159999998</v>
      </c>
      <c r="I43" s="384">
        <v>34668.66712</v>
      </c>
      <c r="J43" s="258">
        <v>83.62718162960805</v>
      </c>
      <c r="K43" s="258">
        <v>0.1565314778552438</v>
      </c>
      <c r="L43" s="258">
        <v>0.3440704329334585</v>
      </c>
      <c r="M43" s="141"/>
      <c r="N43" s="141"/>
      <c r="O43" s="141"/>
      <c r="P43" s="109"/>
      <c r="Q43" s="141"/>
      <c r="R43" s="141"/>
    </row>
    <row r="44" spans="1:18" ht="12.75">
      <c r="A44" s="135" t="s">
        <v>51</v>
      </c>
      <c r="B44" s="60">
        <v>22213.39543</v>
      </c>
      <c r="C44" s="60">
        <v>25677.745090000008</v>
      </c>
      <c r="D44" s="184">
        <v>15.595768197244064</v>
      </c>
      <c r="E44" s="284">
        <v>0.19229686894126843</v>
      </c>
      <c r="F44" s="259">
        <v>1.4923630104106713</v>
      </c>
      <c r="G44" s="399"/>
      <c r="H44" s="60">
        <v>132675.35374999998</v>
      </c>
      <c r="I44" s="60">
        <v>175889.04336717894</v>
      </c>
      <c r="J44" s="259">
        <v>32.57100011099763</v>
      </c>
      <c r="K44" s="259">
        <v>0.42842558341820514</v>
      </c>
      <c r="L44" s="259">
        <v>1.7456171329034103</v>
      </c>
      <c r="M44" s="141"/>
      <c r="N44" s="141"/>
      <c r="O44" s="141"/>
      <c r="P44" s="109"/>
      <c r="Q44" s="141"/>
      <c r="R44" s="141"/>
    </row>
    <row r="45" spans="1:18" s="134" customFormat="1" ht="12.75">
      <c r="A45" s="181" t="s">
        <v>191</v>
      </c>
      <c r="B45" s="384">
        <v>1473.1201800000003</v>
      </c>
      <c r="C45" s="384">
        <v>9781.116020000001</v>
      </c>
      <c r="D45" s="182">
        <v>563.9727126676113</v>
      </c>
      <c r="E45" s="283">
        <v>0.4611548325087601</v>
      </c>
      <c r="F45" s="258">
        <v>0.5684679748015694</v>
      </c>
      <c r="G45" s="399"/>
      <c r="H45" s="384">
        <v>1668.7049200000004</v>
      </c>
      <c r="I45" s="384">
        <v>29403.62822</v>
      </c>
      <c r="J45" s="258" t="s">
        <v>169</v>
      </c>
      <c r="K45" s="258">
        <v>0.2749672800708508</v>
      </c>
      <c r="L45" s="258">
        <v>0.2918173651283384</v>
      </c>
      <c r="M45" s="141"/>
      <c r="N45" s="141"/>
      <c r="O45" s="141"/>
      <c r="P45" s="109"/>
      <c r="Q45" s="141"/>
      <c r="R45" s="141"/>
    </row>
    <row r="46" spans="1:18" s="134" customFormat="1" ht="12.75">
      <c r="A46" s="135" t="s">
        <v>155</v>
      </c>
      <c r="B46" s="60">
        <v>39781.53952</v>
      </c>
      <c r="C46" s="60">
        <v>48340.55827999998</v>
      </c>
      <c r="D46" s="184">
        <v>21.51505161256262</v>
      </c>
      <c r="E46" s="284">
        <v>0.4750884495757199</v>
      </c>
      <c r="F46" s="259">
        <v>2.8095014117017727</v>
      </c>
      <c r="G46" s="399"/>
      <c r="H46" s="60">
        <v>216890.93788999997</v>
      </c>
      <c r="I46" s="60">
        <v>255523.87275999994</v>
      </c>
      <c r="J46" s="259">
        <v>17.812148006660067</v>
      </c>
      <c r="K46" s="259">
        <v>0.38301144399985465</v>
      </c>
      <c r="L46" s="259">
        <v>2.535955859538887</v>
      </c>
      <c r="M46" s="141"/>
      <c r="N46" s="141"/>
      <c r="O46" s="141"/>
      <c r="P46" s="109"/>
      <c r="Q46" s="141"/>
      <c r="R46" s="141"/>
    </row>
    <row r="47" spans="1:18" s="134" customFormat="1" ht="12.75">
      <c r="A47" s="181" t="s">
        <v>203</v>
      </c>
      <c r="B47" s="384">
        <v>86864.7885199999</v>
      </c>
      <c r="C47" s="384">
        <v>96234.016914848</v>
      </c>
      <c r="D47" s="182">
        <v>10.78599114149792</v>
      </c>
      <c r="E47" s="283">
        <v>0.5200610393134827</v>
      </c>
      <c r="F47" s="258">
        <v>5.593017871451811</v>
      </c>
      <c r="G47" s="399"/>
      <c r="H47" s="384">
        <v>587511.2663000001</v>
      </c>
      <c r="I47" s="384">
        <v>544505.7152735848</v>
      </c>
      <c r="J47" s="258">
        <v>-7.3199534193197024</v>
      </c>
      <c r="K47" s="258">
        <v>-0.4263620730359696</v>
      </c>
      <c r="L47" s="258">
        <v>5.403966542481973</v>
      </c>
      <c r="M47" s="141"/>
      <c r="N47" s="141"/>
      <c r="O47" s="141"/>
      <c r="P47" s="109"/>
      <c r="Q47" s="141"/>
      <c r="R47" s="141"/>
    </row>
    <row r="48" spans="1:18" s="134" customFormat="1" ht="12.75">
      <c r="A48" s="135" t="s">
        <v>78</v>
      </c>
      <c r="B48" s="60">
        <v>5049.551840000001</v>
      </c>
      <c r="C48" s="60">
        <v>14760.81971</v>
      </c>
      <c r="D48" s="184">
        <v>192.31940135899262</v>
      </c>
      <c r="E48" s="284">
        <v>0.5390467441588839</v>
      </c>
      <c r="F48" s="259">
        <v>0.8578830135331313</v>
      </c>
      <c r="G48" s="399"/>
      <c r="H48" s="60">
        <v>43873.34749000001</v>
      </c>
      <c r="I48" s="60">
        <v>45415.39547</v>
      </c>
      <c r="J48" s="259">
        <v>3.5147716511749527</v>
      </c>
      <c r="K48" s="259">
        <v>0.015288044398498443</v>
      </c>
      <c r="L48" s="259">
        <v>0.45072672471427666</v>
      </c>
      <c r="M48" s="141"/>
      <c r="N48" s="141"/>
      <c r="O48" s="141"/>
      <c r="P48" s="109"/>
      <c r="Q48" s="141"/>
      <c r="R48" s="141"/>
    </row>
    <row r="49" spans="1:18" s="134" customFormat="1" ht="12.75">
      <c r="A49" s="181" t="s">
        <v>43</v>
      </c>
      <c r="B49" s="384">
        <v>28162.683529999966</v>
      </c>
      <c r="C49" s="384">
        <v>47044.08151999997</v>
      </c>
      <c r="D49" s="182">
        <v>67.04402998345958</v>
      </c>
      <c r="E49" s="283">
        <v>1.0480563658551003</v>
      </c>
      <c r="F49" s="258">
        <v>2.7341515726212924</v>
      </c>
      <c r="G49" s="399"/>
      <c r="H49" s="384">
        <v>165617.86185999995</v>
      </c>
      <c r="I49" s="384">
        <v>267928.12740999996</v>
      </c>
      <c r="J49" s="258">
        <v>61.77489819092394</v>
      </c>
      <c r="K49" s="258">
        <v>1.014315963210541</v>
      </c>
      <c r="L49" s="258">
        <v>2.659062330660768</v>
      </c>
      <c r="M49" s="141"/>
      <c r="N49" s="141"/>
      <c r="O49" s="141"/>
      <c r="P49" s="109"/>
      <c r="Q49" s="141"/>
      <c r="R49" s="141"/>
    </row>
    <row r="50" spans="1:18" s="134" customFormat="1" ht="12.75">
      <c r="A50" s="135" t="s">
        <v>42</v>
      </c>
      <c r="B50" s="60">
        <v>89569.58093000013</v>
      </c>
      <c r="C50" s="60">
        <v>123936.7204400002</v>
      </c>
      <c r="D50" s="184">
        <v>38.36920877955035</v>
      </c>
      <c r="E50" s="284">
        <v>1.9076288397057346</v>
      </c>
      <c r="F50" s="259">
        <v>7.203069294752643</v>
      </c>
      <c r="G50" s="399"/>
      <c r="H50" s="60">
        <v>543798.1791600003</v>
      </c>
      <c r="I50" s="60">
        <v>613168.3180800002</v>
      </c>
      <c r="J50" s="259">
        <v>12.75659639522062</v>
      </c>
      <c r="K50" s="259">
        <v>0.6877436872871922</v>
      </c>
      <c r="L50" s="259">
        <v>6.085411011984309</v>
      </c>
      <c r="M50" s="141"/>
      <c r="N50" s="141"/>
      <c r="O50" s="141"/>
      <c r="P50" s="109"/>
      <c r="Q50" s="141"/>
      <c r="R50" s="141"/>
    </row>
    <row r="51" spans="1:18" s="134" customFormat="1" ht="12.75">
      <c r="A51" s="181" t="s">
        <v>202</v>
      </c>
      <c r="B51" s="384">
        <v>41050.12073999996</v>
      </c>
      <c r="C51" s="384">
        <v>82823.84184999958</v>
      </c>
      <c r="D51" s="182">
        <v>101.76272409667861</v>
      </c>
      <c r="E51" s="283">
        <v>2.3187485565411072</v>
      </c>
      <c r="F51" s="258">
        <v>4.8136328764</v>
      </c>
      <c r="G51" s="399"/>
      <c r="H51" s="384">
        <v>223353.44792999994</v>
      </c>
      <c r="I51" s="384">
        <v>281770.5242599995</v>
      </c>
      <c r="J51" s="258">
        <v>26.15454423085859</v>
      </c>
      <c r="K51" s="258">
        <v>0.5791537410940402</v>
      </c>
      <c r="L51" s="258">
        <v>2.7964416957379017</v>
      </c>
      <c r="M51" s="141"/>
      <c r="N51" s="141"/>
      <c r="O51" s="141"/>
      <c r="P51" s="109"/>
      <c r="Q51" s="141"/>
      <c r="R51" s="141"/>
    </row>
    <row r="52" spans="1:18" ht="13.5" thickBot="1">
      <c r="A52" s="28" t="s">
        <v>97</v>
      </c>
      <c r="B52" s="395">
        <v>2360.48073998642</v>
      </c>
      <c r="C52" s="395">
        <v>6190.560170000076</v>
      </c>
      <c r="D52" s="396">
        <v>162.2584486766747</v>
      </c>
      <c r="E52" s="397">
        <v>0.21259755927407817</v>
      </c>
      <c r="F52" s="398">
        <v>0.35978871894898573</v>
      </c>
      <c r="G52" s="400"/>
      <c r="H52" s="395">
        <v>367512.377840003</v>
      </c>
      <c r="I52" s="395">
        <v>71473.20912998485</v>
      </c>
      <c r="J52" s="372">
        <v>-80.55216274617536</v>
      </c>
      <c r="K52" s="372">
        <v>-2.9349670137587665</v>
      </c>
      <c r="L52" s="369">
        <v>0.7093384329826382</v>
      </c>
      <c r="M52" s="141"/>
      <c r="N52" s="141"/>
      <c r="O52" s="141"/>
      <c r="P52" s="109"/>
      <c r="Q52" s="141"/>
      <c r="R52" s="141"/>
    </row>
    <row r="53" spans="1:18" s="134" customFormat="1" ht="12.75">
      <c r="A53" s="135"/>
      <c r="B53" s="92"/>
      <c r="C53" s="92"/>
      <c r="D53" s="184"/>
      <c r="E53" s="284"/>
      <c r="F53" s="259"/>
      <c r="G53" s="174"/>
      <c r="H53" s="92"/>
      <c r="I53" s="92"/>
      <c r="J53" s="259"/>
      <c r="K53" s="259"/>
      <c r="L53" s="259"/>
      <c r="M53" s="141"/>
      <c r="N53" s="141"/>
      <c r="O53" s="141"/>
      <c r="P53" s="109"/>
      <c r="Q53" s="141"/>
      <c r="R53" s="141"/>
    </row>
    <row r="54" spans="1:13" ht="12.75">
      <c r="A54" s="9" t="s">
        <v>204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</row>
    <row r="55" spans="1:13" ht="12.75">
      <c r="A55" s="9" t="s">
        <v>206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</row>
    <row r="56" spans="1:7" ht="12.75">
      <c r="A56" s="84" t="s">
        <v>75</v>
      </c>
      <c r="B56" s="46"/>
      <c r="C56" s="47"/>
      <c r="D56" s="47"/>
      <c r="E56" s="47"/>
      <c r="F56" s="47"/>
      <c r="G56" s="47"/>
    </row>
    <row r="57" spans="1:7" ht="12.75">
      <c r="A57" s="437" t="s">
        <v>95</v>
      </c>
      <c r="B57" s="437"/>
      <c r="C57" s="437"/>
      <c r="D57" s="437"/>
      <c r="E57" s="437"/>
      <c r="F57" s="437"/>
      <c r="G57" s="254"/>
    </row>
    <row r="58" spans="1:6" ht="12.75">
      <c r="A58" s="437" t="s">
        <v>148</v>
      </c>
      <c r="B58" s="437"/>
      <c r="C58" s="437"/>
      <c r="D58" s="437"/>
      <c r="E58" s="437"/>
      <c r="F58" s="437"/>
    </row>
    <row r="59" spans="1:6" ht="12.75">
      <c r="A59" s="437"/>
      <c r="B59" s="437"/>
      <c r="C59" s="437"/>
      <c r="D59" s="437"/>
      <c r="E59" s="437"/>
      <c r="F59" s="437"/>
    </row>
  </sheetData>
  <sheetProtection/>
  <mergeCells count="13">
    <mergeCell ref="A59:F59"/>
    <mergeCell ref="A58:F58"/>
    <mergeCell ref="L14:L15"/>
    <mergeCell ref="A57:F57"/>
    <mergeCell ref="H1:L7"/>
    <mergeCell ref="B13:F13"/>
    <mergeCell ref="H13:L13"/>
    <mergeCell ref="A14:A15"/>
    <mergeCell ref="B14:E14"/>
    <mergeCell ref="A5:G6"/>
    <mergeCell ref="A7:G11"/>
    <mergeCell ref="F14:F15"/>
    <mergeCell ref="H14:K14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T58"/>
  <sheetViews>
    <sheetView tabSelected="1" zoomScalePageLayoutView="0" workbookViewId="0" topLeftCell="A15">
      <selection activeCell="Q44" sqref="Q44"/>
    </sheetView>
  </sheetViews>
  <sheetFormatPr defaultColWidth="11.421875" defaultRowHeight="12.75"/>
  <cols>
    <col min="1" max="1" width="39.421875" style="18" customWidth="1"/>
    <col min="2" max="3" width="12.8515625" style="18" bestFit="1" customWidth="1"/>
    <col min="4" max="4" width="11.57421875" style="18" bestFit="1" customWidth="1"/>
    <col min="5" max="5" width="12.7109375" style="18" bestFit="1" customWidth="1"/>
    <col min="6" max="6" width="14.00390625" style="18" customWidth="1"/>
    <col min="7" max="7" width="1.57421875" style="18" customWidth="1"/>
    <col min="8" max="9" width="13.8515625" style="18" bestFit="1" customWidth="1"/>
    <col min="10" max="10" width="11.57421875" style="18" bestFit="1" customWidth="1"/>
    <col min="11" max="11" width="11.7109375" style="18" bestFit="1" customWidth="1"/>
    <col min="12" max="12" width="14.140625" style="18" customWidth="1"/>
    <col min="13" max="16384" width="11.421875" style="18" customWidth="1"/>
  </cols>
  <sheetData>
    <row r="1" spans="7:12" ht="12.75" customHeight="1">
      <c r="G1" s="388"/>
      <c r="H1" s="156"/>
      <c r="I1" s="156"/>
      <c r="J1" s="156"/>
      <c r="K1" s="156"/>
      <c r="L1" s="156"/>
    </row>
    <row r="2" spans="7:12" ht="12.75">
      <c r="G2" s="156"/>
      <c r="H2" s="156"/>
      <c r="I2" s="156"/>
      <c r="J2" s="156"/>
      <c r="K2" s="156"/>
      <c r="L2" s="156"/>
    </row>
    <row r="3" spans="7:12" ht="12.75">
      <c r="G3" s="156"/>
      <c r="H3" s="156"/>
      <c r="I3" s="156"/>
      <c r="J3" s="156"/>
      <c r="K3" s="156"/>
      <c r="L3" s="156"/>
    </row>
    <row r="4" spans="7:12" ht="12.75">
      <c r="G4" s="156"/>
      <c r="H4" s="156"/>
      <c r="I4" s="156"/>
      <c r="J4" s="156"/>
      <c r="K4" s="156"/>
      <c r="L4" s="156"/>
    </row>
    <row r="5" spans="1:12" ht="12.75">
      <c r="A5" s="431" t="s">
        <v>105</v>
      </c>
      <c r="B5" s="431"/>
      <c r="C5" s="431"/>
      <c r="D5" s="431"/>
      <c r="E5" s="431"/>
      <c r="F5" s="431"/>
      <c r="G5" s="432"/>
      <c r="H5" s="156"/>
      <c r="I5" s="156"/>
      <c r="J5" s="156"/>
      <c r="K5" s="156"/>
      <c r="L5" s="156"/>
    </row>
    <row r="6" spans="1:7" ht="12.75">
      <c r="A6" s="431"/>
      <c r="B6" s="431"/>
      <c r="C6" s="431"/>
      <c r="D6" s="431"/>
      <c r="E6" s="431"/>
      <c r="F6" s="431"/>
      <c r="G6" s="432"/>
    </row>
    <row r="7" spans="1:7" ht="12.75" customHeight="1">
      <c r="A7" s="433" t="s">
        <v>265</v>
      </c>
      <c r="B7" s="433"/>
      <c r="C7" s="433"/>
      <c r="D7" s="433"/>
      <c r="E7" s="433"/>
      <c r="F7" s="433"/>
      <c r="G7" s="434"/>
    </row>
    <row r="8" spans="1:7" ht="12.75">
      <c r="A8" s="433"/>
      <c r="B8" s="433"/>
      <c r="C8" s="433"/>
      <c r="D8" s="433"/>
      <c r="E8" s="433"/>
      <c r="F8" s="433"/>
      <c r="G8" s="434"/>
    </row>
    <row r="9" spans="1:7" ht="12.75">
      <c r="A9" s="433"/>
      <c r="B9" s="433"/>
      <c r="C9" s="433"/>
      <c r="D9" s="433"/>
      <c r="E9" s="433"/>
      <c r="F9" s="433"/>
      <c r="G9" s="434"/>
    </row>
    <row r="10" spans="1:7" ht="12.75">
      <c r="A10" s="433"/>
      <c r="B10" s="433"/>
      <c r="C10" s="433"/>
      <c r="D10" s="433"/>
      <c r="E10" s="433"/>
      <c r="F10" s="433"/>
      <c r="G10" s="434"/>
    </row>
    <row r="11" spans="1:7" ht="12.75">
      <c r="A11" s="435"/>
      <c r="B11" s="435"/>
      <c r="C11" s="435"/>
      <c r="D11" s="435"/>
      <c r="E11" s="435"/>
      <c r="F11" s="435"/>
      <c r="G11" s="436"/>
    </row>
    <row r="13" spans="1:12" ht="13.5" thickBot="1">
      <c r="A13" s="331"/>
      <c r="B13" s="440" t="s">
        <v>228</v>
      </c>
      <c r="C13" s="440"/>
      <c r="D13" s="440"/>
      <c r="E13" s="440"/>
      <c r="F13" s="440"/>
      <c r="G13" s="106"/>
      <c r="H13" s="440" t="s">
        <v>231</v>
      </c>
      <c r="I13" s="440"/>
      <c r="J13" s="440"/>
      <c r="K13" s="440"/>
      <c r="L13" s="440"/>
    </row>
    <row r="14" spans="1:12" ht="13.5" customHeight="1" thickBot="1">
      <c r="A14" s="451" t="s">
        <v>79</v>
      </c>
      <c r="B14" s="430" t="s">
        <v>47</v>
      </c>
      <c r="C14" s="430"/>
      <c r="D14" s="430"/>
      <c r="E14" s="430"/>
      <c r="F14" s="449" t="s">
        <v>208</v>
      </c>
      <c r="G14" s="106"/>
      <c r="H14" s="430" t="s">
        <v>47</v>
      </c>
      <c r="I14" s="430"/>
      <c r="J14" s="430"/>
      <c r="K14" s="430"/>
      <c r="L14" s="449" t="s">
        <v>208</v>
      </c>
    </row>
    <row r="15" spans="1:12" ht="39" thickBot="1">
      <c r="A15" s="452"/>
      <c r="B15" s="321">
        <v>2017</v>
      </c>
      <c r="C15" s="321">
        <v>2018</v>
      </c>
      <c r="D15" s="326" t="s">
        <v>90</v>
      </c>
      <c r="E15" s="326" t="s">
        <v>91</v>
      </c>
      <c r="F15" s="450"/>
      <c r="G15" s="106"/>
      <c r="H15" s="365">
        <v>2017</v>
      </c>
      <c r="I15" s="365">
        <v>2018</v>
      </c>
      <c r="J15" s="326" t="s">
        <v>90</v>
      </c>
      <c r="K15" s="326" t="s">
        <v>91</v>
      </c>
      <c r="L15" s="450"/>
    </row>
    <row r="16" spans="1:18" s="6" customFormat="1" ht="12.75">
      <c r="A16" s="173" t="s">
        <v>1</v>
      </c>
      <c r="B16" s="274">
        <v>2490767.9721559994</v>
      </c>
      <c r="C16" s="274">
        <v>2100558.2193679987</v>
      </c>
      <c r="D16" s="187">
        <v>-15.666242586628275</v>
      </c>
      <c r="E16" s="187">
        <v>-15.66624258662827</v>
      </c>
      <c r="F16" s="173">
        <v>100</v>
      </c>
      <c r="G16" s="188"/>
      <c r="H16" s="67">
        <v>13168535.253883978</v>
      </c>
      <c r="I16" s="67">
        <v>14063279.644894</v>
      </c>
      <c r="J16" s="173">
        <v>6.794562749460864</v>
      </c>
      <c r="K16" s="187">
        <v>6.794562749460862</v>
      </c>
      <c r="L16" s="173">
        <v>100</v>
      </c>
      <c r="M16" s="18"/>
      <c r="R16" s="18"/>
    </row>
    <row r="17" spans="1:16" s="6" customFormat="1" ht="12.75">
      <c r="A17" s="115" t="s">
        <v>232</v>
      </c>
      <c r="B17" s="275">
        <v>1667504.2732219975</v>
      </c>
      <c r="C17" s="275">
        <v>1293374.3449419963</v>
      </c>
      <c r="D17" s="189">
        <v>-22.436519911106256</v>
      </c>
      <c r="E17" s="189">
        <v>-15.020665612467937</v>
      </c>
      <c r="F17" s="189">
        <v>61.57288729331852</v>
      </c>
      <c r="G17" s="190"/>
      <c r="H17" s="275">
        <v>8754475.821956988</v>
      </c>
      <c r="I17" s="275">
        <v>9283578.913245996</v>
      </c>
      <c r="J17" s="189">
        <v>6.043800931655663</v>
      </c>
      <c r="K17" s="191">
        <v>4.017934273540039</v>
      </c>
      <c r="L17" s="191">
        <v>66.01290131222424</v>
      </c>
      <c r="P17" s="18"/>
    </row>
    <row r="18" spans="1:15" s="6" customFormat="1" ht="12.75">
      <c r="A18" s="112" t="s">
        <v>233</v>
      </c>
      <c r="B18" s="274">
        <v>823263.6989340017</v>
      </c>
      <c r="C18" s="274">
        <v>807183.8744260024</v>
      </c>
      <c r="D18" s="192">
        <v>-1.95318031498537</v>
      </c>
      <c r="E18" s="192">
        <v>-0.6455769741603323</v>
      </c>
      <c r="F18" s="192">
        <v>38.42711270668148</v>
      </c>
      <c r="G18" s="190"/>
      <c r="H18" s="274">
        <v>4414059.431926989</v>
      </c>
      <c r="I18" s="274">
        <v>4779700.731648004</v>
      </c>
      <c r="J18" s="192">
        <v>8.283560866360862</v>
      </c>
      <c r="K18" s="192">
        <v>2.776628475920823</v>
      </c>
      <c r="L18" s="192">
        <v>33.987098687775756</v>
      </c>
      <c r="O18" s="18"/>
    </row>
    <row r="19" spans="1:14" ht="12.75">
      <c r="A19" s="166" t="s">
        <v>166</v>
      </c>
      <c r="B19" s="276">
        <v>49609.145760000036</v>
      </c>
      <c r="C19" s="276">
        <v>9922.678450000001</v>
      </c>
      <c r="D19" s="193">
        <v>-79.99828802131748</v>
      </c>
      <c r="E19" s="193">
        <v>-1.5933426057204185</v>
      </c>
      <c r="F19" s="193">
        <v>0.4723829293808133</v>
      </c>
      <c r="G19" s="278"/>
      <c r="H19" s="276">
        <v>302761.96413</v>
      </c>
      <c r="I19" s="276">
        <v>104770.14390999998</v>
      </c>
      <c r="J19" s="193">
        <v>-65.39520933183873</v>
      </c>
      <c r="K19" s="193">
        <v>-1.5035219665877688</v>
      </c>
      <c r="L19" s="193">
        <v>0.7449908311255065</v>
      </c>
      <c r="M19" s="6"/>
      <c r="N19" s="6"/>
    </row>
    <row r="20" spans="1:14" ht="12.75">
      <c r="A20" s="106" t="s">
        <v>73</v>
      </c>
      <c r="B20" s="277">
        <v>106166.12465999999</v>
      </c>
      <c r="C20" s="277">
        <v>69400.89601000007</v>
      </c>
      <c r="D20" s="194">
        <v>-34.62990550680982</v>
      </c>
      <c r="E20" s="194">
        <v>-1.476059956647671</v>
      </c>
      <c r="F20" s="194">
        <v>3.303926326349618</v>
      </c>
      <c r="G20" s="278"/>
      <c r="H20" s="277">
        <v>440962.26948</v>
      </c>
      <c r="I20" s="277">
        <v>399989.3253299999</v>
      </c>
      <c r="J20" s="194">
        <v>-9.29171200935558</v>
      </c>
      <c r="K20" s="194">
        <v>-0.31114276083147047</v>
      </c>
      <c r="L20" s="194">
        <v>2.8442108486068913</v>
      </c>
      <c r="M20" s="6"/>
      <c r="N20" s="6"/>
    </row>
    <row r="21" spans="1:13" ht="12.75">
      <c r="A21" s="166" t="s">
        <v>167</v>
      </c>
      <c r="B21" s="276">
        <v>268269.76238</v>
      </c>
      <c r="C21" s="276">
        <v>234368.4762800002</v>
      </c>
      <c r="D21" s="193">
        <v>-12.637013504331918</v>
      </c>
      <c r="E21" s="193">
        <v>-1.3610776466928365</v>
      </c>
      <c r="F21" s="193">
        <v>11.157437776255275</v>
      </c>
      <c r="G21" s="278"/>
      <c r="H21" s="276">
        <v>1488305.9944799999</v>
      </c>
      <c r="I21" s="276">
        <v>1499884.6276800002</v>
      </c>
      <c r="J21" s="193">
        <v>0.777973967916834</v>
      </c>
      <c r="K21" s="193">
        <v>0.08792650797350632</v>
      </c>
      <c r="L21" s="193">
        <v>10.665254944457908</v>
      </c>
      <c r="M21" s="6"/>
    </row>
    <row r="22" spans="1:14" ht="12.75">
      <c r="A22" s="106" t="s">
        <v>161</v>
      </c>
      <c r="B22" s="277">
        <v>37658.624169999996</v>
      </c>
      <c r="C22" s="277">
        <v>26742.03401</v>
      </c>
      <c r="D22" s="194">
        <v>-28.988287279747425</v>
      </c>
      <c r="E22" s="194">
        <v>-0.438282099418142</v>
      </c>
      <c r="F22" s="194">
        <v>1.2730917792912189</v>
      </c>
      <c r="G22" s="278"/>
      <c r="H22" s="277">
        <v>139815.47848999998</v>
      </c>
      <c r="I22" s="277">
        <v>232472.08078999995</v>
      </c>
      <c r="J22" s="194">
        <v>66.27063276590444</v>
      </c>
      <c r="K22" s="194">
        <v>0.7036211736052533</v>
      </c>
      <c r="L22" s="194">
        <v>1.6530431496781361</v>
      </c>
      <c r="N22" s="6"/>
    </row>
    <row r="23" spans="1:14" ht="12.75">
      <c r="A23" s="166" t="s">
        <v>92</v>
      </c>
      <c r="B23" s="276">
        <v>11173.937190000004</v>
      </c>
      <c r="C23" s="276">
        <v>6189.745439999999</v>
      </c>
      <c r="D23" s="193">
        <v>-44.60551070987364</v>
      </c>
      <c r="E23" s="193">
        <v>-0.20010662597711618</v>
      </c>
      <c r="F23" s="193">
        <v>0.2946714536606525</v>
      </c>
      <c r="G23" s="278"/>
      <c r="H23" s="276">
        <v>41795.751470000025</v>
      </c>
      <c r="I23" s="276">
        <v>129607.51812999997</v>
      </c>
      <c r="J23" s="193">
        <v>210.09735097843404</v>
      </c>
      <c r="K23" s="193">
        <v>0.6668301748601873</v>
      </c>
      <c r="L23" s="193">
        <v>0.9216023673187569</v>
      </c>
      <c r="M23" s="6"/>
      <c r="N23" s="6"/>
    </row>
    <row r="24" spans="1:14" ht="12.75">
      <c r="A24" s="106" t="s">
        <v>43</v>
      </c>
      <c r="B24" s="277">
        <v>12792.86705999999</v>
      </c>
      <c r="C24" s="277">
        <v>9414.12113</v>
      </c>
      <c r="D24" s="194">
        <v>-26.411170491753655</v>
      </c>
      <c r="E24" s="194">
        <v>-0.1356507698738137</v>
      </c>
      <c r="F24" s="194">
        <v>0.4481723497686465</v>
      </c>
      <c r="G24" s="278"/>
      <c r="H24" s="277">
        <v>93608.43408</v>
      </c>
      <c r="I24" s="277">
        <v>67616.10315999998</v>
      </c>
      <c r="J24" s="194">
        <v>-27.767082288532208</v>
      </c>
      <c r="K24" s="194">
        <v>-0.19738209617758173</v>
      </c>
      <c r="L24" s="194">
        <v>0.4807989662962407</v>
      </c>
      <c r="M24" s="6"/>
      <c r="N24" s="6"/>
    </row>
    <row r="25" spans="1:14" ht="12.75">
      <c r="A25" s="166" t="s">
        <v>72</v>
      </c>
      <c r="B25" s="276">
        <v>120253.82099000005</v>
      </c>
      <c r="C25" s="276">
        <v>117204.44232999992</v>
      </c>
      <c r="D25" s="193">
        <v>-2.535785253970191</v>
      </c>
      <c r="E25" s="193">
        <v>-0.12242724710164793</v>
      </c>
      <c r="F25" s="193">
        <v>5.579680736735951</v>
      </c>
      <c r="G25" s="278"/>
      <c r="H25" s="276">
        <v>523439.2028800001</v>
      </c>
      <c r="I25" s="276">
        <v>538636.35295</v>
      </c>
      <c r="J25" s="193">
        <v>2.90332668748996</v>
      </c>
      <c r="K25" s="193">
        <v>0.11540501488590015</v>
      </c>
      <c r="L25" s="193">
        <v>3.830090608669396</v>
      </c>
      <c r="M25" s="6"/>
      <c r="N25" s="6"/>
    </row>
    <row r="26" spans="1:14" ht="12.75">
      <c r="A26" s="106" t="s">
        <v>234</v>
      </c>
      <c r="B26" s="277">
        <v>5294.194700000001</v>
      </c>
      <c r="C26" s="277">
        <v>2366.19362</v>
      </c>
      <c r="D26" s="194">
        <v>-55.30588212027791</v>
      </c>
      <c r="E26" s="194">
        <v>-0.1175541484687365</v>
      </c>
      <c r="F26" s="194">
        <v>0.11264594326321144</v>
      </c>
      <c r="G26" s="278"/>
      <c r="H26" s="277">
        <v>19230.698350000002</v>
      </c>
      <c r="I26" s="277">
        <v>13747.118339999999</v>
      </c>
      <c r="J26" s="194">
        <v>-28.51472115155923</v>
      </c>
      <c r="K26" s="194">
        <v>-0.041641533430095454</v>
      </c>
      <c r="L26" s="194">
        <v>0.09775186647156811</v>
      </c>
      <c r="M26" s="6"/>
      <c r="N26" s="6"/>
    </row>
    <row r="27" spans="1:13" ht="12.75">
      <c r="A27" s="166" t="s">
        <v>207</v>
      </c>
      <c r="B27" s="276">
        <v>2972.1955000000003</v>
      </c>
      <c r="C27" s="276">
        <v>186.64849</v>
      </c>
      <c r="D27" s="193">
        <v>-93.7201812599474</v>
      </c>
      <c r="E27" s="193">
        <v>-0.11183486543665652</v>
      </c>
      <c r="F27" s="193">
        <v>0.00888566135796786</v>
      </c>
      <c r="G27" s="278"/>
      <c r="H27" s="276">
        <v>3.7115620000000002</v>
      </c>
      <c r="I27" s="276">
        <v>9357.824620000001</v>
      </c>
      <c r="J27" s="193">
        <v>152.12631824552574</v>
      </c>
      <c r="K27" s="193">
        <v>0.04287692223274924</v>
      </c>
      <c r="L27" s="193">
        <v>0.06654084151272335</v>
      </c>
      <c r="M27" s="6"/>
    </row>
    <row r="28" spans="1:14" ht="12.75">
      <c r="A28" s="106" t="s">
        <v>77</v>
      </c>
      <c r="B28" s="277">
        <v>2275.73698</v>
      </c>
      <c r="C28" s="277">
        <v>912.35779</v>
      </c>
      <c r="D28" s="194">
        <v>-59.90934813565318</v>
      </c>
      <c r="E28" s="194">
        <v>-0.05473730211890689</v>
      </c>
      <c r="F28" s="194">
        <v>0.043434063459307684</v>
      </c>
      <c r="G28" s="278"/>
      <c r="H28" s="277">
        <v>7197.646520000001</v>
      </c>
      <c r="I28" s="277">
        <v>14764.071539999992</v>
      </c>
      <c r="J28" s="194">
        <v>105.12359837309693</v>
      </c>
      <c r="K28" s="194">
        <v>0.0574583647620818</v>
      </c>
      <c r="L28" s="194">
        <v>0.10498313275993504</v>
      </c>
      <c r="M28" s="6"/>
      <c r="N28" s="6"/>
    </row>
    <row r="29" spans="1:14" ht="12.75">
      <c r="A29" s="166" t="s">
        <v>154</v>
      </c>
      <c r="B29" s="276">
        <v>3851.6066430000046</v>
      </c>
      <c r="C29" s="276">
        <v>2589.1754719999985</v>
      </c>
      <c r="D29" s="193">
        <v>-32.77674196804018</v>
      </c>
      <c r="E29" s="193">
        <v>-0.05068441481151898</v>
      </c>
      <c r="F29" s="193">
        <v>0.12326130492964922</v>
      </c>
      <c r="G29" s="278"/>
      <c r="H29" s="276">
        <v>18843.711900000002</v>
      </c>
      <c r="I29" s="276">
        <v>47735.132532999996</v>
      </c>
      <c r="J29" s="193">
        <v>153.32128184893335</v>
      </c>
      <c r="K29" s="193">
        <v>0.2193973746964656</v>
      </c>
      <c r="L29" s="193">
        <v>0.3394310128102398</v>
      </c>
      <c r="M29" s="6"/>
      <c r="N29" s="6"/>
    </row>
    <row r="30" spans="1:13" ht="12.75">
      <c r="A30" s="106" t="s">
        <v>87</v>
      </c>
      <c r="B30" s="277">
        <v>22102.920149999976</v>
      </c>
      <c r="C30" s="277">
        <v>20909.666780000018</v>
      </c>
      <c r="D30" s="194">
        <v>-5.398623176946882</v>
      </c>
      <c r="E30" s="194">
        <v>-0.04790704647479004</v>
      </c>
      <c r="F30" s="194">
        <v>0.9954338131266446</v>
      </c>
      <c r="G30" s="278"/>
      <c r="H30" s="277">
        <v>116112.96432999994</v>
      </c>
      <c r="I30" s="277">
        <v>115540.61160999996</v>
      </c>
      <c r="J30" s="194">
        <v>-0.4929274894518332</v>
      </c>
      <c r="K30" s="194">
        <v>-0.004346365855922792</v>
      </c>
      <c r="L30" s="194">
        <v>0.8215765776367083</v>
      </c>
      <c r="M30" s="6"/>
    </row>
    <row r="31" spans="1:14" ht="12.75">
      <c r="A31" s="166" t="s">
        <v>157</v>
      </c>
      <c r="B31" s="276">
        <v>10642.322439999998</v>
      </c>
      <c r="C31" s="276">
        <v>10501.690200000001</v>
      </c>
      <c r="D31" s="193">
        <v>-1.321443141690759</v>
      </c>
      <c r="E31" s="193">
        <v>-0.00564613972767065</v>
      </c>
      <c r="F31" s="193">
        <v>0.4999475902724409</v>
      </c>
      <c r="G31" s="278"/>
      <c r="H31" s="276">
        <v>79107.66876999999</v>
      </c>
      <c r="I31" s="276">
        <v>71452.40686</v>
      </c>
      <c r="J31" s="193">
        <v>-9.677016184432297</v>
      </c>
      <c r="K31" s="193">
        <v>-0.05813297957904714</v>
      </c>
      <c r="L31" s="193">
        <v>0.5080778357837921</v>
      </c>
      <c r="M31" s="6"/>
      <c r="N31" s="6"/>
    </row>
    <row r="32" spans="1:14" ht="12.75">
      <c r="A32" s="106" t="s">
        <v>164</v>
      </c>
      <c r="B32" s="277">
        <v>171.23867</v>
      </c>
      <c r="C32" s="277">
        <v>147.31245</v>
      </c>
      <c r="D32" s="194">
        <v>-13.972439753240318</v>
      </c>
      <c r="E32" s="194">
        <v>-0.0009605960999767296</v>
      </c>
      <c r="F32" s="194">
        <v>0.007013014380735534</v>
      </c>
      <c r="G32" s="278"/>
      <c r="H32" s="277">
        <v>3747.5170699999994</v>
      </c>
      <c r="I32" s="277">
        <v>1810.1152499999998</v>
      </c>
      <c r="J32" s="194">
        <v>-51.69827872191654</v>
      </c>
      <c r="K32" s="194">
        <v>-0.01471235625411395</v>
      </c>
      <c r="L32" s="194">
        <v>0.012871217068183696</v>
      </c>
      <c r="M32" s="6"/>
      <c r="N32" s="6"/>
    </row>
    <row r="33" spans="1:14" ht="12.75">
      <c r="A33" s="166" t="s">
        <v>162</v>
      </c>
      <c r="B33" s="276">
        <v>0.00202</v>
      </c>
      <c r="C33" s="276">
        <v>0</v>
      </c>
      <c r="D33" s="193">
        <v>-100</v>
      </c>
      <c r="E33" s="193">
        <v>-8.109948508176359E-08</v>
      </c>
      <c r="F33" s="193">
        <v>0</v>
      </c>
      <c r="G33" s="278"/>
      <c r="H33" s="276">
        <v>1779.53178</v>
      </c>
      <c r="I33" s="276">
        <v>0.027</v>
      </c>
      <c r="J33" s="193">
        <v>-99.99848274696168</v>
      </c>
      <c r="K33" s="193">
        <v>-0.013513308395291315</v>
      </c>
      <c r="L33" s="193">
        <v>1.9198935583850793E-07</v>
      </c>
      <c r="M33" s="6"/>
      <c r="N33" s="6"/>
    </row>
    <row r="34" spans="1:14" ht="12.75">
      <c r="A34" s="106" t="s">
        <v>163</v>
      </c>
      <c r="B34" s="277">
        <v>1128.98165</v>
      </c>
      <c r="C34" s="277">
        <v>1310.6942900000001</v>
      </c>
      <c r="D34" s="194">
        <v>16.095269573247716</v>
      </c>
      <c r="E34" s="194">
        <v>0.007295446305370242</v>
      </c>
      <c r="F34" s="194">
        <v>0.062397427403576206</v>
      </c>
      <c r="G34" s="278"/>
      <c r="H34" s="277">
        <v>3589.17347</v>
      </c>
      <c r="I34" s="277">
        <v>6187.52944</v>
      </c>
      <c r="J34" s="194">
        <v>72.39427104090346</v>
      </c>
      <c r="K34" s="194">
        <v>0.019731548876961325</v>
      </c>
      <c r="L34" s="194">
        <v>0.04399777005249644</v>
      </c>
      <c r="M34" s="6"/>
      <c r="N34" s="6"/>
    </row>
    <row r="35" spans="1:14" ht="12.75">
      <c r="A35" s="166" t="s">
        <v>191</v>
      </c>
      <c r="B35" s="276">
        <v>60.41831</v>
      </c>
      <c r="C35" s="276">
        <v>340.8912</v>
      </c>
      <c r="D35" s="193">
        <v>464.2183636053376</v>
      </c>
      <c r="E35" s="193">
        <v>0.011260498494254515</v>
      </c>
      <c r="F35" s="193">
        <v>0.016228600419490632</v>
      </c>
      <c r="G35" s="278"/>
      <c r="H35" s="276">
        <v>93.02231</v>
      </c>
      <c r="I35" s="276">
        <v>1506.46101</v>
      </c>
      <c r="J35" s="193" t="s">
        <v>169</v>
      </c>
      <c r="K35" s="193">
        <v>0.01073345419782443</v>
      </c>
      <c r="L35" s="193">
        <v>0.010712017737249188</v>
      </c>
      <c r="M35" s="6"/>
      <c r="N35" s="6"/>
    </row>
    <row r="36" spans="1:14" ht="12.75">
      <c r="A36" s="106" t="s">
        <v>156</v>
      </c>
      <c r="B36" s="277">
        <v>1107.41</v>
      </c>
      <c r="C36" s="277">
        <v>1400.6224500000005</v>
      </c>
      <c r="D36" s="194">
        <v>26.477316441065234</v>
      </c>
      <c r="E36" s="194">
        <v>0.01177196966067445</v>
      </c>
      <c r="F36" s="194">
        <v>0.06667858272556759</v>
      </c>
      <c r="G36" s="278"/>
      <c r="H36" s="277">
        <v>6001.644520000001</v>
      </c>
      <c r="I36" s="277">
        <v>11731.81911</v>
      </c>
      <c r="J36" s="194">
        <v>95.47674093166718</v>
      </c>
      <c r="K36" s="194">
        <v>0.04351413790163125</v>
      </c>
      <c r="L36" s="194">
        <v>0.08342164421269621</v>
      </c>
      <c r="M36" s="6"/>
      <c r="N36" s="6"/>
    </row>
    <row r="37" spans="1:228" ht="12.75">
      <c r="A37" s="166" t="s">
        <v>201</v>
      </c>
      <c r="B37" s="276">
        <v>49.851451999999995</v>
      </c>
      <c r="C37" s="276">
        <v>415.7963419999998</v>
      </c>
      <c r="D37" s="193">
        <v>734.0706746114433</v>
      </c>
      <c r="E37" s="193">
        <v>0.014692050567971586</v>
      </c>
      <c r="F37" s="193">
        <v>0.019794564043319005</v>
      </c>
      <c r="G37" s="278"/>
      <c r="H37" s="276">
        <v>259.663312</v>
      </c>
      <c r="I37" s="276">
        <v>2415.701482999999</v>
      </c>
      <c r="J37" s="193">
        <v>830.3206773392766</v>
      </c>
      <c r="K37" s="193">
        <v>0.016372649876637488</v>
      </c>
      <c r="L37" s="193">
        <v>0.017177369319233266</v>
      </c>
      <c r="M37" s="6"/>
      <c r="N37" s="6"/>
      <c r="O37" s="100"/>
      <c r="P37" s="148"/>
      <c r="Q37" s="148"/>
      <c r="R37" s="149"/>
      <c r="S37" s="150"/>
      <c r="T37" s="100"/>
      <c r="U37" s="132"/>
      <c r="V37" s="148"/>
      <c r="W37" s="148"/>
      <c r="X37" s="149"/>
      <c r="Y37" s="150"/>
      <c r="Z37" s="150"/>
      <c r="AA37" s="100"/>
      <c r="AB37" s="148"/>
      <c r="AC37" s="148"/>
      <c r="AD37" s="149"/>
      <c r="AE37" s="150"/>
      <c r="AF37" s="100"/>
      <c r="AG37" s="132"/>
      <c r="AH37" s="148"/>
      <c r="AI37" s="148"/>
      <c r="AJ37" s="149"/>
      <c r="AK37" s="150"/>
      <c r="AL37" s="150"/>
      <c r="AM37" s="100"/>
      <c r="AN37" s="148"/>
      <c r="AO37" s="148"/>
      <c r="AP37" s="149"/>
      <c r="AQ37" s="150"/>
      <c r="AR37" s="100"/>
      <c r="AS37" s="132"/>
      <c r="AT37" s="148"/>
      <c r="AU37" s="148"/>
      <c r="AV37" s="149"/>
      <c r="AW37" s="150"/>
      <c r="AX37" s="150"/>
      <c r="AY37" s="100"/>
      <c r="AZ37" s="148"/>
      <c r="BA37" s="148"/>
      <c r="BB37" s="149"/>
      <c r="BC37" s="150"/>
      <c r="BD37" s="100"/>
      <c r="BE37" s="132"/>
      <c r="BF37" s="148"/>
      <c r="BG37" s="148"/>
      <c r="BH37" s="149"/>
      <c r="BI37" s="150"/>
      <c r="BJ37" s="150"/>
      <c r="BK37" s="100"/>
      <c r="BL37" s="148"/>
      <c r="BM37" s="148"/>
      <c r="BN37" s="149"/>
      <c r="BO37" s="150"/>
      <c r="BP37" s="100"/>
      <c r="BQ37" s="132"/>
      <c r="BR37" s="148"/>
      <c r="BS37" s="148"/>
      <c r="BT37" s="149"/>
      <c r="BU37" s="150"/>
      <c r="BV37" s="150"/>
      <c r="BW37" s="100"/>
      <c r="BX37" s="148"/>
      <c r="BY37" s="148"/>
      <c r="BZ37" s="149"/>
      <c r="CA37" s="150"/>
      <c r="CB37" s="100"/>
      <c r="CC37" s="132"/>
      <c r="CD37" s="148"/>
      <c r="CE37" s="148"/>
      <c r="CF37" s="149"/>
      <c r="CG37" s="150"/>
      <c r="CH37" s="150"/>
      <c r="CI37" s="100"/>
      <c r="CJ37" s="148"/>
      <c r="CK37" s="148"/>
      <c r="CL37" s="149"/>
      <c r="CM37" s="150"/>
      <c r="CN37" s="100"/>
      <c r="CO37" s="132"/>
      <c r="CP37" s="148"/>
      <c r="CQ37" s="148"/>
      <c r="CR37" s="149"/>
      <c r="CS37" s="150"/>
      <c r="CT37" s="150"/>
      <c r="CU37" s="100"/>
      <c r="CV37" s="148"/>
      <c r="CW37" s="148"/>
      <c r="CX37" s="149"/>
      <c r="CY37" s="150"/>
      <c r="CZ37" s="100"/>
      <c r="DA37" s="132"/>
      <c r="DB37" s="148"/>
      <c r="DC37" s="148"/>
      <c r="DD37" s="149"/>
      <c r="DE37" s="150"/>
      <c r="DF37" s="150"/>
      <c r="DG37" s="100"/>
      <c r="DH37" s="148"/>
      <c r="DI37" s="148"/>
      <c r="DJ37" s="149"/>
      <c r="DK37" s="150"/>
      <c r="DL37" s="100"/>
      <c r="DM37" s="132"/>
      <c r="DN37" s="148"/>
      <c r="DO37" s="148"/>
      <c r="DP37" s="149"/>
      <c r="DQ37" s="150"/>
      <c r="DR37" s="150"/>
      <c r="DS37" s="100"/>
      <c r="DT37" s="148"/>
      <c r="DU37" s="148"/>
      <c r="DV37" s="149"/>
      <c r="DW37" s="150"/>
      <c r="DX37" s="100"/>
      <c r="DY37" s="132"/>
      <c r="DZ37" s="148"/>
      <c r="EA37" s="148"/>
      <c r="EB37" s="149"/>
      <c r="EC37" s="150"/>
      <c r="ED37" s="150"/>
      <c r="EE37" s="100"/>
      <c r="EF37" s="148"/>
      <c r="EG37" s="148"/>
      <c r="EH37" s="149"/>
      <c r="EI37" s="150"/>
      <c r="EJ37" s="100"/>
      <c r="EK37" s="132"/>
      <c r="EL37" s="148"/>
      <c r="EM37" s="148"/>
      <c r="EN37" s="149"/>
      <c r="EO37" s="150"/>
      <c r="EP37" s="150"/>
      <c r="EQ37" s="100"/>
      <c r="ER37" s="148"/>
      <c r="ES37" s="148"/>
      <c r="ET37" s="149"/>
      <c r="EU37" s="150"/>
      <c r="EV37" s="100"/>
      <c r="EW37" s="132"/>
      <c r="EX37" s="148"/>
      <c r="EY37" s="148"/>
      <c r="EZ37" s="149"/>
      <c r="FA37" s="150"/>
      <c r="FB37" s="150"/>
      <c r="FC37" s="100"/>
      <c r="FD37" s="148"/>
      <c r="FE37" s="148"/>
      <c r="FF37" s="149"/>
      <c r="FG37" s="150"/>
      <c r="FH37" s="100"/>
      <c r="FI37" s="132"/>
      <c r="FJ37" s="148"/>
      <c r="FK37" s="148"/>
      <c r="FL37" s="149"/>
      <c r="FM37" s="150"/>
      <c r="FN37" s="150"/>
      <c r="FO37" s="100"/>
      <c r="FP37" s="148"/>
      <c r="FQ37" s="148"/>
      <c r="FR37" s="149"/>
      <c r="FS37" s="150"/>
      <c r="FT37" s="100"/>
      <c r="FU37" s="132"/>
      <c r="FV37" s="148"/>
      <c r="FW37" s="148"/>
      <c r="FX37" s="149"/>
      <c r="FY37" s="150"/>
      <c r="FZ37" s="150"/>
      <c r="GA37" s="100"/>
      <c r="GB37" s="148"/>
      <c r="GC37" s="148"/>
      <c r="GD37" s="149"/>
      <c r="GE37" s="150"/>
      <c r="GF37" s="100"/>
      <c r="GG37" s="132"/>
      <c r="GH37" s="148"/>
      <c r="GI37" s="148"/>
      <c r="GJ37" s="149"/>
      <c r="GK37" s="150"/>
      <c r="GL37" s="150"/>
      <c r="GM37" s="100"/>
      <c r="GN37" s="148"/>
      <c r="GO37" s="148"/>
      <c r="GP37" s="149"/>
      <c r="GQ37" s="150"/>
      <c r="GR37" s="100"/>
      <c r="GS37" s="132"/>
      <c r="GT37" s="148"/>
      <c r="GU37" s="148"/>
      <c r="GV37" s="149"/>
      <c r="GW37" s="150"/>
      <c r="GX37" s="150"/>
      <c r="GY37" s="100"/>
      <c r="GZ37" s="148"/>
      <c r="HA37" s="148"/>
      <c r="HB37" s="149"/>
      <c r="HC37" s="150"/>
      <c r="HD37" s="100"/>
      <c r="HE37" s="132"/>
      <c r="HF37" s="148"/>
      <c r="HG37" s="148"/>
      <c r="HH37" s="149"/>
      <c r="HI37" s="150"/>
      <c r="HJ37" s="150"/>
      <c r="HK37" s="100"/>
      <c r="HL37" s="148"/>
      <c r="HM37" s="148"/>
      <c r="HN37" s="149"/>
      <c r="HO37" s="150"/>
      <c r="HP37" s="100"/>
      <c r="HQ37" s="132"/>
      <c r="HR37" s="148"/>
      <c r="HS37" s="148"/>
      <c r="HT37" s="149"/>
    </row>
    <row r="38" spans="1:14" ht="12.75">
      <c r="A38" s="106" t="s">
        <v>153</v>
      </c>
      <c r="B38" s="277">
        <v>989.7898200000001</v>
      </c>
      <c r="C38" s="277">
        <v>1432.7939699999995</v>
      </c>
      <c r="D38" s="194">
        <v>44.75739607020805</v>
      </c>
      <c r="E38" s="194">
        <v>0.01778584576934867</v>
      </c>
      <c r="F38" s="194">
        <v>0.06821015274840078</v>
      </c>
      <c r="G38" s="278"/>
      <c r="H38" s="277">
        <v>5267.091579999999</v>
      </c>
      <c r="I38" s="277">
        <v>9831.32612</v>
      </c>
      <c r="J38" s="194">
        <v>86.6556897801272</v>
      </c>
      <c r="K38" s="194">
        <v>0.03466015355545187</v>
      </c>
      <c r="L38" s="194">
        <v>0.06990777662285547</v>
      </c>
      <c r="M38" s="6"/>
      <c r="N38" s="6"/>
    </row>
    <row r="39" spans="1:14" ht="12.75">
      <c r="A39" s="166" t="s">
        <v>74</v>
      </c>
      <c r="B39" s="276">
        <v>7931.675269999994</v>
      </c>
      <c r="C39" s="276">
        <v>8987.13104</v>
      </c>
      <c r="D39" s="193">
        <v>13.306845452839733</v>
      </c>
      <c r="E39" s="193">
        <v>0.04237471261068162</v>
      </c>
      <c r="F39" s="193">
        <v>0.42784489175948603</v>
      </c>
      <c r="G39" s="278"/>
      <c r="H39" s="276">
        <v>44462.55658999999</v>
      </c>
      <c r="I39" s="276">
        <v>52246.71135000005</v>
      </c>
      <c r="J39" s="193">
        <v>17.50721361297243</v>
      </c>
      <c r="K39" s="193">
        <v>0.05911177370850081</v>
      </c>
      <c r="L39" s="193">
        <v>0.37151157247285077</v>
      </c>
      <c r="M39" s="6"/>
      <c r="N39" s="6"/>
    </row>
    <row r="40" spans="1:14" ht="12.75">
      <c r="A40" s="106" t="s">
        <v>42</v>
      </c>
      <c r="B40" s="277">
        <v>7469.21533999999</v>
      </c>
      <c r="C40" s="277">
        <v>8655.167880000005</v>
      </c>
      <c r="D40" s="194">
        <v>15.87787319035867</v>
      </c>
      <c r="E40" s="194">
        <v>0.04761393085416379</v>
      </c>
      <c r="F40" s="194">
        <v>0.4120413231204852</v>
      </c>
      <c r="G40" s="278"/>
      <c r="H40" s="277">
        <v>41978.042679999984</v>
      </c>
      <c r="I40" s="277">
        <v>49139.64487000003</v>
      </c>
      <c r="J40" s="194">
        <v>17.06035282443534</v>
      </c>
      <c r="K40" s="194">
        <v>0.05438419726968328</v>
      </c>
      <c r="L40" s="194">
        <v>0.3494181023971981</v>
      </c>
      <c r="M40" s="6"/>
      <c r="N40" s="6"/>
    </row>
    <row r="41" spans="1:14" ht="12.75">
      <c r="A41" s="166" t="s">
        <v>93</v>
      </c>
      <c r="B41" s="276">
        <v>7554.556239999996</v>
      </c>
      <c r="C41" s="276">
        <v>8747.300719999987</v>
      </c>
      <c r="D41" s="193">
        <v>15.788412212548298</v>
      </c>
      <c r="E41" s="193">
        <v>0.047886615426789604</v>
      </c>
      <c r="F41" s="193">
        <v>0.4164274353048788</v>
      </c>
      <c r="G41" s="278"/>
      <c r="H41" s="276">
        <v>42143.99827999999</v>
      </c>
      <c r="I41" s="276">
        <v>48379.05992999996</v>
      </c>
      <c r="J41" s="193">
        <v>14.794660935051574</v>
      </c>
      <c r="K41" s="193">
        <v>0.04734817904793911</v>
      </c>
      <c r="L41" s="193">
        <v>0.34400979822345423</v>
      </c>
      <c r="M41" s="6"/>
      <c r="N41" s="6"/>
    </row>
    <row r="42" spans="1:14" ht="12.75">
      <c r="A42" s="106" t="s">
        <v>44</v>
      </c>
      <c r="B42" s="277">
        <v>11094.355719999998</v>
      </c>
      <c r="C42" s="277">
        <v>12753.495319999989</v>
      </c>
      <c r="D42" s="194">
        <v>14.95480802917677</v>
      </c>
      <c r="E42" s="194">
        <v>0.06661156793998148</v>
      </c>
      <c r="F42" s="194">
        <v>0.6071479096559947</v>
      </c>
      <c r="G42" s="278"/>
      <c r="H42" s="277">
        <v>65431.37901999999</v>
      </c>
      <c r="I42" s="277">
        <v>71885.21293</v>
      </c>
      <c r="J42" s="194">
        <v>9.863515039209702</v>
      </c>
      <c r="K42" s="194">
        <v>0.04900950474424616</v>
      </c>
      <c r="L42" s="194">
        <v>0.5111553972127659</v>
      </c>
      <c r="M42" s="6"/>
      <c r="N42" s="6"/>
    </row>
    <row r="43" spans="1:14" ht="12.75">
      <c r="A43" s="166" t="s">
        <v>203</v>
      </c>
      <c r="B43" s="276">
        <v>18573.826487999988</v>
      </c>
      <c r="C43" s="276">
        <v>20342.503014000005</v>
      </c>
      <c r="D43" s="193">
        <v>9.522413311778855</v>
      </c>
      <c r="E43" s="193">
        <v>0.0710092849182198</v>
      </c>
      <c r="F43" s="193">
        <v>0.9684331920169542</v>
      </c>
      <c r="G43" s="278"/>
      <c r="H43" s="276">
        <v>121709.23600200005</v>
      </c>
      <c r="I43" s="276">
        <v>131668.99032799996</v>
      </c>
      <c r="J43" s="193">
        <v>8.183236254836256</v>
      </c>
      <c r="K43" s="193">
        <v>0.07563297006067803</v>
      </c>
      <c r="L43" s="193">
        <v>0.9362609124807202</v>
      </c>
      <c r="M43" s="6"/>
      <c r="N43" s="6"/>
    </row>
    <row r="44" spans="1:14" ht="12.75">
      <c r="A44" s="106" t="s">
        <v>202</v>
      </c>
      <c r="B44" s="277">
        <v>20665.00123</v>
      </c>
      <c r="C44" s="277">
        <v>23158.150579999998</v>
      </c>
      <c r="D44" s="194">
        <v>12.064598120519921</v>
      </c>
      <c r="E44" s="194">
        <v>0.10009560817669971</v>
      </c>
      <c r="F44" s="194">
        <v>1.1024760164451743</v>
      </c>
      <c r="G44" s="278"/>
      <c r="H44" s="277">
        <v>122986.41424000003</v>
      </c>
      <c r="I44" s="277">
        <v>117444.80213999999</v>
      </c>
      <c r="J44" s="194">
        <v>-4.505873379791314</v>
      </c>
      <c r="K44" s="194">
        <v>-0.04208222093923145</v>
      </c>
      <c r="L44" s="194">
        <v>0.8351167373866524</v>
      </c>
      <c r="M44" s="6"/>
      <c r="N44" s="6"/>
    </row>
    <row r="45" spans="1:14" ht="12.75">
      <c r="A45" s="166" t="s">
        <v>152</v>
      </c>
      <c r="B45" s="276">
        <v>1030.34139</v>
      </c>
      <c r="C45" s="276">
        <v>3599.2984899999988</v>
      </c>
      <c r="D45" s="193">
        <v>249.33067087598982</v>
      </c>
      <c r="E45" s="193">
        <v>0.1031391574292775</v>
      </c>
      <c r="F45" s="193">
        <v>0.1713496182497113</v>
      </c>
      <c r="G45" s="278"/>
      <c r="H45" s="276">
        <v>5209.02795</v>
      </c>
      <c r="I45" s="276">
        <v>14704.9262</v>
      </c>
      <c r="J45" s="193">
        <v>182.29693411416616</v>
      </c>
      <c r="K45" s="193">
        <v>0.07211051242163963</v>
      </c>
      <c r="L45" s="193">
        <v>0.10456256699225179</v>
      </c>
      <c r="M45" s="6"/>
      <c r="N45" s="6"/>
    </row>
    <row r="46" spans="1:14" ht="12.75">
      <c r="A46" s="106" t="s">
        <v>155</v>
      </c>
      <c r="B46" s="277">
        <v>27470.362210000014</v>
      </c>
      <c r="C46" s="277">
        <v>36858.86648999999</v>
      </c>
      <c r="D46" s="194">
        <v>34.17684924657563</v>
      </c>
      <c r="E46" s="194">
        <v>0.37693211029501594</v>
      </c>
      <c r="F46" s="194">
        <v>1.7547176817165218</v>
      </c>
      <c r="G46" s="278"/>
      <c r="H46" s="277">
        <v>150982.6274</v>
      </c>
      <c r="I46" s="277">
        <v>181254.60848000002</v>
      </c>
      <c r="J46" s="194">
        <v>20.04997634582164</v>
      </c>
      <c r="K46" s="194">
        <v>0.2298811560767283</v>
      </c>
      <c r="L46" s="194">
        <v>1.2888502046235615</v>
      </c>
      <c r="M46" s="6"/>
      <c r="N46" s="6"/>
    </row>
    <row r="47" spans="1:14" ht="12.75">
      <c r="A47" s="166" t="s">
        <v>165</v>
      </c>
      <c r="B47" s="276">
        <v>1100.5864400000005</v>
      </c>
      <c r="C47" s="276">
        <v>10524.60344</v>
      </c>
      <c r="D47" s="193">
        <v>856.2723160572466</v>
      </c>
      <c r="E47" s="193">
        <v>0.3783578842088052</v>
      </c>
      <c r="F47" s="193">
        <v>0.5010384069795777</v>
      </c>
      <c r="G47" s="278"/>
      <c r="H47" s="276">
        <v>9208.675539999998</v>
      </c>
      <c r="I47" s="276">
        <v>205166.19762</v>
      </c>
      <c r="J47" s="193" t="s">
        <v>169</v>
      </c>
      <c r="K47" s="193">
        <v>1.4880737933416215</v>
      </c>
      <c r="L47" s="193">
        <v>1.458878745218512</v>
      </c>
      <c r="M47" s="6"/>
      <c r="N47" s="6"/>
    </row>
    <row r="48" spans="1:14" ht="12.75">
      <c r="A48" s="106" t="s">
        <v>158</v>
      </c>
      <c r="B48" s="277">
        <v>31669.105869999996</v>
      </c>
      <c r="C48" s="277">
        <v>44886.46203999997</v>
      </c>
      <c r="D48" s="194">
        <v>41.73580468061371</v>
      </c>
      <c r="E48" s="194">
        <v>0.5306538512521132</v>
      </c>
      <c r="F48" s="194">
        <v>2.1368825498921473</v>
      </c>
      <c r="G48" s="278"/>
      <c r="H48" s="277">
        <v>198592.38858000006</v>
      </c>
      <c r="I48" s="277">
        <v>222617.58056000003</v>
      </c>
      <c r="J48" s="194">
        <v>12.097740578975813</v>
      </c>
      <c r="K48" s="194">
        <v>0.18244392042701868</v>
      </c>
      <c r="L48" s="194">
        <v>1.5829705885200576</v>
      </c>
      <c r="M48" s="6"/>
      <c r="N48" s="6"/>
    </row>
    <row r="49" spans="1:14" ht="12.75">
      <c r="A49" s="166" t="s">
        <v>51</v>
      </c>
      <c r="B49" s="276">
        <v>11457.463240999996</v>
      </c>
      <c r="C49" s="276">
        <v>25891.377438000018</v>
      </c>
      <c r="D49" s="193">
        <v>125.97827192103863</v>
      </c>
      <c r="E49" s="193">
        <v>0.5794965391539895</v>
      </c>
      <c r="F49" s="193">
        <v>1.2325950882613497</v>
      </c>
      <c r="G49" s="278"/>
      <c r="H49" s="276">
        <v>61297.761012999996</v>
      </c>
      <c r="I49" s="276">
        <v>127178.09432400006</v>
      </c>
      <c r="J49" s="193">
        <v>107.47592117928777</v>
      </c>
      <c r="K49" s="193">
        <v>0.500285962264247</v>
      </c>
      <c r="L49" s="193">
        <v>0.9043274224456953</v>
      </c>
      <c r="M49" s="6"/>
      <c r="N49" s="6"/>
    </row>
    <row r="50" spans="1:14" ht="12.75">
      <c r="A50" s="106" t="s">
        <v>200</v>
      </c>
      <c r="B50" s="277">
        <v>8224.87921</v>
      </c>
      <c r="C50" s="277">
        <v>31562.340050000003</v>
      </c>
      <c r="D50" s="194">
        <v>283.7422926725267</v>
      </c>
      <c r="E50" s="194">
        <v>0.9369584441781296</v>
      </c>
      <c r="F50" s="194">
        <v>1.5025691627579005</v>
      </c>
      <c r="G50" s="278"/>
      <c r="H50" s="277">
        <v>51455.32758</v>
      </c>
      <c r="I50" s="277">
        <v>126971.42601999998</v>
      </c>
      <c r="J50" s="194">
        <v>146.76050467775488</v>
      </c>
      <c r="K50" s="194">
        <v>0.5734586040442651</v>
      </c>
      <c r="L50" s="194">
        <v>0.9028578626472802</v>
      </c>
      <c r="M50" s="6"/>
      <c r="N50" s="6"/>
    </row>
    <row r="51" spans="1:14" ht="12.75">
      <c r="A51" s="166" t="s">
        <v>78</v>
      </c>
      <c r="B51" s="276">
        <v>11409.118649999999</v>
      </c>
      <c r="C51" s="276">
        <v>42886.68971</v>
      </c>
      <c r="D51" s="193">
        <v>275.8983583714418</v>
      </c>
      <c r="E51" s="193">
        <v>1.263769705242883</v>
      </c>
      <c r="F51" s="193">
        <v>2.041680602544949</v>
      </c>
      <c r="G51" s="278"/>
      <c r="H51" s="276">
        <v>155647.36024</v>
      </c>
      <c r="I51" s="276">
        <v>106449.1639</v>
      </c>
      <c r="J51" s="193">
        <v>-31.608757298639045</v>
      </c>
      <c r="K51" s="193">
        <v>-0.37360416623017584</v>
      </c>
      <c r="L51" s="193">
        <v>0.7569298669151391</v>
      </c>
      <c r="M51" s="6"/>
      <c r="N51" s="6"/>
    </row>
    <row r="52" spans="1:14" ht="13.5" thickBot="1">
      <c r="A52" s="65" t="s">
        <v>97</v>
      </c>
      <c r="B52" s="402">
        <v>1042.2610900018215</v>
      </c>
      <c r="C52" s="402">
        <v>12574.251510002256</v>
      </c>
      <c r="D52" s="403" t="s">
        <v>169</v>
      </c>
      <c r="E52" s="403">
        <v>0.4629893490246861</v>
      </c>
      <c r="F52" s="403">
        <v>0.5986147584038641</v>
      </c>
      <c r="G52" s="404"/>
      <c r="H52" s="402">
        <v>47323.64588998794</v>
      </c>
      <c r="I52" s="402">
        <v>45538.01613000393</v>
      </c>
      <c r="J52" s="403">
        <v>-3.773229484759111</v>
      </c>
      <c r="K52" s="368">
        <v>-0.013559820629688909</v>
      </c>
      <c r="L52" s="368">
        <v>0.3238079401097422</v>
      </c>
      <c r="M52" s="6"/>
      <c r="N52" s="6"/>
    </row>
    <row r="53" spans="1:13" ht="12.75">
      <c r="A53" s="9" t="s">
        <v>204</v>
      </c>
      <c r="B53" s="45"/>
      <c r="C53" s="45"/>
      <c r="D53" s="45"/>
      <c r="E53" s="45"/>
      <c r="F53" s="45"/>
      <c r="G53" s="278"/>
      <c r="H53" s="45"/>
      <c r="I53" s="45"/>
      <c r="J53" s="45"/>
      <c r="K53" s="45"/>
      <c r="L53" s="45"/>
      <c r="M53" s="45"/>
    </row>
    <row r="54" spans="1:13" ht="12.75">
      <c r="A54" s="9" t="s">
        <v>206</v>
      </c>
      <c r="B54" s="45"/>
      <c r="C54" s="45"/>
      <c r="D54" s="45"/>
      <c r="E54" s="45"/>
      <c r="F54" s="45"/>
      <c r="G54" s="278"/>
      <c r="H54" s="45"/>
      <c r="I54" s="45"/>
      <c r="J54" s="45"/>
      <c r="K54" s="45"/>
      <c r="L54" s="45"/>
      <c r="M54" s="45"/>
    </row>
    <row r="55" spans="1:2" ht="12.75">
      <c r="A55" s="9" t="s">
        <v>75</v>
      </c>
      <c r="B55" s="47"/>
    </row>
    <row r="56" spans="1:2" ht="12.75">
      <c r="A56" s="9" t="s">
        <v>95</v>
      </c>
      <c r="B56" s="9"/>
    </row>
    <row r="57" spans="1:6" ht="12.75">
      <c r="A57" s="437" t="s">
        <v>148</v>
      </c>
      <c r="B57" s="437"/>
      <c r="C57" s="437"/>
      <c r="D57" s="437"/>
      <c r="E57" s="437"/>
      <c r="F57" s="437"/>
    </row>
    <row r="58" spans="1:6" ht="12.75">
      <c r="A58" s="437"/>
      <c r="B58" s="437"/>
      <c r="C58" s="437"/>
      <c r="D58" s="437"/>
      <c r="E58" s="437"/>
      <c r="F58" s="437"/>
    </row>
  </sheetData>
  <sheetProtection/>
  <mergeCells count="11">
    <mergeCell ref="B14:E14"/>
    <mergeCell ref="F14:F15"/>
    <mergeCell ref="H14:K14"/>
    <mergeCell ref="L14:L15"/>
    <mergeCell ref="A5:G6"/>
    <mergeCell ref="A7:G11"/>
    <mergeCell ref="A58:F58"/>
    <mergeCell ref="A57:F57"/>
    <mergeCell ref="B13:F13"/>
    <mergeCell ref="H13:L13"/>
    <mergeCell ref="A14:A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8"/>
  <sheetViews>
    <sheetView zoomScalePageLayoutView="0" workbookViewId="0" topLeftCell="A1">
      <selection activeCell="T7" sqref="T7"/>
    </sheetView>
  </sheetViews>
  <sheetFormatPr defaultColWidth="6.7109375" defaultRowHeight="12.75"/>
  <cols>
    <col min="1" max="1" width="7.8515625" style="24" customWidth="1"/>
    <col min="2" max="2" width="33.140625" style="25" customWidth="1"/>
    <col min="3" max="4" width="11.8515625" style="24" bestFit="1" customWidth="1"/>
    <col min="5" max="5" width="10.57421875" style="24" customWidth="1"/>
    <col min="6" max="6" width="12.57421875" style="24" customWidth="1"/>
    <col min="7" max="7" width="2.7109375" style="24" customWidth="1"/>
    <col min="8" max="9" width="11.8515625" style="24" bestFit="1" customWidth="1"/>
    <col min="10" max="10" width="10.28125" style="24" customWidth="1"/>
    <col min="11" max="11" width="12.7109375" style="24" bestFit="1" customWidth="1"/>
    <col min="12" max="12" width="1.7109375" style="24" customWidth="1"/>
    <col min="13" max="14" width="12.8515625" style="24" bestFit="1" customWidth="1"/>
    <col min="15" max="15" width="10.00390625" style="24" customWidth="1"/>
    <col min="16" max="16" width="12.8515625" style="24" customWidth="1"/>
    <col min="17" max="17" width="2.00390625" style="24" customWidth="1"/>
    <col min="18" max="19" width="12.8515625" style="24" bestFit="1" customWidth="1"/>
    <col min="20" max="20" width="9.421875" style="24" customWidth="1"/>
    <col min="21" max="21" width="13.00390625" style="24" customWidth="1"/>
    <col min="22" max="16384" width="6.7109375" style="24" customWidth="1"/>
  </cols>
  <sheetData>
    <row r="1" spans="16:21" ht="12.75">
      <c r="P1" s="438"/>
      <c r="Q1" s="439"/>
      <c r="R1" s="439"/>
      <c r="S1" s="439"/>
      <c r="T1" s="439"/>
      <c r="U1" s="439"/>
    </row>
    <row r="2" spans="16:21" ht="12.75">
      <c r="P2" s="439"/>
      <c r="Q2" s="439"/>
      <c r="R2" s="439"/>
      <c r="S2" s="439"/>
      <c r="T2" s="439"/>
      <c r="U2" s="439"/>
    </row>
    <row r="3" spans="16:21" ht="12.75">
      <c r="P3" s="439"/>
      <c r="Q3" s="439"/>
      <c r="R3" s="439"/>
      <c r="S3" s="439"/>
      <c r="T3" s="439"/>
      <c r="U3" s="439"/>
    </row>
    <row r="4" spans="16:21" ht="12.75">
      <c r="P4" s="439"/>
      <c r="Q4" s="439"/>
      <c r="R4" s="439"/>
      <c r="S4" s="439"/>
      <c r="T4" s="439"/>
      <c r="U4" s="439"/>
    </row>
    <row r="5" spans="1:21" ht="12.75">
      <c r="A5" s="431" t="s">
        <v>105</v>
      </c>
      <c r="B5" s="431"/>
      <c r="C5" s="431"/>
      <c r="D5" s="431"/>
      <c r="E5" s="431"/>
      <c r="F5" s="431"/>
      <c r="G5" s="432"/>
      <c r="P5" s="439"/>
      <c r="Q5" s="439"/>
      <c r="R5" s="439"/>
      <c r="S5" s="439"/>
      <c r="T5" s="439"/>
      <c r="U5" s="439"/>
    </row>
    <row r="6" spans="1:7" ht="12.75">
      <c r="A6" s="431"/>
      <c r="B6" s="431"/>
      <c r="C6" s="431"/>
      <c r="D6" s="431"/>
      <c r="E6" s="431"/>
      <c r="F6" s="431"/>
      <c r="G6" s="432"/>
    </row>
    <row r="7" spans="1:7" s="134" customFormat="1" ht="12.75">
      <c r="A7" s="433" t="s">
        <v>266</v>
      </c>
      <c r="B7" s="433"/>
      <c r="C7" s="433"/>
      <c r="D7" s="433"/>
      <c r="E7" s="433"/>
      <c r="F7" s="433"/>
      <c r="G7" s="434"/>
    </row>
    <row r="8" spans="1:7" s="134" customFormat="1" ht="12.75">
      <c r="A8" s="433"/>
      <c r="B8" s="433"/>
      <c r="C8" s="433"/>
      <c r="D8" s="433"/>
      <c r="E8" s="433"/>
      <c r="F8" s="433"/>
      <c r="G8" s="434"/>
    </row>
    <row r="9" spans="1:7" s="134" customFormat="1" ht="12.75">
      <c r="A9" s="433"/>
      <c r="B9" s="433"/>
      <c r="C9" s="433"/>
      <c r="D9" s="433"/>
      <c r="E9" s="433"/>
      <c r="F9" s="433"/>
      <c r="G9" s="434"/>
    </row>
    <row r="10" spans="1:7" s="134" customFormat="1" ht="12.75">
      <c r="A10" s="433"/>
      <c r="B10" s="433"/>
      <c r="C10" s="433"/>
      <c r="D10" s="433"/>
      <c r="E10" s="433"/>
      <c r="F10" s="433"/>
      <c r="G10" s="434"/>
    </row>
    <row r="11" spans="1:7" s="134" customFormat="1" ht="12.75">
      <c r="A11" s="435"/>
      <c r="B11" s="435"/>
      <c r="C11" s="435"/>
      <c r="D11" s="435"/>
      <c r="E11" s="435"/>
      <c r="F11" s="435"/>
      <c r="G11" s="436"/>
    </row>
    <row r="12" s="134" customFormat="1" ht="13.5" thickBot="1">
      <c r="B12" s="25"/>
    </row>
    <row r="13" spans="1:48" ht="13.5" thickBot="1">
      <c r="A13" s="28"/>
      <c r="B13" s="28"/>
      <c r="C13" s="445" t="s">
        <v>228</v>
      </c>
      <c r="D13" s="445"/>
      <c r="E13" s="445"/>
      <c r="F13" s="445"/>
      <c r="G13" s="445"/>
      <c r="H13" s="445"/>
      <c r="I13" s="445"/>
      <c r="J13" s="445"/>
      <c r="K13" s="445"/>
      <c r="L13" s="135"/>
      <c r="M13" s="445" t="s">
        <v>231</v>
      </c>
      <c r="N13" s="445"/>
      <c r="O13" s="445"/>
      <c r="P13" s="445"/>
      <c r="Q13" s="445"/>
      <c r="R13" s="445"/>
      <c r="S13" s="445"/>
      <c r="T13" s="445"/>
      <c r="U13" s="445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</row>
    <row r="14" spans="1:44" ht="13.5" thickBot="1">
      <c r="A14" s="455" t="s">
        <v>2</v>
      </c>
      <c r="B14" s="455" t="s">
        <v>37</v>
      </c>
      <c r="C14" s="448" t="s">
        <v>46</v>
      </c>
      <c r="D14" s="448"/>
      <c r="E14" s="448"/>
      <c r="F14" s="448"/>
      <c r="G14" s="453"/>
      <c r="H14" s="448" t="s">
        <v>47</v>
      </c>
      <c r="I14" s="448"/>
      <c r="J14" s="448"/>
      <c r="K14" s="448"/>
      <c r="L14" s="135"/>
      <c r="M14" s="448" t="s">
        <v>46</v>
      </c>
      <c r="N14" s="448"/>
      <c r="O14" s="448"/>
      <c r="P14" s="448"/>
      <c r="Q14" s="453"/>
      <c r="R14" s="448" t="s">
        <v>47</v>
      </c>
      <c r="S14" s="448"/>
      <c r="T14" s="448"/>
      <c r="U14" s="448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ht="39" thickBot="1">
      <c r="A15" s="456"/>
      <c r="B15" s="456"/>
      <c r="C15" s="365">
        <v>2017</v>
      </c>
      <c r="D15" s="365">
        <v>2018</v>
      </c>
      <c r="E15" s="326" t="s">
        <v>90</v>
      </c>
      <c r="F15" s="326" t="s">
        <v>91</v>
      </c>
      <c r="G15" s="332"/>
      <c r="H15" s="365">
        <v>2017</v>
      </c>
      <c r="I15" s="365">
        <v>2018</v>
      </c>
      <c r="J15" s="326" t="s">
        <v>90</v>
      </c>
      <c r="K15" s="326" t="s">
        <v>91</v>
      </c>
      <c r="L15" s="135"/>
      <c r="M15" s="365">
        <v>2017</v>
      </c>
      <c r="N15" s="365">
        <v>2018</v>
      </c>
      <c r="O15" s="326" t="s">
        <v>90</v>
      </c>
      <c r="P15" s="326" t="s">
        <v>91</v>
      </c>
      <c r="Q15" s="332"/>
      <c r="R15" s="365">
        <v>2017</v>
      </c>
      <c r="S15" s="365">
        <v>2018</v>
      </c>
      <c r="T15" s="326" t="s">
        <v>90</v>
      </c>
      <c r="U15" s="326" t="s">
        <v>91</v>
      </c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21" s="31" customFormat="1" ht="12.75">
      <c r="A16" s="31" t="s">
        <v>86</v>
      </c>
      <c r="B16" s="196"/>
      <c r="C16" s="285">
        <v>1801563.218</v>
      </c>
      <c r="D16" s="285">
        <v>1720609.859</v>
      </c>
      <c r="E16" s="210">
        <v>-4.4935064277050625</v>
      </c>
      <c r="F16" s="295">
        <v>-4.493506427705047</v>
      </c>
      <c r="G16" s="296"/>
      <c r="H16" s="285">
        <v>2490767.9709999994</v>
      </c>
      <c r="I16" s="285">
        <v>2100558.22</v>
      </c>
      <c r="J16" s="210">
        <v>-15.666242522114048</v>
      </c>
      <c r="K16" s="210">
        <v>-15.666242522114075</v>
      </c>
      <c r="L16" s="297"/>
      <c r="M16" s="285">
        <v>10086626.779</v>
      </c>
      <c r="N16" s="285">
        <v>10076037.87</v>
      </c>
      <c r="O16" s="210">
        <v>-0.10497968480449593</v>
      </c>
      <c r="P16" s="295">
        <v>-0.10497968480449926</v>
      </c>
      <c r="Q16" s="296"/>
      <c r="R16" s="285">
        <v>13168535.251</v>
      </c>
      <c r="S16" s="285">
        <v>14063279.644000001</v>
      </c>
      <c r="T16" s="298">
        <v>6.794562766060519</v>
      </c>
      <c r="U16" s="298">
        <v>6.794562766060521</v>
      </c>
    </row>
    <row r="17" spans="1:21" ht="12.75">
      <c r="A17" s="197" t="s">
        <v>49</v>
      </c>
      <c r="B17" s="198" t="s">
        <v>50</v>
      </c>
      <c r="C17" s="299">
        <v>1170056.49</v>
      </c>
      <c r="D17" s="299">
        <v>1030512.55</v>
      </c>
      <c r="E17" s="208">
        <v>-11.926256654497081</v>
      </c>
      <c r="F17" s="300">
        <v>-7.745714311092243</v>
      </c>
      <c r="G17" s="200"/>
      <c r="H17" s="299">
        <v>1107292.156</v>
      </c>
      <c r="I17" s="299">
        <v>932207.603</v>
      </c>
      <c r="J17" s="301">
        <v>-15.811956406561956</v>
      </c>
      <c r="K17" s="301">
        <v>-7.029340148841989</v>
      </c>
      <c r="L17" s="302"/>
      <c r="M17" s="299">
        <v>6394849.678</v>
      </c>
      <c r="N17" s="299">
        <v>5926974.791</v>
      </c>
      <c r="O17" s="208">
        <v>-7.316432919598026</v>
      </c>
      <c r="P17" s="300">
        <v>-4.638566462814894</v>
      </c>
      <c r="Q17" s="214"/>
      <c r="R17" s="299">
        <v>5842361.684</v>
      </c>
      <c r="S17" s="299">
        <v>5567465.021</v>
      </c>
      <c r="T17" s="303">
        <v>-4.705231854317371</v>
      </c>
      <c r="U17" s="303">
        <v>-2.0875264997990217</v>
      </c>
    </row>
    <row r="18" spans="1:21" s="63" customFormat="1" ht="25.5">
      <c r="A18" s="201" t="s">
        <v>109</v>
      </c>
      <c r="B18" s="202" t="s">
        <v>110</v>
      </c>
      <c r="C18" s="110">
        <v>17158.845</v>
      </c>
      <c r="D18" s="110">
        <v>33814.292</v>
      </c>
      <c r="E18" s="203">
        <v>97.06624775735196</v>
      </c>
      <c r="F18" s="204">
        <v>0.9244997252158598</v>
      </c>
      <c r="G18" s="205"/>
      <c r="H18" s="110">
        <v>143153.348</v>
      </c>
      <c r="I18" s="110">
        <v>155082.342</v>
      </c>
      <c r="J18" s="203">
        <v>8.333017820861599</v>
      </c>
      <c r="K18" s="203">
        <v>0.47892835217447915</v>
      </c>
      <c r="L18" s="206"/>
      <c r="M18" s="110">
        <v>127262.221</v>
      </c>
      <c r="N18" s="110">
        <v>124393.789</v>
      </c>
      <c r="O18" s="203">
        <v>-2.2539540622978804</v>
      </c>
      <c r="P18" s="204">
        <v>-0.028437971016950628</v>
      </c>
      <c r="Q18" s="207"/>
      <c r="R18" s="110">
        <v>844251.919</v>
      </c>
      <c r="S18" s="110">
        <v>945080.5220000001</v>
      </c>
      <c r="T18" s="203">
        <v>11.942952184157264</v>
      </c>
      <c r="U18" s="203">
        <v>0.7656781948648642</v>
      </c>
    </row>
    <row r="19" spans="1:21" ht="12.75">
      <c r="A19" s="197" t="s">
        <v>48</v>
      </c>
      <c r="B19" s="198" t="s">
        <v>99</v>
      </c>
      <c r="C19" s="299">
        <v>221898.607</v>
      </c>
      <c r="D19" s="299">
        <v>285444.264</v>
      </c>
      <c r="E19" s="208">
        <v>28.637249173898628</v>
      </c>
      <c r="F19" s="300">
        <v>3.5272510209519625</v>
      </c>
      <c r="G19" s="200"/>
      <c r="H19" s="299">
        <v>1206136.721</v>
      </c>
      <c r="I19" s="299">
        <v>977086.933</v>
      </c>
      <c r="J19" s="301">
        <v>-18.990366847474494</v>
      </c>
      <c r="K19" s="301">
        <v>-9.195950432429902</v>
      </c>
      <c r="L19" s="206"/>
      <c r="M19" s="299">
        <v>1297190.414</v>
      </c>
      <c r="N19" s="299">
        <v>1605612.288</v>
      </c>
      <c r="O19" s="208">
        <v>23.776145018598616</v>
      </c>
      <c r="P19" s="300">
        <v>3.0577306046667982</v>
      </c>
      <c r="Q19" s="214"/>
      <c r="R19" s="299">
        <v>6305120.4799999995</v>
      </c>
      <c r="S19" s="299">
        <v>7375823.099</v>
      </c>
      <c r="T19" s="303">
        <v>16.981477552987243</v>
      </c>
      <c r="U19" s="303">
        <v>8.130764725094943</v>
      </c>
    </row>
    <row r="20" spans="1:21" ht="13.5" thickBot="1">
      <c r="A20" s="454" t="s">
        <v>98</v>
      </c>
      <c r="B20" s="454"/>
      <c r="C20" s="304">
        <v>392449.276</v>
      </c>
      <c r="D20" s="304">
        <v>370838.753</v>
      </c>
      <c r="E20" s="209">
        <v>-5.506577364663046</v>
      </c>
      <c r="F20" s="305">
        <v>-1.1995428627806268</v>
      </c>
      <c r="G20" s="306"/>
      <c r="H20" s="304">
        <v>34185.746</v>
      </c>
      <c r="I20" s="304">
        <v>36181.342</v>
      </c>
      <c r="J20" s="307">
        <v>5.837509001558705</v>
      </c>
      <c r="K20" s="307">
        <v>0.08011970698333659</v>
      </c>
      <c r="L20" s="308"/>
      <c r="M20" s="304">
        <v>2267324.466</v>
      </c>
      <c r="N20" s="304">
        <v>2419057.002</v>
      </c>
      <c r="O20" s="209">
        <v>6.692140374054434</v>
      </c>
      <c r="P20" s="305">
        <v>1.504294144360547</v>
      </c>
      <c r="Q20" s="219"/>
      <c r="R20" s="304">
        <v>176801.168</v>
      </c>
      <c r="S20" s="304">
        <v>174911.002</v>
      </c>
      <c r="T20" s="307">
        <v>-1.0690913535141289</v>
      </c>
      <c r="U20" s="307">
        <v>-0.014353654100264955</v>
      </c>
    </row>
    <row r="21" spans="1:21" ht="12.75">
      <c r="A21" s="9" t="s">
        <v>204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</row>
    <row r="22" spans="1:19" s="29" customFormat="1" ht="12.75">
      <c r="A22" s="9" t="s">
        <v>206</v>
      </c>
      <c r="B22" s="25"/>
      <c r="C22" s="60"/>
      <c r="D22" s="60"/>
      <c r="E22" s="24"/>
      <c r="F22" s="24"/>
      <c r="G22" s="54"/>
      <c r="H22" s="60"/>
      <c r="I22" s="60"/>
      <c r="J22" s="24"/>
      <c r="M22" s="92"/>
      <c r="N22" s="92"/>
      <c r="R22" s="92"/>
      <c r="S22" s="92"/>
    </row>
    <row r="23" spans="1:7" ht="12.75">
      <c r="A23" s="437"/>
      <c r="B23" s="437"/>
      <c r="C23" s="437"/>
      <c r="D23" s="437"/>
      <c r="E23" s="437"/>
      <c r="F23" s="437"/>
      <c r="G23" s="43"/>
    </row>
    <row r="24" spans="2:7" ht="12.75">
      <c r="B24" s="24"/>
      <c r="G24" s="54"/>
    </row>
    <row r="25" spans="2:7" ht="12.75">
      <c r="B25" s="24"/>
      <c r="G25" s="43"/>
    </row>
    <row r="26" spans="2:7" ht="12.75">
      <c r="B26" s="24"/>
      <c r="G26" s="54"/>
    </row>
    <row r="27" ht="12.75">
      <c r="B27" s="24"/>
    </row>
    <row r="28" ht="12.75">
      <c r="B28" s="24"/>
    </row>
  </sheetData>
  <sheetProtection/>
  <mergeCells count="13">
    <mergeCell ref="B14:B15"/>
    <mergeCell ref="C14:G14"/>
    <mergeCell ref="H14:K14"/>
    <mergeCell ref="M14:Q14"/>
    <mergeCell ref="A5:G6"/>
    <mergeCell ref="A7:G11"/>
    <mergeCell ref="R14:U14"/>
    <mergeCell ref="A23:F23"/>
    <mergeCell ref="A20:B20"/>
    <mergeCell ref="P1:U5"/>
    <mergeCell ref="C13:K13"/>
    <mergeCell ref="M13:U13"/>
    <mergeCell ref="A14:A15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6"/>
  <sheetViews>
    <sheetView zoomScalePageLayoutView="0" workbookViewId="0" topLeftCell="A1">
      <selection activeCell="A12" sqref="A12"/>
    </sheetView>
  </sheetViews>
  <sheetFormatPr defaultColWidth="6.7109375" defaultRowHeight="12.75"/>
  <cols>
    <col min="1" max="1" width="23.7109375" style="24" customWidth="1"/>
    <col min="2" max="2" width="41.8515625" style="25" bestFit="1" customWidth="1"/>
    <col min="3" max="4" width="10.28125" style="24" bestFit="1" customWidth="1"/>
    <col min="5" max="5" width="9.57421875" style="24" customWidth="1"/>
    <col min="6" max="6" width="12.28125" style="24" customWidth="1"/>
    <col min="7" max="7" width="1.28515625" style="24" customWidth="1"/>
    <col min="8" max="9" width="10.28125" style="24" bestFit="1" customWidth="1"/>
    <col min="10" max="10" width="9.421875" style="24" customWidth="1"/>
    <col min="11" max="11" width="12.57421875" style="24" customWidth="1"/>
    <col min="12" max="12" width="1.1484375" style="24" customWidth="1"/>
    <col min="13" max="14" width="11.28125" style="24" bestFit="1" customWidth="1"/>
    <col min="15" max="15" width="11.57421875" style="24" bestFit="1" customWidth="1"/>
    <col min="16" max="16" width="12.7109375" style="24" customWidth="1"/>
    <col min="17" max="17" width="1.7109375" style="24" customWidth="1"/>
    <col min="18" max="19" width="11.28125" style="24" bestFit="1" customWidth="1"/>
    <col min="20" max="20" width="10.00390625" style="24" customWidth="1"/>
    <col min="21" max="21" width="12.7109375" style="24" customWidth="1"/>
    <col min="22" max="16384" width="6.7109375" style="24" customWidth="1"/>
  </cols>
  <sheetData>
    <row r="1" spans="16:21" ht="12.75">
      <c r="P1" s="438"/>
      <c r="Q1" s="439"/>
      <c r="R1" s="439"/>
      <c r="S1" s="439"/>
      <c r="T1" s="439"/>
      <c r="U1" s="439"/>
    </row>
    <row r="2" spans="16:21" ht="12.75">
      <c r="P2" s="439"/>
      <c r="Q2" s="439"/>
      <c r="R2" s="439"/>
      <c r="S2" s="439"/>
      <c r="T2" s="439"/>
      <c r="U2" s="439"/>
    </row>
    <row r="3" spans="16:21" ht="12.75">
      <c r="P3" s="439"/>
      <c r="Q3" s="439"/>
      <c r="R3" s="439"/>
      <c r="S3" s="439"/>
      <c r="T3" s="439"/>
      <c r="U3" s="439"/>
    </row>
    <row r="4" spans="16:21" ht="12.75">
      <c r="P4" s="439"/>
      <c r="Q4" s="439"/>
      <c r="R4" s="439"/>
      <c r="S4" s="439"/>
      <c r="T4" s="439"/>
      <c r="U4" s="439"/>
    </row>
    <row r="5" spans="1:21" ht="12.75">
      <c r="A5" s="431" t="s">
        <v>105</v>
      </c>
      <c r="B5" s="431"/>
      <c r="C5" s="431"/>
      <c r="D5" s="431"/>
      <c r="E5" s="431"/>
      <c r="F5" s="431"/>
      <c r="G5" s="432"/>
      <c r="P5" s="439"/>
      <c r="Q5" s="439"/>
      <c r="R5" s="439"/>
      <c r="S5" s="439"/>
      <c r="T5" s="439"/>
      <c r="U5" s="439"/>
    </row>
    <row r="6" spans="1:7" ht="12.75">
      <c r="A6" s="431"/>
      <c r="B6" s="431"/>
      <c r="C6" s="431"/>
      <c r="D6" s="431"/>
      <c r="E6" s="431"/>
      <c r="F6" s="431"/>
      <c r="G6" s="432"/>
    </row>
    <row r="7" spans="1:7" s="134" customFormat="1" ht="12.75">
      <c r="A7" s="433" t="s">
        <v>267</v>
      </c>
      <c r="B7" s="433"/>
      <c r="C7" s="433"/>
      <c r="D7" s="433"/>
      <c r="E7" s="433"/>
      <c r="F7" s="433"/>
      <c r="G7" s="434"/>
    </row>
    <row r="8" spans="1:7" s="134" customFormat="1" ht="12.75">
      <c r="A8" s="433"/>
      <c r="B8" s="433"/>
      <c r="C8" s="433"/>
      <c r="D8" s="433"/>
      <c r="E8" s="433"/>
      <c r="F8" s="433"/>
      <c r="G8" s="434"/>
    </row>
    <row r="9" spans="1:7" s="134" customFormat="1" ht="12.75">
      <c r="A9" s="433"/>
      <c r="B9" s="433"/>
      <c r="C9" s="433"/>
      <c r="D9" s="433"/>
      <c r="E9" s="433"/>
      <c r="F9" s="433"/>
      <c r="G9" s="434"/>
    </row>
    <row r="10" spans="1:7" s="134" customFormat="1" ht="12.75">
      <c r="A10" s="433"/>
      <c r="B10" s="433"/>
      <c r="C10" s="433"/>
      <c r="D10" s="433"/>
      <c r="E10" s="433"/>
      <c r="F10" s="433"/>
      <c r="G10" s="434"/>
    </row>
    <row r="11" spans="1:7" s="134" customFormat="1" ht="12.75">
      <c r="A11" s="435"/>
      <c r="B11" s="435"/>
      <c r="C11" s="435"/>
      <c r="D11" s="435"/>
      <c r="E11" s="435"/>
      <c r="F11" s="435"/>
      <c r="G11" s="436"/>
    </row>
    <row r="12" spans="1:12" s="26" customFormat="1" ht="15.75" thickBot="1">
      <c r="A12" s="71"/>
      <c r="B12" s="71"/>
      <c r="C12" s="71"/>
      <c r="D12" s="71"/>
      <c r="E12" s="27"/>
      <c r="F12" s="27"/>
      <c r="G12" s="27"/>
      <c r="H12" s="27"/>
      <c r="I12" s="27"/>
      <c r="J12" s="27"/>
      <c r="K12" s="27"/>
      <c r="L12" s="27"/>
    </row>
    <row r="13" spans="1:48" ht="13.5" thickBot="1">
      <c r="A13" s="28"/>
      <c r="B13" s="28"/>
      <c r="C13" s="445" t="s">
        <v>228</v>
      </c>
      <c r="D13" s="445"/>
      <c r="E13" s="445"/>
      <c r="F13" s="445"/>
      <c r="G13" s="445"/>
      <c r="H13" s="445"/>
      <c r="I13" s="445"/>
      <c r="J13" s="445"/>
      <c r="K13" s="445"/>
      <c r="L13" s="135"/>
      <c r="M13" s="445" t="s">
        <v>231</v>
      </c>
      <c r="N13" s="445"/>
      <c r="O13" s="445"/>
      <c r="P13" s="445"/>
      <c r="Q13" s="445"/>
      <c r="R13" s="445"/>
      <c r="S13" s="445"/>
      <c r="T13" s="445"/>
      <c r="U13" s="445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</row>
    <row r="14" spans="1:44" ht="13.5" thickBot="1">
      <c r="A14" s="455" t="s">
        <v>2</v>
      </c>
      <c r="B14" s="455" t="s">
        <v>37</v>
      </c>
      <c r="C14" s="448" t="s">
        <v>46</v>
      </c>
      <c r="D14" s="448"/>
      <c r="E14" s="448"/>
      <c r="F14" s="448"/>
      <c r="G14" s="453"/>
      <c r="H14" s="448" t="s">
        <v>47</v>
      </c>
      <c r="I14" s="448"/>
      <c r="J14" s="448"/>
      <c r="K14" s="448"/>
      <c r="L14" s="135"/>
      <c r="M14" s="448" t="s">
        <v>46</v>
      </c>
      <c r="N14" s="448"/>
      <c r="O14" s="448"/>
      <c r="P14" s="448"/>
      <c r="Q14" s="453"/>
      <c r="R14" s="448" t="s">
        <v>47</v>
      </c>
      <c r="S14" s="448"/>
      <c r="T14" s="448"/>
      <c r="U14" s="448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ht="39" thickBot="1">
      <c r="A15" s="456"/>
      <c r="B15" s="456"/>
      <c r="C15" s="321">
        <v>2017</v>
      </c>
      <c r="D15" s="321">
        <v>2018</v>
      </c>
      <c r="E15" s="326" t="s">
        <v>90</v>
      </c>
      <c r="F15" s="326" t="s">
        <v>91</v>
      </c>
      <c r="G15" s="332"/>
      <c r="H15" s="321">
        <v>2017</v>
      </c>
      <c r="I15" s="321">
        <v>2018</v>
      </c>
      <c r="J15" s="326" t="s">
        <v>90</v>
      </c>
      <c r="K15" s="326" t="s">
        <v>91</v>
      </c>
      <c r="L15" s="135"/>
      <c r="M15" s="321">
        <v>2017</v>
      </c>
      <c r="N15" s="321">
        <v>2018</v>
      </c>
      <c r="O15" s="326" t="s">
        <v>90</v>
      </c>
      <c r="P15" s="326" t="s">
        <v>91</v>
      </c>
      <c r="Q15" s="332"/>
      <c r="R15" s="321">
        <v>2017</v>
      </c>
      <c r="S15" s="321">
        <v>2018</v>
      </c>
      <c r="T15" s="326" t="s">
        <v>90</v>
      </c>
      <c r="U15" s="326" t="s">
        <v>91</v>
      </c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21" s="31" customFormat="1" ht="12.75">
      <c r="A16" s="457" t="s">
        <v>86</v>
      </c>
      <c r="B16" s="457"/>
      <c r="C16" s="67">
        <v>1801563.2190000003</v>
      </c>
      <c r="D16" s="67">
        <v>1720609.8590000002</v>
      </c>
      <c r="E16" s="210">
        <v>-4.493506480718179</v>
      </c>
      <c r="F16" s="211">
        <v>-4.493506480718184</v>
      </c>
      <c r="G16" s="211"/>
      <c r="H16" s="67">
        <v>2490767.9710000004</v>
      </c>
      <c r="I16" s="67">
        <v>2100558.219</v>
      </c>
      <c r="J16" s="210">
        <v>-15.666242562262344</v>
      </c>
      <c r="K16" s="211">
        <v>-15.666242562262342</v>
      </c>
      <c r="L16" s="212"/>
      <c r="M16" s="67">
        <v>10086626.775999999</v>
      </c>
      <c r="N16" s="67">
        <v>10076037.870000001</v>
      </c>
      <c r="O16" s="210">
        <v>-0.10497965509334017</v>
      </c>
      <c r="P16" s="211">
        <v>-0.10497965509336793</v>
      </c>
      <c r="Q16" s="205"/>
      <c r="R16" s="67">
        <v>13168535.253</v>
      </c>
      <c r="S16" s="67">
        <v>14063279.645</v>
      </c>
      <c r="T16" s="210">
        <v>6.794562757434708</v>
      </c>
      <c r="U16" s="211">
        <v>6.794562757434717</v>
      </c>
    </row>
    <row r="17" spans="1:21" ht="12.75">
      <c r="A17" s="197" t="s">
        <v>48</v>
      </c>
      <c r="B17" s="213" t="s">
        <v>115</v>
      </c>
      <c r="C17" s="170">
        <v>1170753.887</v>
      </c>
      <c r="D17" s="170">
        <v>1029169.735</v>
      </c>
      <c r="E17" s="208">
        <v>-12.093417205114099</v>
      </c>
      <c r="F17" s="208">
        <v>-7.858961068187755</v>
      </c>
      <c r="G17" s="214"/>
      <c r="H17" s="170">
        <v>1118050.465</v>
      </c>
      <c r="I17" s="170">
        <v>937335.288</v>
      </c>
      <c r="J17" s="208">
        <v>-16.16341861635021</v>
      </c>
      <c r="K17" s="208">
        <v>-7.255399904931576</v>
      </c>
      <c r="L17" s="212"/>
      <c r="M17" s="170">
        <v>6397617.42</v>
      </c>
      <c r="N17" s="170">
        <v>5923418.181</v>
      </c>
      <c r="O17" s="208">
        <v>-7.412122480434292</v>
      </c>
      <c r="P17" s="208">
        <v>-4.701266831130345</v>
      </c>
      <c r="Q17" s="265"/>
      <c r="R17" s="170">
        <v>5909771.76</v>
      </c>
      <c r="S17" s="170">
        <v>5564351.207</v>
      </c>
      <c r="T17" s="208">
        <v>-5.844905133865941</v>
      </c>
      <c r="U17" s="208">
        <v>-2.6230749765529704</v>
      </c>
    </row>
    <row r="18" spans="1:21" s="31" customFormat="1" ht="12.75">
      <c r="A18" s="215" t="s">
        <v>116</v>
      </c>
      <c r="B18" s="216" t="s">
        <v>117</v>
      </c>
      <c r="C18" s="40">
        <v>17165.28</v>
      </c>
      <c r="D18" s="40">
        <v>34299.713</v>
      </c>
      <c r="E18" s="203">
        <v>99.82029422182454</v>
      </c>
      <c r="F18" s="203">
        <v>0.9510869682114665</v>
      </c>
      <c r="G18" s="207"/>
      <c r="H18" s="40">
        <v>143147.901</v>
      </c>
      <c r="I18" s="40">
        <v>155110.046</v>
      </c>
      <c r="J18" s="203">
        <v>8.35649347034435</v>
      </c>
      <c r="K18" s="203">
        <v>0.4802593071404156</v>
      </c>
      <c r="L18" s="212"/>
      <c r="M18" s="40">
        <v>127521.429</v>
      </c>
      <c r="N18" s="40">
        <v>125330.599</v>
      </c>
      <c r="O18" s="203">
        <v>-1.7180092923833268</v>
      </c>
      <c r="P18" s="203">
        <v>-0.021720145383120913</v>
      </c>
      <c r="Q18" s="207"/>
      <c r="R18" s="40">
        <v>844279.8460000001</v>
      </c>
      <c r="S18" s="40">
        <v>945137.876</v>
      </c>
      <c r="T18" s="203">
        <v>11.94604259213834</v>
      </c>
      <c r="U18" s="203">
        <v>0.7659016592374832</v>
      </c>
    </row>
    <row r="19" spans="1:21" ht="12.75">
      <c r="A19" s="197" t="s">
        <v>122</v>
      </c>
      <c r="B19" s="213" t="s">
        <v>118</v>
      </c>
      <c r="C19" s="170">
        <v>221608.992</v>
      </c>
      <c r="D19" s="170">
        <v>285043.979</v>
      </c>
      <c r="E19" s="208">
        <v>28.624735137101286</v>
      </c>
      <c r="F19" s="208">
        <v>3.5211080205784318</v>
      </c>
      <c r="G19" s="214"/>
      <c r="H19" s="170">
        <v>1198964.915</v>
      </c>
      <c r="I19" s="170">
        <v>975345.032</v>
      </c>
      <c r="J19" s="208">
        <v>-18.651078126001707</v>
      </c>
      <c r="K19" s="208">
        <v>-8.977949194931252</v>
      </c>
      <c r="L19" s="212"/>
      <c r="M19" s="170">
        <v>1295528.016</v>
      </c>
      <c r="N19" s="170">
        <v>1603643.395</v>
      </c>
      <c r="O19" s="208">
        <v>23.782996214263253</v>
      </c>
      <c r="P19" s="208">
        <v>3.054691978225328</v>
      </c>
      <c r="Q19" s="265"/>
      <c r="R19" s="170">
        <v>6254256.407000001</v>
      </c>
      <c r="S19" s="170">
        <v>7344442.753</v>
      </c>
      <c r="T19" s="208">
        <v>17.431110511871893</v>
      </c>
      <c r="U19" s="208">
        <v>8.278721399569761</v>
      </c>
    </row>
    <row r="20" spans="1:21" ht="26.25" thickBot="1">
      <c r="A20" s="217" t="s">
        <v>119</v>
      </c>
      <c r="B20" s="218" t="s">
        <v>98</v>
      </c>
      <c r="C20" s="315">
        <v>392035.06</v>
      </c>
      <c r="D20" s="315">
        <v>372096.432</v>
      </c>
      <c r="E20" s="209">
        <v>-5.085929814542611</v>
      </c>
      <c r="F20" s="209">
        <v>-1.1067404013203281</v>
      </c>
      <c r="G20" s="219"/>
      <c r="H20" s="315">
        <v>30604.69</v>
      </c>
      <c r="I20" s="315">
        <v>32767.853</v>
      </c>
      <c r="J20" s="209">
        <v>7.068076820905556</v>
      </c>
      <c r="K20" s="209">
        <v>0.08684723046007083</v>
      </c>
      <c r="L20" s="220"/>
      <c r="M20" s="315">
        <v>2265959.911</v>
      </c>
      <c r="N20" s="315">
        <v>2423645.695</v>
      </c>
      <c r="O20" s="209">
        <v>6.958895575977375</v>
      </c>
      <c r="P20" s="209">
        <v>1.5633153431947704</v>
      </c>
      <c r="Q20" s="219"/>
      <c r="R20" s="315">
        <v>160227.24</v>
      </c>
      <c r="S20" s="315">
        <v>209347.809</v>
      </c>
      <c r="T20" s="209">
        <v>30.656815283094208</v>
      </c>
      <c r="U20" s="209">
        <v>0.3730146751804425</v>
      </c>
    </row>
    <row r="21" spans="1:21" ht="12.75">
      <c r="A21" s="9" t="s">
        <v>204</v>
      </c>
      <c r="C21" s="69"/>
      <c r="D21" s="69"/>
      <c r="E21" s="69"/>
      <c r="F21" s="69"/>
      <c r="G21" s="69"/>
      <c r="H21" s="67"/>
      <c r="I21" s="67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</row>
    <row r="22" spans="1:21" s="29" customFormat="1" ht="12.75">
      <c r="A22" s="9" t="s">
        <v>206</v>
      </c>
      <c r="B22" s="25"/>
      <c r="C22" s="24"/>
      <c r="D22" s="24"/>
      <c r="E22" s="108"/>
      <c r="F22" s="101"/>
      <c r="G22" s="24"/>
      <c r="H22" s="24"/>
      <c r="I22" s="24"/>
      <c r="J22" s="108"/>
      <c r="K22" s="101"/>
      <c r="L22" s="24"/>
      <c r="M22" s="24"/>
      <c r="N22" s="24"/>
      <c r="O22" s="108"/>
      <c r="P22" s="101"/>
      <c r="Q22" s="24"/>
      <c r="R22" s="24"/>
      <c r="S22" s="69"/>
      <c r="T22" s="108"/>
      <c r="U22" s="101"/>
    </row>
    <row r="23" spans="1:21" ht="12.75">
      <c r="A23" s="437"/>
      <c r="B23" s="437"/>
      <c r="C23" s="437"/>
      <c r="D23" s="437"/>
      <c r="E23" s="437"/>
      <c r="F23" s="437"/>
      <c r="J23" s="108"/>
      <c r="K23" s="101"/>
      <c r="O23" s="108"/>
      <c r="P23" s="101"/>
      <c r="T23" s="108"/>
      <c r="U23" s="101"/>
    </row>
    <row r="24" spans="1:21" ht="12.75">
      <c r="A24" s="34"/>
      <c r="B24" s="33"/>
      <c r="E24" s="108"/>
      <c r="F24" s="101"/>
      <c r="J24" s="108"/>
      <c r="K24" s="101"/>
      <c r="O24" s="108"/>
      <c r="P24" s="101"/>
      <c r="T24" s="108"/>
      <c r="U24" s="101"/>
    </row>
    <row r="25" spans="5:21" ht="12.75">
      <c r="E25" s="108"/>
      <c r="F25" s="101"/>
      <c r="J25" s="108"/>
      <c r="K25" s="101"/>
      <c r="O25" s="108"/>
      <c r="P25" s="101"/>
      <c r="T25" s="108"/>
      <c r="U25" s="101"/>
    </row>
    <row r="26" spans="5:21" ht="12.75">
      <c r="E26" s="108"/>
      <c r="F26" s="101"/>
      <c r="J26" s="108"/>
      <c r="K26" s="101"/>
      <c r="O26" s="108"/>
      <c r="P26" s="101"/>
      <c r="T26" s="108"/>
      <c r="U26" s="101"/>
    </row>
  </sheetData>
  <sheetProtection/>
  <mergeCells count="13">
    <mergeCell ref="A23:F23"/>
    <mergeCell ref="A16:B16"/>
    <mergeCell ref="P1:U5"/>
    <mergeCell ref="C13:K13"/>
    <mergeCell ref="M13:U13"/>
    <mergeCell ref="A14:A15"/>
    <mergeCell ref="B14:B15"/>
    <mergeCell ref="C14:G14"/>
    <mergeCell ref="A5:G6"/>
    <mergeCell ref="A7:G11"/>
    <mergeCell ref="H14:K14"/>
    <mergeCell ref="M14:Q14"/>
    <mergeCell ref="R14:U14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">
      <selection activeCell="N19" sqref="N19"/>
    </sheetView>
  </sheetViews>
  <sheetFormatPr defaultColWidth="11.421875" defaultRowHeight="12.75"/>
  <cols>
    <col min="1" max="1" width="22.00390625" style="24" customWidth="1"/>
    <col min="2" max="2" width="11.28125" style="35" bestFit="1" customWidth="1"/>
    <col min="3" max="3" width="12.8515625" style="36" bestFit="1" customWidth="1"/>
    <col min="4" max="4" width="11.7109375" style="36" bestFit="1" customWidth="1"/>
    <col min="5" max="5" width="12.8515625" style="36" bestFit="1" customWidth="1"/>
    <col min="6" max="6" width="1.421875" style="36" customWidth="1"/>
    <col min="7" max="7" width="13.00390625" style="134" bestFit="1" customWidth="1"/>
    <col min="8" max="8" width="13.8515625" style="134" bestFit="1" customWidth="1"/>
    <col min="9" max="9" width="11.7109375" style="134" bestFit="1" customWidth="1"/>
    <col min="10" max="10" width="12.8515625" style="134" bestFit="1" customWidth="1"/>
    <col min="11" max="16384" width="11.421875" style="24" customWidth="1"/>
  </cols>
  <sheetData>
    <row r="1" spans="7:10" ht="12.75">
      <c r="G1" s="389"/>
      <c r="H1" s="389"/>
      <c r="I1" s="389"/>
      <c r="J1" s="389"/>
    </row>
    <row r="2" spans="7:10" ht="12.75">
      <c r="G2" s="389"/>
      <c r="H2" s="389"/>
      <c r="I2" s="389"/>
      <c r="J2" s="389"/>
    </row>
    <row r="3" spans="7:10" ht="12.75">
      <c r="G3" s="389"/>
      <c r="H3" s="389"/>
      <c r="I3" s="389"/>
      <c r="J3" s="389"/>
    </row>
    <row r="4" spans="7:10" ht="12.75">
      <c r="G4" s="389"/>
      <c r="H4" s="389"/>
      <c r="I4" s="389"/>
      <c r="J4" s="389"/>
    </row>
    <row r="5" spans="1:10" ht="12.75">
      <c r="A5" s="431" t="s">
        <v>105</v>
      </c>
      <c r="B5" s="431"/>
      <c r="C5" s="431"/>
      <c r="D5" s="431"/>
      <c r="E5" s="431"/>
      <c r="F5" s="431"/>
      <c r="G5" s="432"/>
      <c r="H5" s="389"/>
      <c r="I5" s="389"/>
      <c r="J5" s="389"/>
    </row>
    <row r="6" spans="1:7" ht="12.75">
      <c r="A6" s="431"/>
      <c r="B6" s="431"/>
      <c r="C6" s="431"/>
      <c r="D6" s="431"/>
      <c r="E6" s="431"/>
      <c r="F6" s="431"/>
      <c r="G6" s="432"/>
    </row>
    <row r="7" spans="1:7" s="134" customFormat="1" ht="12.75">
      <c r="A7" s="433" t="s">
        <v>237</v>
      </c>
      <c r="B7" s="433"/>
      <c r="C7" s="433"/>
      <c r="D7" s="433"/>
      <c r="E7" s="433"/>
      <c r="F7" s="433"/>
      <c r="G7" s="434"/>
    </row>
    <row r="8" spans="1:7" s="134" customFormat="1" ht="12.75">
      <c r="A8" s="433"/>
      <c r="B8" s="433"/>
      <c r="C8" s="433"/>
      <c r="D8" s="433"/>
      <c r="E8" s="433"/>
      <c r="F8" s="433"/>
      <c r="G8" s="434"/>
    </row>
    <row r="9" spans="1:7" s="134" customFormat="1" ht="12.75">
      <c r="A9" s="433"/>
      <c r="B9" s="433"/>
      <c r="C9" s="433"/>
      <c r="D9" s="433"/>
      <c r="E9" s="433"/>
      <c r="F9" s="433"/>
      <c r="G9" s="434"/>
    </row>
    <row r="10" spans="1:7" s="134" customFormat="1" ht="12.75">
      <c r="A10" s="433"/>
      <c r="B10" s="433"/>
      <c r="C10" s="433"/>
      <c r="D10" s="433"/>
      <c r="E10" s="433"/>
      <c r="F10" s="433"/>
      <c r="G10" s="434"/>
    </row>
    <row r="11" spans="1:7" s="134" customFormat="1" ht="12.75">
      <c r="A11" s="435"/>
      <c r="B11" s="435"/>
      <c r="C11" s="435"/>
      <c r="D11" s="435"/>
      <c r="E11" s="435"/>
      <c r="F11" s="435"/>
      <c r="G11" s="436"/>
    </row>
    <row r="12" spans="1:10" s="134" customFormat="1" ht="15">
      <c r="A12" s="71"/>
      <c r="B12" s="291"/>
      <c r="C12" s="291"/>
      <c r="D12" s="291"/>
      <c r="E12" s="291"/>
      <c r="F12" s="291"/>
      <c r="G12" s="291"/>
      <c r="H12" s="291"/>
      <c r="I12" s="291"/>
      <c r="J12" s="291"/>
    </row>
    <row r="13" spans="1:10" ht="13.5" thickBot="1">
      <c r="A13" s="19"/>
      <c r="B13" s="448" t="s">
        <v>228</v>
      </c>
      <c r="C13" s="448"/>
      <c r="D13" s="448"/>
      <c r="E13" s="448"/>
      <c r="F13" s="290"/>
      <c r="G13" s="448" t="s">
        <v>231</v>
      </c>
      <c r="H13" s="448"/>
      <c r="I13" s="448"/>
      <c r="J13" s="448"/>
    </row>
    <row r="14" spans="1:10" ht="13.5" thickBot="1">
      <c r="A14" s="458" t="s">
        <v>56</v>
      </c>
      <c r="B14" s="445" t="s">
        <v>46</v>
      </c>
      <c r="C14" s="445"/>
      <c r="D14" s="445"/>
      <c r="E14" s="445"/>
      <c r="F14" s="289"/>
      <c r="G14" s="445" t="s">
        <v>46</v>
      </c>
      <c r="H14" s="445"/>
      <c r="I14" s="445"/>
      <c r="J14" s="445"/>
    </row>
    <row r="15" spans="1:10" ht="24.75" thickBot="1">
      <c r="A15" s="459"/>
      <c r="B15" s="257">
        <v>2017</v>
      </c>
      <c r="C15" s="257">
        <v>2018</v>
      </c>
      <c r="D15" s="64" t="s">
        <v>90</v>
      </c>
      <c r="E15" s="64" t="s">
        <v>91</v>
      </c>
      <c r="F15" s="64"/>
      <c r="G15" s="365">
        <v>2017</v>
      </c>
      <c r="H15" s="365">
        <v>2018</v>
      </c>
      <c r="I15" s="64" t="s">
        <v>90</v>
      </c>
      <c r="J15" s="64" t="s">
        <v>91</v>
      </c>
    </row>
    <row r="16" spans="1:16" s="31" customFormat="1" ht="12.75">
      <c r="A16" s="221" t="s">
        <v>86</v>
      </c>
      <c r="B16" s="168">
        <v>747585.7787400003</v>
      </c>
      <c r="C16" s="168">
        <v>694441.974508531</v>
      </c>
      <c r="D16" s="179">
        <v>-7.108723272002204</v>
      </c>
      <c r="E16" s="179">
        <v>-7.108723272002199</v>
      </c>
      <c r="F16" s="179">
        <v>-1.687538997430238E-14</v>
      </c>
      <c r="G16" s="168">
        <v>4472300.02806</v>
      </c>
      <c r="H16" s="168">
        <v>4244572.689627447</v>
      </c>
      <c r="I16" s="179">
        <v>-5.091951277949869</v>
      </c>
      <c r="J16" s="179">
        <v>-5.091951277949863</v>
      </c>
      <c r="K16" s="62"/>
      <c r="L16" s="62"/>
      <c r="M16" s="62"/>
      <c r="N16" s="62"/>
      <c r="O16" s="62"/>
      <c r="P16" s="62"/>
    </row>
    <row r="17" spans="1:16" ht="12.75">
      <c r="A17" s="222"/>
      <c r="B17" s="310"/>
      <c r="C17" s="310"/>
      <c r="D17" s="177"/>
      <c r="E17" s="177"/>
      <c r="F17" s="179"/>
      <c r="G17" s="310"/>
      <c r="H17" s="310"/>
      <c r="I17" s="177"/>
      <c r="J17" s="177"/>
      <c r="K17" s="62"/>
      <c r="L17" s="272"/>
      <c r="M17" s="62"/>
      <c r="N17" s="62"/>
      <c r="O17" s="62"/>
      <c r="P17" s="62"/>
    </row>
    <row r="18" spans="1:16" s="38" customFormat="1" ht="12.75">
      <c r="A18" s="221" t="s">
        <v>57</v>
      </c>
      <c r="B18" s="168">
        <v>98035.79514999998</v>
      </c>
      <c r="C18" s="168">
        <v>116329.1176899919</v>
      </c>
      <c r="D18" s="179">
        <v>18.65984002272043</v>
      </c>
      <c r="E18" s="179">
        <v>2.4469864275406543</v>
      </c>
      <c r="F18" s="179"/>
      <c r="G18" s="168">
        <v>509521.3079799999</v>
      </c>
      <c r="H18" s="168">
        <v>735599.3932999916</v>
      </c>
      <c r="I18" s="179">
        <v>44.37068318423807</v>
      </c>
      <c r="J18" s="179">
        <v>5.0550742101723465</v>
      </c>
      <c r="K18" s="272"/>
      <c r="L18" s="62"/>
      <c r="M18" s="62"/>
      <c r="N18" s="62"/>
      <c r="O18" s="62"/>
      <c r="P18" s="62"/>
    </row>
    <row r="19" spans="1:16" s="38" customFormat="1" ht="12.75">
      <c r="A19" s="223" t="s">
        <v>82</v>
      </c>
      <c r="B19" s="310">
        <v>6510.2692400000005</v>
      </c>
      <c r="C19" s="310">
        <v>13877.43239</v>
      </c>
      <c r="D19" s="177">
        <v>113.16218851188404</v>
      </c>
      <c r="E19" s="177">
        <v>0.985460579843667</v>
      </c>
      <c r="F19" s="179">
        <v>0</v>
      </c>
      <c r="G19" s="310">
        <v>46574.02096</v>
      </c>
      <c r="H19" s="310">
        <v>70059.26391</v>
      </c>
      <c r="I19" s="177">
        <v>50.4256288504062</v>
      </c>
      <c r="J19" s="177">
        <v>0.525126731271369</v>
      </c>
      <c r="K19" s="272"/>
      <c r="L19" s="62"/>
      <c r="M19" s="62"/>
      <c r="N19" s="62"/>
      <c r="O19" s="62"/>
      <c r="P19" s="62"/>
    </row>
    <row r="20" spans="1:16" s="39" customFormat="1" ht="12.75">
      <c r="A20" s="40" t="s">
        <v>15</v>
      </c>
      <c r="B20" s="69">
        <v>176.17099</v>
      </c>
      <c r="C20" s="69">
        <v>2037.9</v>
      </c>
      <c r="D20" s="186" t="s">
        <v>169</v>
      </c>
      <c r="E20" s="186">
        <v>0.24903215964565353</v>
      </c>
      <c r="F20" s="259"/>
      <c r="G20" s="69">
        <v>7380.4876699999995</v>
      </c>
      <c r="H20" s="69">
        <v>4984.099020000001</v>
      </c>
      <c r="I20" s="186">
        <v>-32.46924535543597</v>
      </c>
      <c r="J20" s="186">
        <v>-0.0535829133771132</v>
      </c>
      <c r="K20" s="62"/>
      <c r="L20" s="272"/>
      <c r="M20" s="62"/>
      <c r="N20" s="62"/>
      <c r="O20" s="62"/>
      <c r="P20" s="62"/>
    </row>
    <row r="21" spans="1:16" s="39" customFormat="1" ht="12.75">
      <c r="A21" s="170" t="s">
        <v>18</v>
      </c>
      <c r="B21" s="309">
        <v>2541.90891</v>
      </c>
      <c r="C21" s="309">
        <v>5904.215690000001</v>
      </c>
      <c r="D21" s="258">
        <v>132.27487290250698</v>
      </c>
      <c r="E21" s="258">
        <v>0.44975531579358247</v>
      </c>
      <c r="F21" s="259"/>
      <c r="G21" s="309">
        <v>16506.33565</v>
      </c>
      <c r="H21" s="309">
        <v>28195.25665</v>
      </c>
      <c r="I21" s="258">
        <v>70.8147540911056</v>
      </c>
      <c r="J21" s="258">
        <v>0.26136263056283443</v>
      </c>
      <c r="K21" s="62"/>
      <c r="L21" s="62"/>
      <c r="M21" s="62"/>
      <c r="N21" s="62"/>
      <c r="O21" s="62"/>
      <c r="P21" s="62"/>
    </row>
    <row r="22" spans="1:16" s="57" customFormat="1" ht="12.75">
      <c r="A22" s="224" t="s">
        <v>17</v>
      </c>
      <c r="B22" s="69">
        <v>3792.18934</v>
      </c>
      <c r="C22" s="69">
        <v>5935.3167</v>
      </c>
      <c r="D22" s="186">
        <v>56.51424989238541</v>
      </c>
      <c r="E22" s="186">
        <v>0.28667310440443106</v>
      </c>
      <c r="F22" s="259"/>
      <c r="G22" s="69">
        <v>22687.197640000002</v>
      </c>
      <c r="H22" s="69">
        <v>36879.90824</v>
      </c>
      <c r="I22" s="186">
        <v>62.55823581744049</v>
      </c>
      <c r="J22" s="186">
        <v>0.31734701408564764</v>
      </c>
      <c r="K22" s="62"/>
      <c r="L22" s="62"/>
      <c r="M22" s="62"/>
      <c r="N22" s="62"/>
      <c r="O22" s="62"/>
      <c r="P22" s="62"/>
    </row>
    <row r="23" spans="1:16" s="31" customFormat="1" ht="12.75">
      <c r="A23" s="225" t="s">
        <v>81</v>
      </c>
      <c r="B23" s="310">
        <v>91525.52590999998</v>
      </c>
      <c r="C23" s="310">
        <v>102451.68529999189</v>
      </c>
      <c r="D23" s="177">
        <v>11.937827487313157</v>
      </c>
      <c r="E23" s="177">
        <v>1.4615258476969868</v>
      </c>
      <c r="F23" s="179">
        <v>0</v>
      </c>
      <c r="G23" s="310">
        <v>462947.28701999993</v>
      </c>
      <c r="H23" s="310">
        <v>665540.1293899916</v>
      </c>
      <c r="I23" s="177">
        <v>43.761535719128084</v>
      </c>
      <c r="J23" s="177">
        <v>4.529947478900978</v>
      </c>
      <c r="K23" s="62"/>
      <c r="L23" s="62"/>
      <c r="M23" s="62"/>
      <c r="N23" s="62"/>
      <c r="O23" s="62"/>
      <c r="P23" s="62"/>
    </row>
    <row r="24" spans="1:16" ht="12.75">
      <c r="A24" s="40" t="s">
        <v>21</v>
      </c>
      <c r="B24" s="69">
        <v>3541.9243600000004</v>
      </c>
      <c r="C24" s="69">
        <v>5471.74076</v>
      </c>
      <c r="D24" s="259">
        <v>54.484969295052906</v>
      </c>
      <c r="E24" s="259">
        <v>0.258139795442947</v>
      </c>
      <c r="F24" s="259"/>
      <c r="G24" s="69">
        <v>25603.085999999996</v>
      </c>
      <c r="H24" s="69">
        <v>28600.679089999998</v>
      </c>
      <c r="I24" s="259">
        <v>11.70793665263632</v>
      </c>
      <c r="J24" s="259">
        <v>0.06702576015009215</v>
      </c>
      <c r="K24" s="62"/>
      <c r="L24" s="62"/>
      <c r="M24" s="62"/>
      <c r="N24" s="62"/>
      <c r="O24" s="62"/>
      <c r="P24" s="62"/>
    </row>
    <row r="25" spans="1:16" ht="12.75">
      <c r="A25" s="170" t="s">
        <v>16</v>
      </c>
      <c r="B25" s="309">
        <v>15690.453730000001</v>
      </c>
      <c r="C25" s="309">
        <v>11983.191749992002</v>
      </c>
      <c r="D25" s="258">
        <v>-23.627500159028216</v>
      </c>
      <c r="E25" s="258">
        <v>-0.49589787358666854</v>
      </c>
      <c r="F25" s="259"/>
      <c r="G25" s="309">
        <v>38651.77332</v>
      </c>
      <c r="H25" s="309">
        <v>58648.793979992</v>
      </c>
      <c r="I25" s="258">
        <v>51.736360177929356</v>
      </c>
      <c r="J25" s="258">
        <v>0.4471305711720404</v>
      </c>
      <c r="K25" s="62"/>
      <c r="L25" s="62"/>
      <c r="M25" s="62"/>
      <c r="N25" s="62"/>
      <c r="O25" s="62"/>
      <c r="P25" s="62"/>
    </row>
    <row r="26" spans="1:16" ht="12.75">
      <c r="A26" s="40" t="s">
        <v>19</v>
      </c>
      <c r="B26" s="69">
        <v>24789.350089999996</v>
      </c>
      <c r="C26" s="69">
        <v>28704.871470000002</v>
      </c>
      <c r="D26" s="259">
        <v>15.795175612851287</v>
      </c>
      <c r="E26" s="259">
        <v>0.5237554661084275</v>
      </c>
      <c r="F26" s="259"/>
      <c r="G26" s="69">
        <v>114606.14776999995</v>
      </c>
      <c r="H26" s="69">
        <v>249319.17825999993</v>
      </c>
      <c r="I26" s="259">
        <v>117.54433170579297</v>
      </c>
      <c r="J26" s="259">
        <v>3.012164426464831</v>
      </c>
      <c r="K26" s="62"/>
      <c r="L26" s="62"/>
      <c r="M26" s="62"/>
      <c r="N26" s="62"/>
      <c r="O26" s="62"/>
      <c r="P26" s="62"/>
    </row>
    <row r="27" spans="1:16" ht="12.75">
      <c r="A27" s="170" t="s">
        <v>20</v>
      </c>
      <c r="B27" s="309">
        <v>232.14207000000002</v>
      </c>
      <c r="C27" s="309">
        <v>136.18347999999997</v>
      </c>
      <c r="D27" s="258">
        <v>-41.33614816133932</v>
      </c>
      <c r="E27" s="258">
        <v>-0.01283579660406743</v>
      </c>
      <c r="F27" s="259"/>
      <c r="G27" s="309">
        <v>757.8975300000001</v>
      </c>
      <c r="H27" s="309">
        <v>1115.1291999999999</v>
      </c>
      <c r="I27" s="258">
        <v>47.13456052561615</v>
      </c>
      <c r="J27" s="258">
        <v>0.007987649928642206</v>
      </c>
      <c r="K27" s="62"/>
      <c r="L27" s="62"/>
      <c r="M27" s="62"/>
      <c r="N27" s="62"/>
      <c r="O27" s="62"/>
      <c r="P27" s="62"/>
    </row>
    <row r="28" spans="1:16" ht="12.75">
      <c r="A28" s="40" t="s">
        <v>22</v>
      </c>
      <c r="B28" s="69">
        <v>38301.696070000005</v>
      </c>
      <c r="C28" s="69">
        <v>40664.116369999894</v>
      </c>
      <c r="D28" s="259">
        <v>6.167926077430974</v>
      </c>
      <c r="E28" s="259">
        <v>0.31600658642564966</v>
      </c>
      <c r="F28" s="259"/>
      <c r="G28" s="69">
        <v>237894.96685000003</v>
      </c>
      <c r="H28" s="69">
        <v>248016.59141999978</v>
      </c>
      <c r="I28" s="259">
        <v>4.254661081746103</v>
      </c>
      <c r="J28" s="259">
        <v>0.22631810268754093</v>
      </c>
      <c r="K28" s="62"/>
      <c r="L28" s="62"/>
      <c r="M28" s="62"/>
      <c r="N28" s="62"/>
      <c r="O28" s="62"/>
      <c r="P28" s="62"/>
    </row>
    <row r="29" spans="1:16" ht="12.75">
      <c r="A29" s="170" t="s">
        <v>34</v>
      </c>
      <c r="B29" s="309">
        <v>2373.418029999999</v>
      </c>
      <c r="C29" s="309">
        <v>7728.410340000006</v>
      </c>
      <c r="D29" s="258">
        <v>225.62364666960963</v>
      </c>
      <c r="E29" s="258">
        <v>0.7163047321506627</v>
      </c>
      <c r="F29" s="259"/>
      <c r="G29" s="309">
        <v>16017.204619999997</v>
      </c>
      <c r="H29" s="309">
        <v>26771.531110000007</v>
      </c>
      <c r="I29" s="258">
        <v>67.1423431562555</v>
      </c>
      <c r="J29" s="258">
        <v>0.24046522868603326</v>
      </c>
      <c r="K29" s="62"/>
      <c r="L29" s="62"/>
      <c r="M29" s="62"/>
      <c r="N29" s="62"/>
      <c r="O29" s="62"/>
      <c r="P29" s="62"/>
    </row>
    <row r="30" spans="1:16" ht="12.75">
      <c r="A30" s="40" t="s">
        <v>23</v>
      </c>
      <c r="B30" s="69">
        <v>67.00521</v>
      </c>
      <c r="C30" s="69">
        <v>301.4693</v>
      </c>
      <c r="D30" s="259">
        <v>349.9191928508245</v>
      </c>
      <c r="E30" s="259">
        <v>0.03136283442886936</v>
      </c>
      <c r="F30" s="259"/>
      <c r="G30" s="69">
        <v>684.69195</v>
      </c>
      <c r="H30" s="69">
        <v>1256.73981</v>
      </c>
      <c r="I30" s="259">
        <v>83.54820879667125</v>
      </c>
      <c r="J30" s="259">
        <v>0.012790909742433887</v>
      </c>
      <c r="K30" s="62"/>
      <c r="L30" s="62"/>
      <c r="M30" s="62"/>
      <c r="N30" s="62"/>
      <c r="O30" s="62"/>
      <c r="P30" s="62"/>
    </row>
    <row r="31" spans="1:16" ht="12.75">
      <c r="A31" s="170" t="s">
        <v>24</v>
      </c>
      <c r="B31" s="309">
        <v>4648.628019999999</v>
      </c>
      <c r="C31" s="309">
        <v>2776.39399</v>
      </c>
      <c r="D31" s="258">
        <v>-40.2749805307072</v>
      </c>
      <c r="E31" s="258">
        <v>-0.25043735224010133</v>
      </c>
      <c r="F31" s="259"/>
      <c r="G31" s="309">
        <v>19501.069909999995</v>
      </c>
      <c r="H31" s="309">
        <v>22632.967270000005</v>
      </c>
      <c r="I31" s="258">
        <v>16.06013092847789</v>
      </c>
      <c r="J31" s="258">
        <v>0.0700287847494562</v>
      </c>
      <c r="K31" s="62"/>
      <c r="L31" s="62"/>
      <c r="M31" s="62"/>
      <c r="N31" s="62"/>
      <c r="O31" s="62"/>
      <c r="P31" s="62"/>
    </row>
    <row r="32" spans="1:16" ht="12.75">
      <c r="A32" s="40" t="s">
        <v>25</v>
      </c>
      <c r="B32" s="69">
        <v>1880.9083300000002</v>
      </c>
      <c r="C32" s="69">
        <v>4685.30784</v>
      </c>
      <c r="D32" s="259">
        <v>149.09814929683466</v>
      </c>
      <c r="E32" s="259">
        <v>0.3751274555712664</v>
      </c>
      <c r="F32" s="259"/>
      <c r="G32" s="69">
        <v>9230.449070000002</v>
      </c>
      <c r="H32" s="69">
        <v>29178.51925</v>
      </c>
      <c r="I32" s="259">
        <v>216.11158924903742</v>
      </c>
      <c r="J32" s="259">
        <v>0.44603604531990887</v>
      </c>
      <c r="K32" s="62"/>
      <c r="L32" s="62"/>
      <c r="M32" s="62"/>
      <c r="N32" s="62"/>
      <c r="O32" s="62"/>
      <c r="P32" s="62"/>
    </row>
    <row r="33" spans="1:16" s="134" customFormat="1" ht="12.75">
      <c r="A33" s="170"/>
      <c r="B33" s="309"/>
      <c r="C33" s="309"/>
      <c r="D33" s="258"/>
      <c r="E33" s="258"/>
      <c r="F33" s="259"/>
      <c r="G33" s="309"/>
      <c r="H33" s="309"/>
      <c r="I33" s="258"/>
      <c r="J33" s="258"/>
      <c r="K33" s="62"/>
      <c r="L33" s="62"/>
      <c r="M33" s="62"/>
      <c r="N33" s="62"/>
      <c r="O33" s="62"/>
      <c r="P33" s="62"/>
    </row>
    <row r="34" spans="1:16" ht="12.75">
      <c r="A34" s="40" t="s">
        <v>26</v>
      </c>
      <c r="B34" s="69">
        <v>144827.91886000006</v>
      </c>
      <c r="C34" s="69">
        <v>153547.18718899981</v>
      </c>
      <c r="D34" s="259">
        <v>6.020433351271404</v>
      </c>
      <c r="E34" s="259">
        <v>1.1663234610609368</v>
      </c>
      <c r="F34" s="259"/>
      <c r="G34" s="69">
        <v>763046.1410600002</v>
      </c>
      <c r="H34" s="69">
        <v>823898.9599601782</v>
      </c>
      <c r="I34" s="259">
        <v>7.974985472784546</v>
      </c>
      <c r="J34" s="259">
        <v>1.3606604771231074</v>
      </c>
      <c r="K34" s="62"/>
      <c r="L34" s="62"/>
      <c r="M34" s="62"/>
      <c r="N34" s="62"/>
      <c r="O34" s="62"/>
      <c r="P34" s="62"/>
    </row>
    <row r="35" spans="1:16" s="134" customFormat="1" ht="12.75">
      <c r="A35" s="170" t="s">
        <v>70</v>
      </c>
      <c r="B35" s="309">
        <v>0.09808</v>
      </c>
      <c r="C35" s="309">
        <v>270.88027</v>
      </c>
      <c r="D35" s="258" t="s">
        <v>169</v>
      </c>
      <c r="E35" s="258">
        <v>0.03622088564290014</v>
      </c>
      <c r="F35" s="259"/>
      <c r="G35" s="309">
        <v>1755.6562099999999</v>
      </c>
      <c r="H35" s="309">
        <v>1915.3963999999999</v>
      </c>
      <c r="I35" s="258">
        <v>9.09860308015542</v>
      </c>
      <c r="J35" s="258">
        <v>0.0035717681952856864</v>
      </c>
      <c r="K35" s="62"/>
      <c r="L35" s="62"/>
      <c r="M35" s="62"/>
      <c r="N35" s="62"/>
      <c r="O35" s="62"/>
      <c r="P35" s="62"/>
    </row>
    <row r="36" spans="1:16" s="31" customFormat="1" ht="12.75">
      <c r="A36" s="40" t="s">
        <v>27</v>
      </c>
      <c r="B36" s="69">
        <v>2381.1905699999998</v>
      </c>
      <c r="C36" s="69">
        <v>4609.735330000001</v>
      </c>
      <c r="D36" s="259">
        <v>93.58951728084499</v>
      </c>
      <c r="E36" s="259">
        <v>0.2980988701732724</v>
      </c>
      <c r="F36" s="259"/>
      <c r="G36" s="69">
        <v>16815.291960000002</v>
      </c>
      <c r="H36" s="69">
        <v>58272.93050999999</v>
      </c>
      <c r="I36" s="259">
        <v>246.54724193085008</v>
      </c>
      <c r="J36" s="259">
        <v>0.9269869706837073</v>
      </c>
      <c r="K36" s="62"/>
      <c r="L36" s="62"/>
      <c r="M36" s="62"/>
      <c r="N36" s="62"/>
      <c r="O36" s="62"/>
      <c r="P36" s="62"/>
    </row>
    <row r="37" spans="1:16" s="31" customFormat="1" ht="12.75">
      <c r="A37" s="222"/>
      <c r="B37" s="309"/>
      <c r="C37" s="309"/>
      <c r="D37" s="258"/>
      <c r="E37" s="258"/>
      <c r="F37" s="259"/>
      <c r="G37" s="309"/>
      <c r="H37" s="309"/>
      <c r="I37" s="258"/>
      <c r="J37" s="258"/>
      <c r="K37" s="62"/>
      <c r="L37" s="62"/>
      <c r="M37" s="62"/>
      <c r="N37" s="62"/>
      <c r="O37" s="62"/>
      <c r="P37" s="62"/>
    </row>
    <row r="38" spans="1:16" s="31" customFormat="1" ht="12.75">
      <c r="A38" s="67" t="s">
        <v>147</v>
      </c>
      <c r="B38" s="168">
        <v>102817.9222</v>
      </c>
      <c r="C38" s="168">
        <v>104143.55836999972</v>
      </c>
      <c r="D38" s="179">
        <v>1.2893045702879524</v>
      </c>
      <c r="E38" s="179">
        <v>0.1773222829671772</v>
      </c>
      <c r="F38" s="179">
        <v>-3.524958103184872E-15</v>
      </c>
      <c r="G38" s="168">
        <v>532886.32468</v>
      </c>
      <c r="H38" s="168">
        <v>592393.2644387367</v>
      </c>
      <c r="I38" s="179">
        <v>11.166910652937245</v>
      </c>
      <c r="J38" s="179">
        <v>1.330566808697531</v>
      </c>
      <c r="K38" s="62"/>
      <c r="L38" s="62"/>
      <c r="M38" s="62"/>
      <c r="N38" s="62"/>
      <c r="O38" s="62"/>
      <c r="P38" s="62"/>
    </row>
    <row r="39" spans="1:12" ht="12.75">
      <c r="A39" s="170" t="s">
        <v>125</v>
      </c>
      <c r="B39" s="309">
        <v>28882.98510000002</v>
      </c>
      <c r="C39" s="309">
        <v>33264.185930000014</v>
      </c>
      <c r="D39" s="258">
        <v>15.168795104907606</v>
      </c>
      <c r="E39" s="258">
        <v>0.5860465721250315</v>
      </c>
      <c r="F39" s="259"/>
      <c r="G39" s="309">
        <v>139586.55922999998</v>
      </c>
      <c r="H39" s="309">
        <v>187646.37331</v>
      </c>
      <c r="I39" s="258">
        <v>34.4301158686853</v>
      </c>
      <c r="J39" s="258">
        <v>1.074610687531343</v>
      </c>
      <c r="K39" s="62"/>
      <c r="L39" s="62"/>
    </row>
    <row r="40" spans="1:12" ht="12.75">
      <c r="A40" s="40" t="s">
        <v>35</v>
      </c>
      <c r="B40" s="69">
        <v>3575.065630000001</v>
      </c>
      <c r="C40" s="69">
        <v>1950.2874800000002</v>
      </c>
      <c r="D40" s="259">
        <v>-45.4475055329264</v>
      </c>
      <c r="E40" s="259">
        <v>-0.21733668512775112</v>
      </c>
      <c r="F40" s="259"/>
      <c r="G40" s="69">
        <v>10007.306190000001</v>
      </c>
      <c r="H40" s="69">
        <v>13647.135170000001</v>
      </c>
      <c r="I40" s="259">
        <v>36.37171593327655</v>
      </c>
      <c r="J40" s="259">
        <v>0.08138606437768196</v>
      </c>
      <c r="K40" s="62"/>
      <c r="L40" s="62"/>
    </row>
    <row r="41" spans="1:12" ht="12.75">
      <c r="A41" s="170" t="s">
        <v>36</v>
      </c>
      <c r="B41" s="309">
        <v>13314.568150000005</v>
      </c>
      <c r="C41" s="309">
        <v>5851.040309999999</v>
      </c>
      <c r="D41" s="258">
        <v>-56.05535046962829</v>
      </c>
      <c r="E41" s="258">
        <v>-0.9983506979733109</v>
      </c>
      <c r="F41" s="259"/>
      <c r="G41" s="309">
        <v>42775.08405</v>
      </c>
      <c r="H41" s="309">
        <v>39319.64258000001</v>
      </c>
      <c r="I41" s="258">
        <v>-8.078164068505178</v>
      </c>
      <c r="J41" s="258">
        <v>-0.07726318557162849</v>
      </c>
      <c r="K41" s="62"/>
      <c r="L41" s="62"/>
    </row>
    <row r="42" spans="1:12" ht="12.75">
      <c r="A42" s="40" t="s">
        <v>126</v>
      </c>
      <c r="B42" s="69">
        <v>62.888169999999995</v>
      </c>
      <c r="C42" s="69">
        <v>90.81214</v>
      </c>
      <c r="D42" s="259">
        <v>44.40258000829091</v>
      </c>
      <c r="E42" s="259">
        <v>0.00373521952852872</v>
      </c>
      <c r="F42" s="259"/>
      <c r="G42" s="69">
        <v>1330.8704700000003</v>
      </c>
      <c r="H42" s="69">
        <v>2422.7572</v>
      </c>
      <c r="I42" s="259">
        <v>82.04305036537475</v>
      </c>
      <c r="J42" s="259">
        <v>0.024414433806974258</v>
      </c>
      <c r="K42" s="62"/>
      <c r="L42" s="62"/>
    </row>
    <row r="43" spans="1:12" ht="12.75">
      <c r="A43" s="170" t="s">
        <v>127</v>
      </c>
      <c r="B43" s="309">
        <v>41.193760000000005</v>
      </c>
      <c r="C43" s="309">
        <v>0</v>
      </c>
      <c r="D43" s="258">
        <v>-100</v>
      </c>
      <c r="E43" s="258">
        <v>-0.005510238580170557</v>
      </c>
      <c r="F43" s="259"/>
      <c r="G43" s="309">
        <v>52.05586</v>
      </c>
      <c r="H43" s="309">
        <v>1.1058</v>
      </c>
      <c r="I43" s="258">
        <v>-97.87574348017687</v>
      </c>
      <c r="J43" s="258">
        <v>-0.0011392361800489754</v>
      </c>
      <c r="K43" s="62"/>
      <c r="L43" s="62"/>
    </row>
    <row r="44" spans="1:12" ht="12.75">
      <c r="A44" s="40" t="s">
        <v>149</v>
      </c>
      <c r="B44" s="69">
        <v>0</v>
      </c>
      <c r="C44" s="69">
        <v>0</v>
      </c>
      <c r="D44" s="259" t="s">
        <v>159</v>
      </c>
      <c r="E44" s="259">
        <v>0</v>
      </c>
      <c r="F44" s="259"/>
      <c r="G44" s="69">
        <v>17.516330000000004</v>
      </c>
      <c r="H44" s="69">
        <v>49.87706</v>
      </c>
      <c r="I44" s="259">
        <v>184.7460626740875</v>
      </c>
      <c r="J44" s="259">
        <v>0.0007235813741690642</v>
      </c>
      <c r="K44" s="62"/>
      <c r="L44" s="62"/>
    </row>
    <row r="45" spans="1:12" ht="12.75">
      <c r="A45" s="170" t="s">
        <v>28</v>
      </c>
      <c r="B45" s="309">
        <v>315.09236</v>
      </c>
      <c r="C45" s="309">
        <v>678.3548899999998</v>
      </c>
      <c r="D45" s="258">
        <v>115.28763502866268</v>
      </c>
      <c r="E45" s="258">
        <v>0.04859141791223632</v>
      </c>
      <c r="F45" s="259"/>
      <c r="G45" s="309">
        <v>3837.51384</v>
      </c>
      <c r="H45" s="309">
        <v>4839.323109999999</v>
      </c>
      <c r="I45" s="258">
        <v>26.105684872266146</v>
      </c>
      <c r="J45" s="258">
        <v>0.022400314462680752</v>
      </c>
      <c r="K45" s="62"/>
      <c r="L45" s="62"/>
    </row>
    <row r="46" spans="1:12" ht="12.75">
      <c r="A46" s="40" t="s">
        <v>128</v>
      </c>
      <c r="B46" s="69">
        <v>58.710860000000004</v>
      </c>
      <c r="C46" s="69">
        <v>15461.312889999697</v>
      </c>
      <c r="D46" s="259" t="s">
        <v>169</v>
      </c>
      <c r="E46" s="259">
        <v>2.060312337128674</v>
      </c>
      <c r="F46" s="259"/>
      <c r="G46" s="69">
        <v>645.33467</v>
      </c>
      <c r="H46" s="69">
        <v>18765.532189999685</v>
      </c>
      <c r="I46" s="259" t="s">
        <v>169</v>
      </c>
      <c r="J46" s="259">
        <v>0.4051650695684628</v>
      </c>
      <c r="K46" s="62"/>
      <c r="L46" s="62"/>
    </row>
    <row r="47" spans="1:12" ht="12.75">
      <c r="A47" s="170" t="s">
        <v>129</v>
      </c>
      <c r="B47" s="309">
        <v>50.14834</v>
      </c>
      <c r="C47" s="309">
        <v>552.105</v>
      </c>
      <c r="D47" s="258" t="s">
        <v>169</v>
      </c>
      <c r="E47" s="258">
        <v>0.06714368762418278</v>
      </c>
      <c r="F47" s="259"/>
      <c r="G47" s="309">
        <v>2401.2450099999996</v>
      </c>
      <c r="H47" s="309">
        <v>1361.64507</v>
      </c>
      <c r="I47" s="258">
        <v>-43.2942051173695</v>
      </c>
      <c r="J47" s="258">
        <v>-0.023245308532016323</v>
      </c>
      <c r="K47" s="62"/>
      <c r="L47" s="62"/>
    </row>
    <row r="48" spans="1:12" ht="12.75">
      <c r="A48" s="40" t="s">
        <v>29</v>
      </c>
      <c r="B48" s="69">
        <v>13238.280100000004</v>
      </c>
      <c r="C48" s="69">
        <v>10467.507160000001</v>
      </c>
      <c r="D48" s="259">
        <v>-20.93000691230278</v>
      </c>
      <c r="E48" s="259">
        <v>-0.3706294339453504</v>
      </c>
      <c r="F48" s="259"/>
      <c r="G48" s="69">
        <v>67407.15107000002</v>
      </c>
      <c r="H48" s="69">
        <v>80794.63365</v>
      </c>
      <c r="I48" s="259">
        <v>19.860626606363386</v>
      </c>
      <c r="J48" s="259">
        <v>0.2993422287414653</v>
      </c>
      <c r="K48" s="62"/>
      <c r="L48" s="62"/>
    </row>
    <row r="49" spans="1:12" ht="12.75">
      <c r="A49" s="170" t="s">
        <v>130</v>
      </c>
      <c r="B49" s="309">
        <v>1.37344</v>
      </c>
      <c r="C49" s="309">
        <v>7.881609999999999</v>
      </c>
      <c r="D49" s="258">
        <v>473.8590691985088</v>
      </c>
      <c r="E49" s="258">
        <v>0.000870558293787909</v>
      </c>
      <c r="F49" s="259"/>
      <c r="G49" s="309">
        <v>189.12274000000002</v>
      </c>
      <c r="H49" s="309">
        <v>47.25611</v>
      </c>
      <c r="I49" s="258">
        <v>-75.01299420683097</v>
      </c>
      <c r="J49" s="258">
        <v>-0.0031721179059969974</v>
      </c>
      <c r="K49" s="62"/>
      <c r="L49" s="62"/>
    </row>
    <row r="50" spans="1:12" ht="12.75">
      <c r="A50" s="40" t="s">
        <v>102</v>
      </c>
      <c r="B50" s="69">
        <v>842.51067</v>
      </c>
      <c r="C50" s="69">
        <v>87.57551000000001</v>
      </c>
      <c r="D50" s="259">
        <v>-89.60541235638001</v>
      </c>
      <c r="E50" s="259">
        <v>-0.1009830820046345</v>
      </c>
      <c r="F50" s="259"/>
      <c r="G50" s="69">
        <v>3581.1420899999994</v>
      </c>
      <c r="H50" s="69">
        <v>6141.759529999999</v>
      </c>
      <c r="I50" s="259">
        <v>71.50281601923258</v>
      </c>
      <c r="J50" s="259">
        <v>0.05725504603748035</v>
      </c>
      <c r="K50" s="62"/>
      <c r="L50" s="62"/>
    </row>
    <row r="51" spans="1:12" ht="12.75">
      <c r="A51" s="170" t="s">
        <v>131</v>
      </c>
      <c r="B51" s="309">
        <v>8344.218859999999</v>
      </c>
      <c r="C51" s="309">
        <v>7542.129900000002</v>
      </c>
      <c r="D51" s="258">
        <v>-9.612511050555039</v>
      </c>
      <c r="E51" s="258">
        <v>-0.10729055886427613</v>
      </c>
      <c r="F51" s="259"/>
      <c r="G51" s="309">
        <v>46306.187779999986</v>
      </c>
      <c r="H51" s="309">
        <v>48102.40592</v>
      </c>
      <c r="I51" s="258">
        <v>3.8790024100749054</v>
      </c>
      <c r="J51" s="258">
        <v>0.04016318513360504</v>
      </c>
      <c r="K51" s="62"/>
      <c r="L51" s="62"/>
    </row>
    <row r="52" spans="1:12" ht="12.75">
      <c r="A52" s="40" t="s">
        <v>132</v>
      </c>
      <c r="B52" s="69">
        <v>0.38650999999999996</v>
      </c>
      <c r="C52" s="69">
        <v>5.37909</v>
      </c>
      <c r="D52" s="259" t="s">
        <v>169</v>
      </c>
      <c r="E52" s="259">
        <v>0.000667827042993597</v>
      </c>
      <c r="F52" s="259"/>
      <c r="G52" s="69">
        <v>501.24656999999996</v>
      </c>
      <c r="H52" s="69">
        <v>1660.4504400000003</v>
      </c>
      <c r="I52" s="259">
        <v>231.2641999724807</v>
      </c>
      <c r="J52" s="259">
        <v>0.025919635595263082</v>
      </c>
      <c r="K52" s="62"/>
      <c r="L52" s="62"/>
    </row>
    <row r="53" spans="1:12" ht="12.75">
      <c r="A53" s="170" t="s">
        <v>133</v>
      </c>
      <c r="B53" s="309">
        <v>236.94563</v>
      </c>
      <c r="C53" s="309">
        <v>39.696769999999994</v>
      </c>
      <c r="D53" s="258">
        <v>-83.24646460033891</v>
      </c>
      <c r="E53" s="258">
        <v>-0.02638477959444977</v>
      </c>
      <c r="F53" s="259"/>
      <c r="G53" s="309">
        <v>1670.28252</v>
      </c>
      <c r="H53" s="309">
        <v>894.23825</v>
      </c>
      <c r="I53" s="258">
        <v>-46.461856644467545</v>
      </c>
      <c r="J53" s="258">
        <v>-0.01735224079625609</v>
      </c>
      <c r="K53" s="62"/>
      <c r="L53" s="62"/>
    </row>
    <row r="54" spans="1:12" ht="12.75">
      <c r="A54" s="40" t="s">
        <v>134</v>
      </c>
      <c r="B54" s="69">
        <v>1063.43817</v>
      </c>
      <c r="C54" s="69">
        <v>2061.68626</v>
      </c>
      <c r="D54" s="259">
        <v>93.86987585747464</v>
      </c>
      <c r="E54" s="259">
        <v>0.13352957190845338</v>
      </c>
      <c r="F54" s="259"/>
      <c r="G54" s="69">
        <v>12787.47928</v>
      </c>
      <c r="H54" s="69">
        <v>7791.605589999999</v>
      </c>
      <c r="I54" s="259">
        <v>-39.06847925700022</v>
      </c>
      <c r="J54" s="259">
        <v>-0.11170703348735564</v>
      </c>
      <c r="K54" s="62"/>
      <c r="L54" s="62"/>
    </row>
    <row r="55" spans="1:12" ht="12.75">
      <c r="A55" s="170" t="s">
        <v>30</v>
      </c>
      <c r="B55" s="309">
        <v>10422.190669999994</v>
      </c>
      <c r="C55" s="309">
        <v>11793.322970000001</v>
      </c>
      <c r="D55" s="258">
        <v>13.155893452868561</v>
      </c>
      <c r="E55" s="258">
        <v>0.1834080233991271</v>
      </c>
      <c r="F55" s="259"/>
      <c r="G55" s="309">
        <v>66752.17331999999</v>
      </c>
      <c r="H55" s="309">
        <v>76827.80852873699</v>
      </c>
      <c r="I55" s="258">
        <v>15.094093132272878</v>
      </c>
      <c r="J55" s="258">
        <v>0.22528978703397995</v>
      </c>
      <c r="K55" s="62"/>
      <c r="L55" s="62"/>
    </row>
    <row r="56" spans="1:12" ht="12.75">
      <c r="A56" s="40" t="s">
        <v>135</v>
      </c>
      <c r="B56" s="69">
        <v>0</v>
      </c>
      <c r="C56" s="69">
        <v>1.5523399999999998</v>
      </c>
      <c r="D56" s="259" t="s">
        <v>159</v>
      </c>
      <c r="E56" s="259">
        <v>0.00020764707464290615</v>
      </c>
      <c r="F56" s="259"/>
      <c r="G56" s="69">
        <v>29.81476</v>
      </c>
      <c r="H56" s="69">
        <v>46.25711999999999</v>
      </c>
      <c r="I56" s="259">
        <v>55.14838958958581</v>
      </c>
      <c r="J56" s="259">
        <v>0.00036764885845846045</v>
      </c>
      <c r="K56" s="62"/>
      <c r="L56" s="62"/>
    </row>
    <row r="57" spans="1:12" ht="12.75">
      <c r="A57" s="170" t="s">
        <v>103</v>
      </c>
      <c r="B57" s="309">
        <v>0</v>
      </c>
      <c r="C57" s="309">
        <v>138.16288</v>
      </c>
      <c r="D57" s="258" t="s">
        <v>159</v>
      </c>
      <c r="E57" s="258">
        <v>0.018481207632502474</v>
      </c>
      <c r="F57" s="259"/>
      <c r="G57" s="309">
        <v>16.65232</v>
      </c>
      <c r="H57" s="309">
        <v>268.45814</v>
      </c>
      <c r="I57" s="258" t="s">
        <v>169</v>
      </c>
      <c r="J57" s="258">
        <v>0.005630342741321598</v>
      </c>
      <c r="K57" s="62"/>
      <c r="L57" s="62"/>
    </row>
    <row r="58" spans="1:12" ht="12.75">
      <c r="A58" s="40" t="s">
        <v>136</v>
      </c>
      <c r="B58" s="69">
        <v>84.6113</v>
      </c>
      <c r="C58" s="69">
        <v>0</v>
      </c>
      <c r="D58" s="259">
        <v>-100</v>
      </c>
      <c r="E58" s="259">
        <v>-0.011317938677566338</v>
      </c>
      <c r="F58" s="259"/>
      <c r="G58" s="69">
        <v>439.7405100000001</v>
      </c>
      <c r="H58" s="69">
        <v>1104.8258999999998</v>
      </c>
      <c r="I58" s="259">
        <v>151.2449671739362</v>
      </c>
      <c r="J58" s="259">
        <v>0.014871215835859326</v>
      </c>
      <c r="K58" s="62"/>
      <c r="L58" s="62"/>
    </row>
    <row r="59" spans="1:12" ht="12.75">
      <c r="A59" s="170" t="s">
        <v>137</v>
      </c>
      <c r="B59" s="309">
        <v>0</v>
      </c>
      <c r="C59" s="309">
        <v>0</v>
      </c>
      <c r="D59" s="258" t="s">
        <v>159</v>
      </c>
      <c r="E59" s="258">
        <v>0</v>
      </c>
      <c r="F59" s="259"/>
      <c r="G59" s="309">
        <v>0.68938</v>
      </c>
      <c r="H59" s="309">
        <v>0</v>
      </c>
      <c r="I59" s="258">
        <v>-100</v>
      </c>
      <c r="J59" s="258">
        <v>-1.5414439900603898E-05</v>
      </c>
      <c r="K59" s="62"/>
      <c r="L59" s="62"/>
    </row>
    <row r="60" spans="1:12" ht="12.75">
      <c r="A60" s="40" t="s">
        <v>31</v>
      </c>
      <c r="B60" s="69">
        <v>1328.7611299999999</v>
      </c>
      <c r="C60" s="69">
        <v>1507.9451300000005</v>
      </c>
      <c r="D60" s="259">
        <v>13.485042266400482</v>
      </c>
      <c r="E60" s="259">
        <v>0.02396835321051744</v>
      </c>
      <c r="F60" s="259"/>
      <c r="G60" s="69">
        <v>18757.25648</v>
      </c>
      <c r="H60" s="69">
        <v>18034.887709999995</v>
      </c>
      <c r="I60" s="259">
        <v>-3.851143000418167</v>
      </c>
      <c r="J60" s="259">
        <v>-0.016152064160895603</v>
      </c>
      <c r="K60" s="62"/>
      <c r="L60" s="62"/>
    </row>
    <row r="61" spans="1:12" ht="12.75">
      <c r="A61" s="170" t="s">
        <v>138</v>
      </c>
      <c r="B61" s="309">
        <v>1093.94266</v>
      </c>
      <c r="C61" s="309">
        <v>209.30232999999998</v>
      </c>
      <c r="D61" s="258">
        <v>-80.86715715063164</v>
      </c>
      <c r="E61" s="258">
        <v>-0.11833295324196705</v>
      </c>
      <c r="F61" s="259"/>
      <c r="G61" s="309">
        <v>6334.51266</v>
      </c>
      <c r="H61" s="309">
        <v>8953.47535</v>
      </c>
      <c r="I61" s="258">
        <v>41.344343765191894</v>
      </c>
      <c r="J61" s="258">
        <v>0.05855963762645992</v>
      </c>
      <c r="K61" s="62"/>
      <c r="L61" s="62"/>
    </row>
    <row r="62" spans="1:12" ht="12.75">
      <c r="A62" s="40" t="s">
        <v>100</v>
      </c>
      <c r="B62" s="69">
        <v>675.8819599999999</v>
      </c>
      <c r="C62" s="69">
        <v>1492.0460900000003</v>
      </c>
      <c r="D62" s="259">
        <v>120.75542451229211</v>
      </c>
      <c r="E62" s="259">
        <v>0.109173308697175</v>
      </c>
      <c r="F62" s="259"/>
      <c r="G62" s="69">
        <v>3622.73003</v>
      </c>
      <c r="H62" s="69">
        <v>5100.107030000001</v>
      </c>
      <c r="I62" s="259">
        <v>40.78076444465284</v>
      </c>
      <c r="J62" s="259">
        <v>0.033033942059581795</v>
      </c>
      <c r="K62" s="62"/>
      <c r="L62" s="62"/>
    </row>
    <row r="63" spans="1:12" ht="12.75">
      <c r="A63" s="170" t="s">
        <v>174</v>
      </c>
      <c r="B63" s="309">
        <v>17527.653240000003</v>
      </c>
      <c r="C63" s="309">
        <v>6631.784309999999</v>
      </c>
      <c r="D63" s="258">
        <v>-62.163877735408704</v>
      </c>
      <c r="E63" s="258">
        <v>-1.4574740772041133</v>
      </c>
      <c r="F63" s="259"/>
      <c r="G63" s="309">
        <v>81583.26792</v>
      </c>
      <c r="H63" s="309">
        <v>54728.78478999999</v>
      </c>
      <c r="I63" s="258">
        <v>-32.91665535674954</v>
      </c>
      <c r="J63" s="258">
        <v>-0.6004624681150692</v>
      </c>
      <c r="K63" s="62"/>
      <c r="L63" s="62"/>
    </row>
    <row r="64" spans="1:12" ht="12.75">
      <c r="A64" s="40" t="s">
        <v>139</v>
      </c>
      <c r="B64" s="69">
        <v>304.15831</v>
      </c>
      <c r="C64" s="69">
        <v>750.8126600000002</v>
      </c>
      <c r="D64" s="259">
        <v>146.8493002870775</v>
      </c>
      <c r="E64" s="259">
        <v>0.05974623417165619</v>
      </c>
      <c r="F64" s="259"/>
      <c r="G64" s="69">
        <v>1597.61223</v>
      </c>
      <c r="H64" s="69">
        <v>1644.6856400000001</v>
      </c>
      <c r="I64" s="259">
        <v>2.9464853307989536</v>
      </c>
      <c r="J64" s="259">
        <v>0.0010525548309517085</v>
      </c>
      <c r="K64" s="62"/>
      <c r="L64" s="62"/>
    </row>
    <row r="65" spans="1:12" ht="12.75">
      <c r="A65" s="170" t="s">
        <v>140</v>
      </c>
      <c r="B65" s="309">
        <v>267.24261000000007</v>
      </c>
      <c r="C65" s="309">
        <v>1129.4620799999998</v>
      </c>
      <c r="D65" s="258">
        <v>322.6354771793314</v>
      </c>
      <c r="E65" s="258">
        <v>0.11533385124757266</v>
      </c>
      <c r="F65" s="259"/>
      <c r="G65" s="309">
        <v>1352.0632200000002</v>
      </c>
      <c r="H65" s="309">
        <v>4385.42259</v>
      </c>
      <c r="I65" s="258">
        <v>224.35040944313235</v>
      </c>
      <c r="J65" s="258">
        <v>0.06782548914357639</v>
      </c>
      <c r="K65" s="62"/>
      <c r="L65" s="62"/>
    </row>
    <row r="66" spans="1:12" ht="12.75">
      <c r="A66" s="40" t="s">
        <v>32</v>
      </c>
      <c r="B66" s="69">
        <v>1085.67457</v>
      </c>
      <c r="C66" s="69">
        <v>2429.2126399999997</v>
      </c>
      <c r="D66" s="259">
        <v>123.75145436076669</v>
      </c>
      <c r="E66" s="259">
        <v>0.17971691118368144</v>
      </c>
      <c r="F66" s="259"/>
      <c r="G66" s="69">
        <v>19303.714150000003</v>
      </c>
      <c r="H66" s="69">
        <v>7812.810659999999</v>
      </c>
      <c r="I66" s="259">
        <v>-59.52690451541939</v>
      </c>
      <c r="J66" s="259">
        <v>-0.25693498687261684</v>
      </c>
      <c r="K66" s="62"/>
      <c r="L66" s="62"/>
    </row>
    <row r="67" spans="1:12" ht="12.75">
      <c r="A67" s="170"/>
      <c r="B67" s="309"/>
      <c r="C67" s="309"/>
      <c r="D67" s="258"/>
      <c r="E67" s="258"/>
      <c r="F67" s="259"/>
      <c r="G67" s="309"/>
      <c r="H67" s="309"/>
      <c r="I67" s="258"/>
      <c r="J67" s="258"/>
      <c r="K67" s="62"/>
      <c r="L67" s="62"/>
    </row>
    <row r="68" spans="1:15" ht="12.75">
      <c r="A68" s="40" t="s">
        <v>123</v>
      </c>
      <c r="B68" s="69">
        <v>22236.83472999999</v>
      </c>
      <c r="C68" s="69">
        <v>19400.635690090003</v>
      </c>
      <c r="D68" s="259">
        <v>-12.754508788445673</v>
      </c>
      <c r="E68" s="259">
        <v>-0.37938108516325564</v>
      </c>
      <c r="F68" s="259"/>
      <c r="G68" s="69">
        <v>105540.61607999998</v>
      </c>
      <c r="H68" s="69">
        <v>108467.05847009</v>
      </c>
      <c r="I68" s="259">
        <v>2.772811547614773</v>
      </c>
      <c r="J68" s="259">
        <v>0.06543484050106214</v>
      </c>
      <c r="K68" s="62"/>
      <c r="L68" s="62"/>
      <c r="M68" s="69"/>
      <c r="N68" s="69"/>
      <c r="O68" s="69"/>
    </row>
    <row r="69" spans="1:15" ht="12.75">
      <c r="A69" s="170" t="s">
        <v>33</v>
      </c>
      <c r="B69" s="309">
        <v>174815.69138000038</v>
      </c>
      <c r="C69" s="309">
        <v>190853.95891945018</v>
      </c>
      <c r="D69" s="258">
        <v>9.17438669998283</v>
      </c>
      <c r="E69" s="258">
        <v>2.145341443824824</v>
      </c>
      <c r="F69" s="259"/>
      <c r="G69" s="309">
        <v>930843.6645600002</v>
      </c>
      <c r="H69" s="309">
        <v>1116156.3904924502</v>
      </c>
      <c r="I69" s="258">
        <v>19.90803966206778</v>
      </c>
      <c r="J69" s="258">
        <v>4.143566504254305</v>
      </c>
      <c r="K69" s="62"/>
      <c r="L69" s="62"/>
      <c r="M69" s="69"/>
      <c r="N69" s="69"/>
      <c r="O69" s="69"/>
    </row>
    <row r="70" spans="1:15" ht="12.75">
      <c r="A70" s="40" t="s">
        <v>58</v>
      </c>
      <c r="B70" s="69">
        <v>498.51931</v>
      </c>
      <c r="C70" s="69">
        <v>258.12057999999996</v>
      </c>
      <c r="D70" s="259">
        <v>-48.22255129896573</v>
      </c>
      <c r="E70" s="259">
        <v>-0.03215667510491893</v>
      </c>
      <c r="F70" s="259"/>
      <c r="G70" s="69">
        <v>3067.6152100000004</v>
      </c>
      <c r="H70" s="69">
        <v>3884.47249</v>
      </c>
      <c r="I70" s="259">
        <v>26.628414063705197</v>
      </c>
      <c r="J70" s="259">
        <v>0.01826481396317092</v>
      </c>
      <c r="K70" s="62"/>
      <c r="L70" s="62"/>
      <c r="M70" s="69"/>
      <c r="N70" s="69"/>
      <c r="O70" s="69"/>
    </row>
    <row r="71" spans="1:15" ht="12.75">
      <c r="A71" s="170" t="s">
        <v>175</v>
      </c>
      <c r="B71" s="309">
        <v>98.68215</v>
      </c>
      <c r="C71" s="309">
        <v>144.91129999999998</v>
      </c>
      <c r="D71" s="258">
        <v>46.8465168219379</v>
      </c>
      <c r="E71" s="258">
        <v>0.006183792056333087</v>
      </c>
      <c r="F71" s="259"/>
      <c r="G71" s="309">
        <v>523.5118</v>
      </c>
      <c r="H71" s="309">
        <v>822.0196500000002</v>
      </c>
      <c r="I71" s="258">
        <v>57.02027155834883</v>
      </c>
      <c r="J71" s="258">
        <v>0.006674593567674554</v>
      </c>
      <c r="K71" s="62"/>
      <c r="L71" s="62"/>
      <c r="M71" s="69"/>
      <c r="N71" s="69"/>
      <c r="O71" s="69"/>
    </row>
    <row r="72" spans="1:15" ht="12.75">
      <c r="A72" s="40" t="s">
        <v>141</v>
      </c>
      <c r="B72" s="69">
        <v>8760.071340000002</v>
      </c>
      <c r="C72" s="69">
        <v>5924.901349999999</v>
      </c>
      <c r="D72" s="259">
        <v>-32.36469065102388</v>
      </c>
      <c r="E72" s="259">
        <v>-0.37924343541933986</v>
      </c>
      <c r="F72" s="259"/>
      <c r="G72" s="69">
        <v>46114.80228000001</v>
      </c>
      <c r="H72" s="69">
        <v>31807.153685999998</v>
      </c>
      <c r="I72" s="259">
        <v>-31.02615187879758</v>
      </c>
      <c r="J72" s="259">
        <v>-0.3199170114757797</v>
      </c>
      <c r="K72" s="62"/>
      <c r="L72" s="62"/>
      <c r="M72" s="69"/>
      <c r="N72" s="69"/>
      <c r="O72" s="69"/>
    </row>
    <row r="73" spans="1:15" ht="12.75">
      <c r="A73" s="170" t="s">
        <v>124</v>
      </c>
      <c r="B73" s="309">
        <v>17399.133870000005</v>
      </c>
      <c r="C73" s="309">
        <v>22625.22666</v>
      </c>
      <c r="D73" s="258">
        <v>30.03651117950732</v>
      </c>
      <c r="E73" s="258">
        <v>0.6990626278108423</v>
      </c>
      <c r="F73" s="259"/>
      <c r="G73" s="309">
        <v>119946.48573999997</v>
      </c>
      <c r="H73" s="309">
        <v>138692.44075</v>
      </c>
      <c r="I73" s="258">
        <v>15.628598782489034</v>
      </c>
      <c r="J73" s="258">
        <v>0.4191569190882675</v>
      </c>
      <c r="K73" s="62"/>
      <c r="L73" s="62"/>
      <c r="M73" s="69"/>
      <c r="N73" s="69"/>
      <c r="O73" s="69"/>
    </row>
    <row r="74" spans="1:15" ht="12.75">
      <c r="A74" s="40" t="s">
        <v>101</v>
      </c>
      <c r="B74" s="69">
        <v>0</v>
      </c>
      <c r="C74" s="69">
        <v>0</v>
      </c>
      <c r="D74" s="259" t="s">
        <v>159</v>
      </c>
      <c r="E74" s="259">
        <v>0</v>
      </c>
      <c r="F74" s="259"/>
      <c r="G74" s="69">
        <v>26.383650000000003</v>
      </c>
      <c r="H74" s="69">
        <v>0.09057</v>
      </c>
      <c r="I74" s="259">
        <v>-99.65671921815216</v>
      </c>
      <c r="J74" s="259">
        <v>-0.0005879095730392097</v>
      </c>
      <c r="K74" s="62"/>
      <c r="L74" s="62"/>
      <c r="M74" s="69"/>
      <c r="N74" s="69"/>
      <c r="O74" s="69"/>
    </row>
    <row r="75" spans="1:15" ht="12.75">
      <c r="A75" s="170" t="s">
        <v>142</v>
      </c>
      <c r="B75" s="309">
        <v>0</v>
      </c>
      <c r="C75" s="309">
        <v>0</v>
      </c>
      <c r="D75" s="258" t="s">
        <v>159</v>
      </c>
      <c r="E75" s="258">
        <v>0</v>
      </c>
      <c r="F75" s="259"/>
      <c r="G75" s="309">
        <v>23897.47028</v>
      </c>
      <c r="H75" s="309">
        <v>0</v>
      </c>
      <c r="I75" s="258">
        <v>-100</v>
      </c>
      <c r="J75" s="258">
        <v>-0.5343440764274099</v>
      </c>
      <c r="K75" s="62"/>
      <c r="L75" s="62"/>
      <c r="M75" s="69"/>
      <c r="N75" s="69"/>
      <c r="O75" s="69"/>
    </row>
    <row r="76" spans="1:15" ht="12.75">
      <c r="A76" s="40" t="s">
        <v>143</v>
      </c>
      <c r="B76" s="69">
        <v>2037.3554499999998</v>
      </c>
      <c r="C76" s="69">
        <v>937.7198900000001</v>
      </c>
      <c r="D76" s="259">
        <v>-53.973672586195</v>
      </c>
      <c r="E76" s="259">
        <v>-0.14709155675130053</v>
      </c>
      <c r="F76" s="259"/>
      <c r="G76" s="69">
        <v>11995.573489999999</v>
      </c>
      <c r="H76" s="69">
        <v>15370.086070000005</v>
      </c>
      <c r="I76" s="259">
        <v>28.131315128977686</v>
      </c>
      <c r="J76" s="259">
        <v>0.07545362696661041</v>
      </c>
      <c r="K76" s="62"/>
      <c r="L76" s="62"/>
      <c r="M76" s="69"/>
      <c r="N76" s="69"/>
      <c r="O76" s="69"/>
    </row>
    <row r="77" spans="1:15" ht="12.75">
      <c r="A77" s="170" t="s">
        <v>144</v>
      </c>
      <c r="B77" s="309">
        <v>1722.25449</v>
      </c>
      <c r="C77" s="309">
        <v>1150.3179000000002</v>
      </c>
      <c r="D77" s="258">
        <v>-33.20859915423997</v>
      </c>
      <c r="E77" s="258">
        <v>-0.07650447697974619</v>
      </c>
      <c r="F77" s="259"/>
      <c r="G77" s="309">
        <v>18522.866280000002</v>
      </c>
      <c r="H77" s="309">
        <v>12871.85765</v>
      </c>
      <c r="I77" s="258">
        <v>-30.50828389395467</v>
      </c>
      <c r="J77" s="258">
        <v>-0.1263557586598523</v>
      </c>
      <c r="K77" s="62"/>
      <c r="L77" s="62"/>
      <c r="M77" s="69"/>
      <c r="N77" s="69"/>
      <c r="O77" s="69"/>
    </row>
    <row r="78" spans="1:15" ht="12.75">
      <c r="A78" s="40" t="s">
        <v>145</v>
      </c>
      <c r="B78" s="69">
        <v>453.70426</v>
      </c>
      <c r="C78" s="69">
        <v>782.39155</v>
      </c>
      <c r="D78" s="259">
        <v>72.44527305077544</v>
      </c>
      <c r="E78" s="259">
        <v>0.0439664984737909</v>
      </c>
      <c r="F78" s="259"/>
      <c r="G78" s="69">
        <v>6003.50261</v>
      </c>
      <c r="H78" s="69">
        <v>6024.83705</v>
      </c>
      <c r="I78" s="259">
        <v>0.35536654826240355</v>
      </c>
      <c r="J78" s="259">
        <v>0.00047703507962668795</v>
      </c>
      <c r="K78" s="62"/>
      <c r="L78" s="62"/>
      <c r="M78" s="69"/>
      <c r="N78" s="69"/>
      <c r="O78" s="69"/>
    </row>
    <row r="79" spans="1:15" ht="12.75">
      <c r="A79" s="170" t="s">
        <v>104</v>
      </c>
      <c r="B79" s="309">
        <v>3016.7444500000006</v>
      </c>
      <c r="C79" s="309">
        <v>1596.7709200000002</v>
      </c>
      <c r="D79" s="258">
        <v>-47.06973207491938</v>
      </c>
      <c r="E79" s="258">
        <v>-0.1899412175005869</v>
      </c>
      <c r="F79" s="259"/>
      <c r="G79" s="309">
        <v>348651.29708999995</v>
      </c>
      <c r="H79" s="309">
        <v>5599.54763</v>
      </c>
      <c r="I79" s="258">
        <v>-98.3939403992653</v>
      </c>
      <c r="J79" s="258">
        <v>-7.670588898500384</v>
      </c>
      <c r="K79" s="62"/>
      <c r="L79" s="62"/>
      <c r="M79" s="69"/>
      <c r="N79" s="69"/>
      <c r="O79" s="69"/>
    </row>
    <row r="80" spans="1:15" ht="12.75">
      <c r="A80" s="40" t="s">
        <v>94</v>
      </c>
      <c r="B80" s="69">
        <v>339.18620999999996</v>
      </c>
      <c r="C80" s="69">
        <v>43.36524000000001</v>
      </c>
      <c r="D80" s="259">
        <v>-87.21491654982081</v>
      </c>
      <c r="E80" s="259">
        <v>-0.03957017086368122</v>
      </c>
      <c r="F80" s="259"/>
      <c r="G80" s="69">
        <v>1472.86666</v>
      </c>
      <c r="H80" s="69">
        <v>1656.88518</v>
      </c>
      <c r="I80" s="259">
        <v>12.49390219750104</v>
      </c>
      <c r="J80" s="259">
        <v>0.004114628241518577</v>
      </c>
      <c r="K80" s="62"/>
      <c r="L80" s="62"/>
      <c r="M80" s="69"/>
      <c r="N80" s="69"/>
      <c r="O80" s="69"/>
    </row>
    <row r="81" spans="1:15" ht="12.75">
      <c r="A81" s="170" t="s">
        <v>151</v>
      </c>
      <c r="B81" s="309">
        <v>19780.991199999993</v>
      </c>
      <c r="C81" s="309">
        <v>14200.272129999996</v>
      </c>
      <c r="D81" s="258">
        <v>-28.212535022006367</v>
      </c>
      <c r="E81" s="258">
        <v>-0.7464988271186591</v>
      </c>
      <c r="F81" s="259"/>
      <c r="G81" s="309">
        <v>94031.01859999998</v>
      </c>
      <c r="H81" s="309">
        <v>79246.6357</v>
      </c>
      <c r="I81" s="258">
        <v>-15.72287859912641</v>
      </c>
      <c r="J81" s="258">
        <v>-0.3305767235480658</v>
      </c>
      <c r="K81" s="62"/>
      <c r="L81" s="62"/>
      <c r="M81" s="69"/>
      <c r="N81" s="69"/>
      <c r="O81" s="69"/>
    </row>
    <row r="82" spans="1:15" ht="12.75">
      <c r="A82" s="40" t="s">
        <v>178</v>
      </c>
      <c r="B82" s="69">
        <v>15285.755369999999</v>
      </c>
      <c r="C82" s="69">
        <v>1786.1862800000004</v>
      </c>
      <c r="D82" s="259">
        <v>-88.31470060350703</v>
      </c>
      <c r="E82" s="259">
        <v>-1.8057552021324574</v>
      </c>
      <c r="F82" s="259"/>
      <c r="G82" s="69">
        <v>140517.22413</v>
      </c>
      <c r="H82" s="69">
        <v>45718.977869999995</v>
      </c>
      <c r="I82" s="259">
        <v>-67.46379089605206</v>
      </c>
      <c r="J82" s="259">
        <v>-2.1196754615123994</v>
      </c>
      <c r="K82" s="62"/>
      <c r="L82" s="62"/>
      <c r="M82" s="69"/>
      <c r="N82" s="69"/>
      <c r="O82" s="69"/>
    </row>
    <row r="83" spans="1:15" ht="12.75">
      <c r="A83" s="170"/>
      <c r="B83" s="309"/>
      <c r="C83" s="309"/>
      <c r="D83" s="258"/>
      <c r="E83" s="258"/>
      <c r="F83" s="259"/>
      <c r="G83" s="309"/>
      <c r="H83" s="309"/>
      <c r="I83" s="258"/>
      <c r="J83" s="258"/>
      <c r="K83" s="147"/>
      <c r="L83" s="69"/>
      <c r="M83" s="69"/>
      <c r="N83" s="69"/>
      <c r="O83" s="69"/>
    </row>
    <row r="84" spans="1:15" ht="13.5" thickBot="1">
      <c r="A84" s="28" t="s">
        <v>59</v>
      </c>
      <c r="B84" s="405">
        <v>133077.92966999992</v>
      </c>
      <c r="C84" s="405">
        <v>55836.717249999405</v>
      </c>
      <c r="D84" s="398">
        <v>-58.04209053412498</v>
      </c>
      <c r="E84" s="398">
        <v>-10.332086914518998</v>
      </c>
      <c r="F84" s="398"/>
      <c r="G84" s="405">
        <v>797120.40771</v>
      </c>
      <c r="H84" s="405">
        <v>466174.2917600002</v>
      </c>
      <c r="I84" s="373">
        <v>-41.51770708025846</v>
      </c>
      <c r="J84" s="157">
        <v>-7.399908634787143</v>
      </c>
      <c r="K84" s="147"/>
      <c r="L84" s="69"/>
      <c r="M84" s="69"/>
      <c r="N84" s="69"/>
      <c r="O84" s="69"/>
    </row>
    <row r="85" spans="1:10" ht="12.75">
      <c r="A85" s="9" t="s">
        <v>204</v>
      </c>
      <c r="B85" s="69"/>
      <c r="C85" s="69"/>
      <c r="D85" s="40"/>
      <c r="E85" s="69"/>
      <c r="F85" s="69"/>
      <c r="G85" s="69"/>
      <c r="H85" s="69"/>
      <c r="J85" s="69"/>
    </row>
    <row r="86" spans="1:10" ht="12.75">
      <c r="A86" s="437" t="s">
        <v>205</v>
      </c>
      <c r="B86" s="437"/>
      <c r="C86" s="437"/>
      <c r="D86" s="437"/>
      <c r="E86" s="437"/>
      <c r="F86" s="69"/>
      <c r="G86" s="69"/>
      <c r="H86" s="69"/>
      <c r="J86" s="69"/>
    </row>
    <row r="87" spans="1:6" ht="12.75">
      <c r="A87" s="437" t="s">
        <v>148</v>
      </c>
      <c r="B87" s="437"/>
      <c r="C87" s="437"/>
      <c r="D87" s="437"/>
      <c r="E87" s="437"/>
      <c r="F87" s="288"/>
    </row>
    <row r="88" spans="1:10" ht="12.75">
      <c r="A88" s="167" t="s">
        <v>146</v>
      </c>
      <c r="B88" s="40"/>
      <c r="C88" s="40"/>
      <c r="D88" s="40"/>
      <c r="E88" s="40"/>
      <c r="F88" s="40"/>
      <c r="G88" s="40"/>
      <c r="H88" s="40"/>
      <c r="J88" s="40"/>
    </row>
  </sheetData>
  <sheetProtection/>
  <mergeCells count="9">
    <mergeCell ref="A5:G6"/>
    <mergeCell ref="A7:G11"/>
    <mergeCell ref="A87:E87"/>
    <mergeCell ref="B13:E13"/>
    <mergeCell ref="G13:J13"/>
    <mergeCell ref="A14:A15"/>
    <mergeCell ref="B14:E14"/>
    <mergeCell ref="G14:J14"/>
    <mergeCell ref="A86:E8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zoomScalePageLayoutView="0" workbookViewId="0" topLeftCell="A1">
      <selection activeCell="K19" sqref="K19"/>
    </sheetView>
  </sheetViews>
  <sheetFormatPr defaultColWidth="11.421875" defaultRowHeight="12.75"/>
  <cols>
    <col min="1" max="1" width="37.421875" style="24" customWidth="1"/>
    <col min="2" max="2" width="16.57421875" style="24" bestFit="1" customWidth="1"/>
    <col min="3" max="3" width="11.28125" style="24" bestFit="1" customWidth="1"/>
    <col min="4" max="4" width="10.28125" style="24" bestFit="1" customWidth="1"/>
    <col min="5" max="5" width="12.7109375" style="24" bestFit="1" customWidth="1"/>
    <col min="6" max="6" width="16.57421875" style="24" bestFit="1" customWidth="1"/>
    <col min="7" max="7" width="12.8515625" style="24" bestFit="1" customWidth="1"/>
    <col min="8" max="8" width="10.28125" style="24" bestFit="1" customWidth="1"/>
    <col min="9" max="9" width="12.7109375" style="24" bestFit="1" customWidth="1"/>
    <col min="10" max="10" width="15.421875" style="24" customWidth="1"/>
    <col min="11" max="11" width="13.28125" style="24" bestFit="1" customWidth="1"/>
    <col min="12" max="12" width="12.28125" style="24" bestFit="1" customWidth="1"/>
    <col min="13" max="13" width="10.7109375" style="24" bestFit="1" customWidth="1"/>
    <col min="14" max="16" width="11.7109375" style="24" bestFit="1" customWidth="1"/>
    <col min="17" max="18" width="10.7109375" style="24" bestFit="1" customWidth="1"/>
    <col min="19" max="16384" width="11.421875" style="24" customWidth="1"/>
  </cols>
  <sheetData>
    <row r="1" spans="5:9" ht="12.75" customHeight="1">
      <c r="E1" s="390"/>
      <c r="F1" s="391"/>
      <c r="G1" s="391"/>
      <c r="H1" s="391"/>
      <c r="I1" s="391"/>
    </row>
    <row r="2" spans="5:9" ht="12.75">
      <c r="E2" s="391"/>
      <c r="F2" s="391"/>
      <c r="G2" s="391"/>
      <c r="H2" s="391"/>
      <c r="I2" s="391"/>
    </row>
    <row r="3" spans="5:9" ht="12.75">
      <c r="E3" s="391"/>
      <c r="F3" s="391"/>
      <c r="G3" s="391"/>
      <c r="H3" s="391"/>
      <c r="I3" s="391"/>
    </row>
    <row r="4" spans="5:9" ht="12.75">
      <c r="E4" s="391"/>
      <c r="F4" s="391"/>
      <c r="G4" s="391"/>
      <c r="H4" s="391"/>
      <c r="I4" s="391"/>
    </row>
    <row r="5" spans="1:9" ht="12.75">
      <c r="A5" s="431" t="s">
        <v>105</v>
      </c>
      <c r="B5" s="431"/>
      <c r="C5" s="431"/>
      <c r="D5" s="431"/>
      <c r="E5" s="431"/>
      <c r="F5" s="431"/>
      <c r="G5" s="432"/>
      <c r="H5" s="391"/>
      <c r="I5" s="391"/>
    </row>
    <row r="6" spans="1:15" ht="12.75">
      <c r="A6" s="431"/>
      <c r="B6" s="431"/>
      <c r="C6" s="431"/>
      <c r="D6" s="431"/>
      <c r="E6" s="431"/>
      <c r="F6" s="431"/>
      <c r="G6" s="432"/>
      <c r="J6" s="135"/>
      <c r="K6" s="135"/>
      <c r="L6" s="135"/>
      <c r="M6" s="135"/>
      <c r="N6" s="135"/>
      <c r="O6" s="135"/>
    </row>
    <row r="7" spans="1:15" s="134" customFormat="1" ht="12.75">
      <c r="A7" s="433" t="s">
        <v>240</v>
      </c>
      <c r="B7" s="433"/>
      <c r="C7" s="433"/>
      <c r="D7" s="433"/>
      <c r="E7" s="433"/>
      <c r="F7" s="433"/>
      <c r="G7" s="434"/>
      <c r="J7" s="135"/>
      <c r="K7" s="135"/>
      <c r="L7" s="135"/>
      <c r="M7" s="135"/>
      <c r="N7" s="135"/>
      <c r="O7" s="135"/>
    </row>
    <row r="8" spans="1:15" s="134" customFormat="1" ht="12.75">
      <c r="A8" s="433"/>
      <c r="B8" s="433"/>
      <c r="C8" s="433"/>
      <c r="D8" s="433"/>
      <c r="E8" s="433"/>
      <c r="F8" s="433"/>
      <c r="G8" s="434"/>
      <c r="J8" s="135"/>
      <c r="K8" s="135"/>
      <c r="L8" s="135"/>
      <c r="M8" s="135"/>
      <c r="N8" s="135"/>
      <c r="O8" s="135"/>
    </row>
    <row r="9" spans="1:15" s="134" customFormat="1" ht="12.75">
      <c r="A9" s="433"/>
      <c r="B9" s="433"/>
      <c r="C9" s="433"/>
      <c r="D9" s="433"/>
      <c r="E9" s="433"/>
      <c r="F9" s="433"/>
      <c r="G9" s="434"/>
      <c r="J9" s="135"/>
      <c r="K9" s="135"/>
      <c r="L9" s="135"/>
      <c r="M9" s="135"/>
      <c r="N9" s="135"/>
      <c r="O9" s="135"/>
    </row>
    <row r="10" spans="1:15" s="134" customFormat="1" ht="12.75">
      <c r="A10" s="433"/>
      <c r="B10" s="433"/>
      <c r="C10" s="433"/>
      <c r="D10" s="433"/>
      <c r="E10" s="433"/>
      <c r="F10" s="433"/>
      <c r="G10" s="434"/>
      <c r="J10" s="135"/>
      <c r="K10" s="135"/>
      <c r="L10" s="135"/>
      <c r="M10" s="135"/>
      <c r="N10" s="135"/>
      <c r="O10" s="135"/>
    </row>
    <row r="11" spans="1:15" s="134" customFormat="1" ht="12.75">
      <c r="A11" s="435"/>
      <c r="B11" s="435"/>
      <c r="C11" s="435"/>
      <c r="D11" s="435"/>
      <c r="E11" s="435"/>
      <c r="F11" s="435"/>
      <c r="G11" s="436"/>
      <c r="J11" s="135"/>
      <c r="K11" s="135"/>
      <c r="L11" s="135"/>
      <c r="M11" s="135"/>
      <c r="N11" s="135"/>
      <c r="O11" s="135"/>
    </row>
    <row r="12" spans="1:15" ht="13.5" thickBot="1">
      <c r="A12" s="28"/>
      <c r="B12" s="85"/>
      <c r="C12" s="85"/>
      <c r="D12" s="85"/>
      <c r="E12" s="85"/>
      <c r="F12" s="85"/>
      <c r="G12" s="85"/>
      <c r="H12" s="85"/>
      <c r="I12" s="85"/>
      <c r="J12" s="133"/>
      <c r="K12" s="133"/>
      <c r="L12" s="133"/>
      <c r="M12" s="133"/>
      <c r="N12" s="135"/>
      <c r="O12" s="135"/>
    </row>
    <row r="13" spans="2:15" s="86" customFormat="1" ht="13.5" thickBot="1">
      <c r="B13" s="462" t="s">
        <v>238</v>
      </c>
      <c r="C13" s="461"/>
      <c r="D13" s="461"/>
      <c r="E13" s="461"/>
      <c r="F13" s="461" t="s">
        <v>239</v>
      </c>
      <c r="G13" s="461"/>
      <c r="H13" s="461"/>
      <c r="I13" s="461"/>
      <c r="J13" s="133"/>
      <c r="K13" s="130"/>
      <c r="L13" s="130"/>
      <c r="M13" s="130"/>
      <c r="N13" s="129"/>
      <c r="O13" s="129"/>
    </row>
    <row r="14" spans="2:15" s="86" customFormat="1" ht="13.5" thickBot="1">
      <c r="B14" s="462" t="s">
        <v>46</v>
      </c>
      <c r="C14" s="462"/>
      <c r="D14" s="462"/>
      <c r="E14" s="462"/>
      <c r="F14" s="462" t="s">
        <v>46</v>
      </c>
      <c r="G14" s="462"/>
      <c r="H14" s="462"/>
      <c r="I14" s="462"/>
      <c r="J14" s="133"/>
      <c r="K14" s="130"/>
      <c r="L14" s="130"/>
      <c r="M14" s="130"/>
      <c r="N14" s="129"/>
      <c r="O14" s="129"/>
    </row>
    <row r="15" spans="1:15" s="86" customFormat="1" ht="12.75">
      <c r="A15" s="87" t="s">
        <v>83</v>
      </c>
      <c r="B15" s="460" t="s">
        <v>38</v>
      </c>
      <c r="C15" s="460" t="s">
        <v>12</v>
      </c>
      <c r="D15" s="460" t="s">
        <v>39</v>
      </c>
      <c r="E15" s="460" t="s">
        <v>40</v>
      </c>
      <c r="F15" s="460" t="s">
        <v>38</v>
      </c>
      <c r="G15" s="460" t="s">
        <v>12</v>
      </c>
      <c r="H15" s="460" t="s">
        <v>39</v>
      </c>
      <c r="I15" s="460" t="s">
        <v>40</v>
      </c>
      <c r="J15" s="133"/>
      <c r="K15" s="130"/>
      <c r="L15" s="130"/>
      <c r="M15" s="130"/>
      <c r="N15" s="129"/>
      <c r="O15" s="129"/>
    </row>
    <row r="16" spans="1:15" s="86" customFormat="1" ht="13.5" thickBot="1">
      <c r="A16" s="88"/>
      <c r="B16" s="461"/>
      <c r="C16" s="461" t="s">
        <v>12</v>
      </c>
      <c r="D16" s="461" t="s">
        <v>39</v>
      </c>
      <c r="E16" s="461" t="s">
        <v>40</v>
      </c>
      <c r="F16" s="461" t="s">
        <v>38</v>
      </c>
      <c r="G16" s="461" t="s">
        <v>12</v>
      </c>
      <c r="H16" s="461" t="s">
        <v>39</v>
      </c>
      <c r="I16" s="461" t="s">
        <v>40</v>
      </c>
      <c r="J16" s="133"/>
      <c r="K16" s="129"/>
      <c r="L16" s="129"/>
      <c r="M16" s="129"/>
      <c r="N16" s="129"/>
      <c r="O16" s="129"/>
    </row>
    <row r="17" spans="1:18" s="31" customFormat="1" ht="12.75">
      <c r="A17" s="333" t="s">
        <v>1</v>
      </c>
      <c r="B17" s="274">
        <v>747585.7787400029</v>
      </c>
      <c r="C17" s="274">
        <v>930399.7457600033</v>
      </c>
      <c r="D17" s="274">
        <v>33189.943779999994</v>
      </c>
      <c r="E17" s="274">
        <v>90387.74961000014</v>
      </c>
      <c r="F17" s="274">
        <v>694441.9745085352</v>
      </c>
      <c r="G17" s="274">
        <v>935023.0936053973</v>
      </c>
      <c r="H17" s="274">
        <v>31117.673589999995</v>
      </c>
      <c r="I17" s="274">
        <v>60027.11735</v>
      </c>
      <c r="J17" s="133"/>
      <c r="K17" s="128"/>
      <c r="L17" s="128"/>
      <c r="M17" s="128"/>
      <c r="N17" s="128"/>
      <c r="O17" s="128"/>
      <c r="P17" s="61"/>
      <c r="Q17" s="61"/>
      <c r="R17" s="61"/>
    </row>
    <row r="18" spans="1:15" s="31" customFormat="1" ht="14.25">
      <c r="A18" s="115" t="s">
        <v>170</v>
      </c>
      <c r="B18" s="275">
        <v>150342.741</v>
      </c>
      <c r="C18" s="275">
        <v>295925.6044</v>
      </c>
      <c r="D18" s="275">
        <v>12793.95579</v>
      </c>
      <c r="E18" s="275">
        <v>0</v>
      </c>
      <c r="F18" s="275">
        <v>70495.99230000017</v>
      </c>
      <c r="G18" s="275">
        <v>377510.8174699988</v>
      </c>
      <c r="H18" s="275">
        <v>13141.62221</v>
      </c>
      <c r="I18" s="275">
        <v>0</v>
      </c>
      <c r="J18" s="133"/>
      <c r="K18" s="135"/>
      <c r="L18" s="131"/>
      <c r="M18" s="135"/>
      <c r="N18" s="131"/>
      <c r="O18" s="131"/>
    </row>
    <row r="19" spans="1:13" s="31" customFormat="1" ht="14.25">
      <c r="A19" s="112" t="s">
        <v>171</v>
      </c>
      <c r="B19" s="274">
        <v>597243.0377400029</v>
      </c>
      <c r="C19" s="274">
        <v>634474.1413600034</v>
      </c>
      <c r="D19" s="274">
        <v>20395.987989999998</v>
      </c>
      <c r="E19" s="274">
        <v>90387.74961000014</v>
      </c>
      <c r="F19" s="274">
        <v>623945.9822085351</v>
      </c>
      <c r="G19" s="274">
        <v>557512.2761353984</v>
      </c>
      <c r="H19" s="274">
        <v>17976.051379999997</v>
      </c>
      <c r="I19" s="274">
        <v>60027.11735</v>
      </c>
      <c r="J19" s="133"/>
      <c r="K19" s="61"/>
      <c r="L19" s="82"/>
      <c r="M19" s="134"/>
    </row>
    <row r="20" spans="1:10" s="31" customFormat="1" ht="12.75">
      <c r="A20" s="334" t="s">
        <v>72</v>
      </c>
      <c r="B20" s="276">
        <v>25474.863730000045</v>
      </c>
      <c r="C20" s="276">
        <v>41732.75426999999</v>
      </c>
      <c r="D20" s="276">
        <v>398.99766999999997</v>
      </c>
      <c r="E20" s="276">
        <v>810.4668600000001</v>
      </c>
      <c r="F20" s="276">
        <v>28476.64948</v>
      </c>
      <c r="G20" s="276">
        <v>32411.57876</v>
      </c>
      <c r="H20" s="276">
        <v>107.42965</v>
      </c>
      <c r="I20" s="276">
        <v>2429.9117899999997</v>
      </c>
      <c r="J20" s="133"/>
    </row>
    <row r="21" spans="1:12" s="31" customFormat="1" ht="12.75">
      <c r="A21" s="335" t="s">
        <v>87</v>
      </c>
      <c r="B21" s="277">
        <v>205553.42323999995</v>
      </c>
      <c r="C21" s="277">
        <v>197288.57656000004</v>
      </c>
      <c r="D21" s="277">
        <v>334.39062000000007</v>
      </c>
      <c r="E21" s="277">
        <v>11246.655959999998</v>
      </c>
      <c r="F21" s="277">
        <v>171788.63458000025</v>
      </c>
      <c r="G21" s="277">
        <v>136399.81126999998</v>
      </c>
      <c r="H21" s="277">
        <v>565.53756</v>
      </c>
      <c r="I21" s="277">
        <v>2786.8228400000003</v>
      </c>
      <c r="J21" s="133"/>
      <c r="K21" s="134"/>
      <c r="L21" s="134"/>
    </row>
    <row r="22" spans="1:11" ht="12.75">
      <c r="A22" s="334" t="s">
        <v>73</v>
      </c>
      <c r="B22" s="276">
        <v>69464.12268999996</v>
      </c>
      <c r="C22" s="276">
        <v>31057.868</v>
      </c>
      <c r="D22" s="276">
        <v>6887.863279999999</v>
      </c>
      <c r="E22" s="276">
        <v>202.85845999999998</v>
      </c>
      <c r="F22" s="276">
        <v>56425.20090000002</v>
      </c>
      <c r="G22" s="276">
        <v>43406.12441000001</v>
      </c>
      <c r="H22" s="276">
        <v>9149.19795</v>
      </c>
      <c r="I22" s="276">
        <v>200.53982000000002</v>
      </c>
      <c r="J22" s="133"/>
      <c r="K22" s="31"/>
    </row>
    <row r="23" spans="1:11" ht="12.75">
      <c r="A23" s="135" t="s">
        <v>51</v>
      </c>
      <c r="B23" s="277">
        <v>9870.275039999997</v>
      </c>
      <c r="C23" s="277">
        <v>12292.237179999998</v>
      </c>
      <c r="D23" s="277">
        <v>4.05258</v>
      </c>
      <c r="E23" s="277">
        <v>46.83063</v>
      </c>
      <c r="F23" s="277">
        <v>15368.156700000003</v>
      </c>
      <c r="G23" s="277">
        <v>9923.619270000001</v>
      </c>
      <c r="H23" s="277">
        <v>365.95336</v>
      </c>
      <c r="I23" s="277">
        <v>20.015760000000004</v>
      </c>
      <c r="J23" s="133"/>
      <c r="K23" s="31"/>
    </row>
    <row r="24" spans="1:11" ht="12.75">
      <c r="A24" s="334" t="s">
        <v>155</v>
      </c>
      <c r="B24" s="276">
        <v>5624.348939999998</v>
      </c>
      <c r="C24" s="276">
        <v>31132.740459999997</v>
      </c>
      <c r="D24" s="276">
        <v>63.90843999999999</v>
      </c>
      <c r="E24" s="276">
        <v>2960.54168</v>
      </c>
      <c r="F24" s="276">
        <v>8096.438640000002</v>
      </c>
      <c r="G24" s="276">
        <v>35890.39290999999</v>
      </c>
      <c r="H24" s="276">
        <v>89.8854</v>
      </c>
      <c r="I24" s="276">
        <v>4263.841329999999</v>
      </c>
      <c r="J24" s="133"/>
      <c r="K24" s="134"/>
    </row>
    <row r="25" spans="1:11" ht="12.75">
      <c r="A25" s="335" t="s">
        <v>152</v>
      </c>
      <c r="B25" s="277">
        <v>2512.9872800000003</v>
      </c>
      <c r="C25" s="277">
        <v>2097.7888499999995</v>
      </c>
      <c r="D25" s="277">
        <v>0</v>
      </c>
      <c r="E25" s="277">
        <v>0</v>
      </c>
      <c r="F25" s="277">
        <v>6995.439530000002</v>
      </c>
      <c r="G25" s="277">
        <v>174.72012</v>
      </c>
      <c r="H25" s="277">
        <v>105.73663</v>
      </c>
      <c r="I25" s="277">
        <v>0</v>
      </c>
      <c r="J25" s="133"/>
      <c r="K25" s="31"/>
    </row>
    <row r="26" spans="1:11" ht="12.75">
      <c r="A26" s="334" t="s">
        <v>44</v>
      </c>
      <c r="B26" s="276">
        <v>4020.864160000002</v>
      </c>
      <c r="C26" s="276">
        <v>12091.768429999986</v>
      </c>
      <c r="D26" s="276">
        <v>1294.75515</v>
      </c>
      <c r="E26" s="276">
        <v>2022.0421099999996</v>
      </c>
      <c r="F26" s="276">
        <v>2143.9970600000006</v>
      </c>
      <c r="G26" s="276">
        <v>13860.59166</v>
      </c>
      <c r="H26" s="276">
        <v>1991.31713</v>
      </c>
      <c r="I26" s="276">
        <v>3686.69157</v>
      </c>
      <c r="J26" s="133"/>
      <c r="K26" s="31"/>
    </row>
    <row r="27" spans="1:11" ht="12.75">
      <c r="A27" s="135" t="s">
        <v>156</v>
      </c>
      <c r="B27" s="277">
        <v>881.811</v>
      </c>
      <c r="C27" s="277">
        <v>249.022</v>
      </c>
      <c r="D27" s="277">
        <v>39.871</v>
      </c>
      <c r="E27" s="277">
        <v>0</v>
      </c>
      <c r="F27" s="277">
        <v>1392.1057900000005</v>
      </c>
      <c r="G27" s="277">
        <v>318.1905</v>
      </c>
      <c r="H27" s="277">
        <v>7.33</v>
      </c>
      <c r="I27" s="277">
        <v>0</v>
      </c>
      <c r="J27" s="133"/>
      <c r="K27" s="31"/>
    </row>
    <row r="28" spans="1:11" ht="12.75">
      <c r="A28" s="334" t="s">
        <v>92</v>
      </c>
      <c r="B28" s="276">
        <v>24051.71195999999</v>
      </c>
      <c r="C28" s="276">
        <v>3832.97333</v>
      </c>
      <c r="D28" s="276">
        <v>34.21579</v>
      </c>
      <c r="E28" s="276">
        <v>0</v>
      </c>
      <c r="F28" s="276">
        <v>19412.039599999993</v>
      </c>
      <c r="G28" s="276">
        <v>4065.8013399999973</v>
      </c>
      <c r="H28" s="276">
        <v>0</v>
      </c>
      <c r="I28" s="276">
        <v>600.07886</v>
      </c>
      <c r="J28" s="133"/>
      <c r="K28" s="31"/>
    </row>
    <row r="29" spans="1:11" ht="12.75">
      <c r="A29" s="335" t="s">
        <v>200</v>
      </c>
      <c r="B29" s="277">
        <v>3252.4306900000033</v>
      </c>
      <c r="C29" s="277">
        <v>3424.781379999999</v>
      </c>
      <c r="D29" s="277">
        <v>0</v>
      </c>
      <c r="E29" s="277">
        <v>0</v>
      </c>
      <c r="F29" s="277">
        <v>3681.906210000001</v>
      </c>
      <c r="G29" s="277">
        <v>4758.835150000002</v>
      </c>
      <c r="H29" s="277">
        <v>35.02523</v>
      </c>
      <c r="I29" s="277">
        <v>2.2256799999999997</v>
      </c>
      <c r="J29" s="133"/>
      <c r="K29" s="134"/>
    </row>
    <row r="30" spans="1:11" ht="12.75">
      <c r="A30" s="334" t="s">
        <v>201</v>
      </c>
      <c r="B30" s="276">
        <v>0</v>
      </c>
      <c r="C30" s="276">
        <v>3114.207639999999</v>
      </c>
      <c r="D30" s="276">
        <v>0</v>
      </c>
      <c r="E30" s="276">
        <v>2.54463</v>
      </c>
      <c r="F30" s="276">
        <v>0</v>
      </c>
      <c r="G30" s="276">
        <v>1037.0559599999997</v>
      </c>
      <c r="H30" s="276">
        <v>0</v>
      </c>
      <c r="I30" s="276">
        <v>2102.28129</v>
      </c>
      <c r="J30" s="133"/>
      <c r="K30" s="31"/>
    </row>
    <row r="31" spans="1:11" ht="12.75">
      <c r="A31" s="135" t="s">
        <v>191</v>
      </c>
      <c r="B31" s="277">
        <v>0</v>
      </c>
      <c r="C31" s="277">
        <v>0.97211</v>
      </c>
      <c r="D31" s="277">
        <v>0</v>
      </c>
      <c r="E31" s="277">
        <v>1472.1480700000002</v>
      </c>
      <c r="F31" s="277">
        <v>9781.017290000002</v>
      </c>
      <c r="G31" s="277">
        <v>0.09872999999999998</v>
      </c>
      <c r="H31" s="277">
        <v>0</v>
      </c>
      <c r="I31" s="277">
        <v>0</v>
      </c>
      <c r="J31" s="133"/>
      <c r="K31" s="31"/>
    </row>
    <row r="32" spans="1:11" ht="12.75">
      <c r="A32" s="334" t="s">
        <v>153</v>
      </c>
      <c r="B32" s="276">
        <v>2980.2965099999997</v>
      </c>
      <c r="C32" s="276">
        <v>6904.258460000002</v>
      </c>
      <c r="D32" s="276">
        <v>0</v>
      </c>
      <c r="E32" s="276">
        <v>24.868729999999996</v>
      </c>
      <c r="F32" s="276">
        <v>4642.001270000002</v>
      </c>
      <c r="G32" s="276">
        <v>4110.594200000002</v>
      </c>
      <c r="H32" s="276">
        <v>0</v>
      </c>
      <c r="I32" s="276">
        <v>57.94769</v>
      </c>
      <c r="J32" s="133"/>
      <c r="K32" s="31"/>
    </row>
    <row r="33" spans="1:11" ht="12.75">
      <c r="A33" s="335" t="s">
        <v>157</v>
      </c>
      <c r="B33" s="277">
        <v>802.99357</v>
      </c>
      <c r="C33" s="277">
        <v>2164.6188500000007</v>
      </c>
      <c r="D33" s="277">
        <v>5.20767</v>
      </c>
      <c r="E33" s="277">
        <v>0</v>
      </c>
      <c r="F33" s="277">
        <v>1366.3309500000005</v>
      </c>
      <c r="G33" s="277">
        <v>338.16097</v>
      </c>
      <c r="H33" s="277">
        <v>11.572489999999998</v>
      </c>
      <c r="I33" s="277">
        <v>0</v>
      </c>
      <c r="J33" s="133"/>
      <c r="K33" s="31"/>
    </row>
    <row r="34" spans="1:11" ht="12.75">
      <c r="A34" s="334" t="s">
        <v>163</v>
      </c>
      <c r="B34" s="276">
        <v>3190.8421400000007</v>
      </c>
      <c r="C34" s="276">
        <v>683.74662</v>
      </c>
      <c r="D34" s="276">
        <v>0</v>
      </c>
      <c r="E34" s="276">
        <v>326.09915</v>
      </c>
      <c r="F34" s="276">
        <v>4154.1244400000005</v>
      </c>
      <c r="G34" s="276">
        <v>97.25971</v>
      </c>
      <c r="H34" s="276">
        <v>33.30494</v>
      </c>
      <c r="I34" s="276">
        <v>200.45448000000002</v>
      </c>
      <c r="J34" s="133"/>
      <c r="K34" s="31"/>
    </row>
    <row r="35" spans="1:11" ht="12.75">
      <c r="A35" s="135" t="s">
        <v>42</v>
      </c>
      <c r="B35" s="277">
        <v>52095.59959999996</v>
      </c>
      <c r="C35" s="277">
        <v>36307.292740000004</v>
      </c>
      <c r="D35" s="277">
        <v>1115.8556700000001</v>
      </c>
      <c r="E35" s="277">
        <v>50.83292</v>
      </c>
      <c r="F35" s="277">
        <v>62808.030320000005</v>
      </c>
      <c r="G35" s="277">
        <v>57744.27537000006</v>
      </c>
      <c r="H35" s="277">
        <v>1503.02191</v>
      </c>
      <c r="I35" s="277">
        <v>1881.39284</v>
      </c>
      <c r="J35" s="133"/>
      <c r="K35" s="31"/>
    </row>
    <row r="36" spans="1:11" ht="12.75">
      <c r="A36" s="334" t="s">
        <v>158</v>
      </c>
      <c r="B36" s="276">
        <v>3125.0826399999983</v>
      </c>
      <c r="C36" s="276">
        <v>16278.275280000002</v>
      </c>
      <c r="D36" s="276">
        <v>0</v>
      </c>
      <c r="E36" s="276">
        <v>228.62095</v>
      </c>
      <c r="F36" s="276">
        <v>5800.77586</v>
      </c>
      <c r="G36" s="276">
        <v>15596.657929999998</v>
      </c>
      <c r="H36" s="276">
        <v>81.83304</v>
      </c>
      <c r="I36" s="276">
        <v>0</v>
      </c>
      <c r="J36" s="133"/>
      <c r="K36" s="31"/>
    </row>
    <row r="37" spans="1:11" ht="12.75">
      <c r="A37" s="335" t="s">
        <v>202</v>
      </c>
      <c r="B37" s="277">
        <v>24144.310639999996</v>
      </c>
      <c r="C37" s="277">
        <v>16371.424989999996</v>
      </c>
      <c r="D37" s="277">
        <v>185.83267999999998</v>
      </c>
      <c r="E37" s="277">
        <v>348.55243</v>
      </c>
      <c r="F37" s="277">
        <v>39485.05051999962</v>
      </c>
      <c r="G37" s="277">
        <v>22218.62238</v>
      </c>
      <c r="H37" s="277">
        <v>2108.19754</v>
      </c>
      <c r="I37" s="277">
        <v>19011.97140999999</v>
      </c>
      <c r="J37" s="133"/>
      <c r="K37" s="31"/>
    </row>
    <row r="38" spans="1:11" ht="12.75">
      <c r="A38" s="334" t="s">
        <v>154</v>
      </c>
      <c r="B38" s="276">
        <v>29296.527769999993</v>
      </c>
      <c r="C38" s="276">
        <v>13599.806319999992</v>
      </c>
      <c r="D38" s="276">
        <v>0</v>
      </c>
      <c r="E38" s="276">
        <v>0</v>
      </c>
      <c r="F38" s="276">
        <v>23748.366879081997</v>
      </c>
      <c r="G38" s="276">
        <v>6919.627460000006</v>
      </c>
      <c r="H38" s="276">
        <v>0</v>
      </c>
      <c r="I38" s="276">
        <v>0</v>
      </c>
      <c r="J38" s="133"/>
      <c r="K38" s="31"/>
    </row>
    <row r="39" spans="1:11" ht="12.75">
      <c r="A39" s="135" t="s">
        <v>203</v>
      </c>
      <c r="B39" s="277">
        <v>35971.21459999999</v>
      </c>
      <c r="C39" s="277">
        <v>48809.45660000003</v>
      </c>
      <c r="D39" s="277">
        <v>634.73289</v>
      </c>
      <c r="E39" s="277">
        <v>1449.3844299999998</v>
      </c>
      <c r="F39" s="277">
        <v>44355.73721944999</v>
      </c>
      <c r="G39" s="277">
        <v>49992.20395539797</v>
      </c>
      <c r="H39" s="277">
        <v>67.62195</v>
      </c>
      <c r="I39" s="277">
        <v>1818.4537899999998</v>
      </c>
      <c r="J39" s="133"/>
      <c r="K39" s="31"/>
    </row>
    <row r="40" spans="1:11" ht="12.75">
      <c r="A40" s="334" t="s">
        <v>165</v>
      </c>
      <c r="B40" s="276">
        <v>8834.3724</v>
      </c>
      <c r="C40" s="276">
        <v>148.53365000000002</v>
      </c>
      <c r="D40" s="276">
        <v>3822.74367</v>
      </c>
      <c r="E40" s="276">
        <v>0</v>
      </c>
      <c r="F40" s="276">
        <v>2823.2777600000004</v>
      </c>
      <c r="G40" s="276">
        <v>5954.9788</v>
      </c>
      <c r="H40" s="276">
        <v>0</v>
      </c>
      <c r="I40" s="276">
        <v>0</v>
      </c>
      <c r="J40" s="133"/>
      <c r="K40" s="31"/>
    </row>
    <row r="41" spans="1:11" ht="12.75">
      <c r="A41" s="335" t="s">
        <v>93</v>
      </c>
      <c r="B41" s="277">
        <v>28374.028100000003</v>
      </c>
      <c r="C41" s="277">
        <v>35284.208949999986</v>
      </c>
      <c r="D41" s="277">
        <v>60.47385</v>
      </c>
      <c r="E41" s="277">
        <v>8859.495</v>
      </c>
      <c r="F41" s="277">
        <v>21011.205650000004</v>
      </c>
      <c r="G41" s="277">
        <v>28952.767320000003</v>
      </c>
      <c r="H41" s="277">
        <v>0</v>
      </c>
      <c r="I41" s="277">
        <v>14201.238870000001</v>
      </c>
      <c r="J41" s="133"/>
      <c r="K41" s="31"/>
    </row>
    <row r="42" spans="1:11" ht="12.75">
      <c r="A42" s="334" t="s">
        <v>161</v>
      </c>
      <c r="B42" s="276">
        <v>10245.406420000001</v>
      </c>
      <c r="C42" s="276">
        <v>13513.788869999998</v>
      </c>
      <c r="D42" s="276">
        <v>1994.89493</v>
      </c>
      <c r="E42" s="276">
        <v>31.298140000000004</v>
      </c>
      <c r="F42" s="276">
        <v>11256.235969999998</v>
      </c>
      <c r="G42" s="276">
        <v>12696.509340000006</v>
      </c>
      <c r="H42" s="276">
        <v>361.73193</v>
      </c>
      <c r="I42" s="276">
        <v>0</v>
      </c>
      <c r="J42" s="133"/>
      <c r="K42" s="31"/>
    </row>
    <row r="43" spans="1:11" ht="12.75">
      <c r="A43" s="135" t="s">
        <v>166</v>
      </c>
      <c r="B43" s="277">
        <v>673.0336499999999</v>
      </c>
      <c r="C43" s="277">
        <v>46677.27935</v>
      </c>
      <c r="D43" s="277">
        <v>0</v>
      </c>
      <c r="E43" s="277">
        <v>48598.40268</v>
      </c>
      <c r="F43" s="277">
        <v>74.93298</v>
      </c>
      <c r="G43" s="277">
        <v>8296.519119999997</v>
      </c>
      <c r="H43" s="277">
        <v>0</v>
      </c>
      <c r="I43" s="277">
        <v>2415.9917200000023</v>
      </c>
      <c r="J43" s="133"/>
      <c r="K43" s="31"/>
    </row>
    <row r="44" spans="1:11" ht="12.75">
      <c r="A44" s="334" t="s">
        <v>167</v>
      </c>
      <c r="B44" s="276">
        <v>204.65948</v>
      </c>
      <c r="C44" s="276">
        <v>25170.17346000001</v>
      </c>
      <c r="D44" s="276">
        <v>1207.55073</v>
      </c>
      <c r="E44" s="276">
        <v>3478.26599</v>
      </c>
      <c r="F44" s="276">
        <v>302.21601</v>
      </c>
      <c r="G44" s="276">
        <v>24140.948289999986</v>
      </c>
      <c r="H44" s="276">
        <v>683.83948</v>
      </c>
      <c r="I44" s="276">
        <v>3704.3902000000003</v>
      </c>
      <c r="J44" s="133"/>
      <c r="K44" s="31"/>
    </row>
    <row r="45" spans="1:11" ht="12.75">
      <c r="A45" s="135" t="s">
        <v>162</v>
      </c>
      <c r="B45" s="277">
        <v>0</v>
      </c>
      <c r="C45" s="277">
        <v>0.020730000000000002</v>
      </c>
      <c r="D45" s="277">
        <v>0</v>
      </c>
      <c r="E45" s="277">
        <v>0</v>
      </c>
      <c r="F45" s="277">
        <v>0</v>
      </c>
      <c r="G45" s="277">
        <v>0</v>
      </c>
      <c r="H45" s="277">
        <v>0</v>
      </c>
      <c r="I45" s="277">
        <v>0</v>
      </c>
      <c r="J45" s="133"/>
      <c r="K45" s="31"/>
    </row>
    <row r="46" spans="1:11" s="134" customFormat="1" ht="12.75">
      <c r="A46" s="334" t="s">
        <v>234</v>
      </c>
      <c r="B46" s="276">
        <v>3335.1583899999996</v>
      </c>
      <c r="C46" s="276">
        <v>3760.8302599999997</v>
      </c>
      <c r="D46" s="276">
        <v>0</v>
      </c>
      <c r="E46" s="276">
        <v>31.32673</v>
      </c>
      <c r="F46" s="276">
        <v>2437.8143699999996</v>
      </c>
      <c r="G46" s="276">
        <v>2719.21787</v>
      </c>
      <c r="H46" s="276">
        <v>0</v>
      </c>
      <c r="I46" s="276">
        <v>0</v>
      </c>
      <c r="J46" s="133"/>
      <c r="K46" s="31"/>
    </row>
    <row r="47" spans="1:11" s="134" customFormat="1" ht="12.75">
      <c r="A47" s="135" t="s">
        <v>74</v>
      </c>
      <c r="B47" s="277">
        <v>25090.948130000044</v>
      </c>
      <c r="C47" s="277">
        <v>19007.63354999998</v>
      </c>
      <c r="D47" s="277">
        <v>20.02</v>
      </c>
      <c r="E47" s="277">
        <v>196.04323</v>
      </c>
      <c r="F47" s="277">
        <v>22202.353940000015</v>
      </c>
      <c r="G47" s="277">
        <v>17294.475319999994</v>
      </c>
      <c r="H47" s="277">
        <v>27.65</v>
      </c>
      <c r="I47" s="277">
        <v>541.87416</v>
      </c>
      <c r="J47" s="133"/>
      <c r="K47" s="31"/>
    </row>
    <row r="48" spans="1:11" s="134" customFormat="1" ht="12.75">
      <c r="A48" s="334" t="s">
        <v>78</v>
      </c>
      <c r="B48" s="276">
        <v>680.70832</v>
      </c>
      <c r="C48" s="276">
        <v>4368.843519999999</v>
      </c>
      <c r="D48" s="276">
        <v>0</v>
      </c>
      <c r="E48" s="276">
        <v>0</v>
      </c>
      <c r="F48" s="276">
        <v>170.80171</v>
      </c>
      <c r="G48" s="276">
        <v>14489.02475</v>
      </c>
      <c r="H48" s="276">
        <v>0</v>
      </c>
      <c r="I48" s="276">
        <v>100.99325</v>
      </c>
      <c r="J48" s="133"/>
      <c r="K48" s="31"/>
    </row>
    <row r="49" spans="1:11" s="134" customFormat="1" ht="12.75">
      <c r="A49" s="135" t="s">
        <v>77</v>
      </c>
      <c r="B49" s="277">
        <v>906.9048699999998</v>
      </c>
      <c r="C49" s="277">
        <v>2383.1527899999996</v>
      </c>
      <c r="D49" s="277">
        <v>0</v>
      </c>
      <c r="E49" s="277">
        <v>971.00784</v>
      </c>
      <c r="F49" s="277">
        <v>3757.72062</v>
      </c>
      <c r="G49" s="277">
        <v>793.1185999999999</v>
      </c>
      <c r="H49" s="277">
        <v>0</v>
      </c>
      <c r="I49" s="277">
        <v>0</v>
      </c>
      <c r="J49" s="133"/>
      <c r="K49" s="31"/>
    </row>
    <row r="50" spans="1:11" s="134" customFormat="1" ht="12.75">
      <c r="A50" s="334" t="s">
        <v>164</v>
      </c>
      <c r="B50" s="276">
        <v>0</v>
      </c>
      <c r="C50" s="276">
        <v>34.04675</v>
      </c>
      <c r="D50" s="276">
        <v>0</v>
      </c>
      <c r="E50" s="276">
        <v>0</v>
      </c>
      <c r="F50" s="276">
        <v>12.54</v>
      </c>
      <c r="G50" s="276">
        <v>249.31427</v>
      </c>
      <c r="H50" s="276">
        <v>0</v>
      </c>
      <c r="I50" s="276">
        <v>0</v>
      </c>
      <c r="J50" s="133"/>
      <c r="K50" s="31"/>
    </row>
    <row r="51" spans="1:11" s="134" customFormat="1" ht="12.75">
      <c r="A51" s="135" t="s">
        <v>43</v>
      </c>
      <c r="B51" s="277">
        <v>16584.11178</v>
      </c>
      <c r="C51" s="277">
        <v>4549.108759999999</v>
      </c>
      <c r="D51" s="277">
        <v>0</v>
      </c>
      <c r="E51" s="277">
        <v>7029.462989999999</v>
      </c>
      <c r="F51" s="277">
        <v>46278.15274999997</v>
      </c>
      <c r="G51" s="277">
        <v>765.9287700000002</v>
      </c>
      <c r="H51" s="277">
        <v>0</v>
      </c>
      <c r="I51" s="277">
        <v>0</v>
      </c>
      <c r="J51" s="133"/>
      <c r="K51" s="31"/>
    </row>
    <row r="52" spans="1:11" s="134" customFormat="1" ht="12.75">
      <c r="A52" s="181" t="s">
        <v>207</v>
      </c>
      <c r="B52" s="276">
        <v>0</v>
      </c>
      <c r="C52" s="276">
        <v>72.09128000000004</v>
      </c>
      <c r="D52" s="276">
        <v>0</v>
      </c>
      <c r="E52" s="276">
        <v>0</v>
      </c>
      <c r="F52" s="276">
        <v>25.58707</v>
      </c>
      <c r="G52" s="276">
        <v>55.69679</v>
      </c>
      <c r="H52" s="276">
        <v>0</v>
      </c>
      <c r="I52" s="276">
        <v>0</v>
      </c>
      <c r="J52" s="133"/>
      <c r="K52" s="31"/>
    </row>
    <row r="53" spans="1:11" s="134" customFormat="1" ht="13.5" thickBot="1">
      <c r="A53" s="28" t="s">
        <v>97</v>
      </c>
      <c r="B53" s="402">
        <v>3.0994415283203124E-09</v>
      </c>
      <c r="C53" s="402">
        <v>69.85937000334263</v>
      </c>
      <c r="D53" s="402">
        <v>2290.621370000001</v>
      </c>
      <c r="E53" s="402">
        <v>1.4901161193847657E-10</v>
      </c>
      <c r="F53" s="402">
        <v>3671.140140002966</v>
      </c>
      <c r="G53" s="402">
        <v>1839.5548400005102</v>
      </c>
      <c r="H53" s="402">
        <v>679.8651900000013</v>
      </c>
      <c r="I53" s="402">
        <v>0</v>
      </c>
      <c r="J53" s="133"/>
      <c r="K53" s="31"/>
    </row>
    <row r="54" spans="1:256" s="134" customFormat="1" ht="12.75">
      <c r="A54" s="9" t="s">
        <v>204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1:10" s="90" customFormat="1" ht="12">
      <c r="A55" s="9" t="s">
        <v>206</v>
      </c>
      <c r="B55" s="89"/>
      <c r="C55" s="89"/>
      <c r="D55" s="89"/>
      <c r="E55" s="89"/>
      <c r="F55" s="89"/>
      <c r="G55" s="89"/>
      <c r="H55" s="89"/>
      <c r="I55" s="89"/>
      <c r="J55" s="89"/>
    </row>
    <row r="56" spans="1:10" s="90" customFormat="1" ht="12.75">
      <c r="A56" s="32" t="s">
        <v>75</v>
      </c>
      <c r="B56" s="161"/>
      <c r="C56" s="161"/>
      <c r="D56" s="161"/>
      <c r="E56" s="161"/>
      <c r="F56" s="161"/>
      <c r="G56" s="161"/>
      <c r="H56" s="161"/>
      <c r="I56" s="161"/>
      <c r="J56" s="133"/>
    </row>
    <row r="57" spans="1:10" ht="12.75">
      <c r="A57" s="32" t="s">
        <v>76</v>
      </c>
      <c r="B57" s="91"/>
      <c r="C57" s="91"/>
      <c r="D57" s="91"/>
      <c r="E57" s="91"/>
      <c r="F57" s="91"/>
      <c r="G57" s="91"/>
      <c r="H57" s="91"/>
      <c r="I57" s="91"/>
      <c r="J57" s="133"/>
    </row>
    <row r="58" spans="1:10" ht="12.75">
      <c r="A58" s="32"/>
      <c r="J58" s="133"/>
    </row>
    <row r="59" ht="12.75">
      <c r="A59" s="32"/>
    </row>
  </sheetData>
  <sheetProtection/>
  <mergeCells count="14">
    <mergeCell ref="A5:G6"/>
    <mergeCell ref="A7:G11"/>
    <mergeCell ref="B14:E14"/>
    <mergeCell ref="F14:I14"/>
    <mergeCell ref="F15:F16"/>
    <mergeCell ref="G15:G16"/>
    <mergeCell ref="H15:H16"/>
    <mergeCell ref="I15:I16"/>
    <mergeCell ref="B13:E13"/>
    <mergeCell ref="F13:I13"/>
    <mergeCell ref="B15:B16"/>
    <mergeCell ref="C15:C16"/>
    <mergeCell ref="D15:D16"/>
    <mergeCell ref="E15:E16"/>
  </mergeCells>
  <printOptions horizontalCentered="1"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zoomScalePageLayoutView="0" workbookViewId="0" topLeftCell="A1">
      <selection activeCell="Q9" sqref="Q9"/>
    </sheetView>
  </sheetViews>
  <sheetFormatPr defaultColWidth="10.8515625" defaultRowHeight="12.75"/>
  <cols>
    <col min="1" max="1" width="15.28125" style="24" customWidth="1"/>
    <col min="2" max="2" width="50.421875" style="91" customWidth="1"/>
    <col min="3" max="4" width="13.8515625" style="24" bestFit="1" customWidth="1"/>
    <col min="5" max="5" width="11.140625" style="116" customWidth="1"/>
    <col min="6" max="6" width="12.7109375" style="116" bestFit="1" customWidth="1"/>
    <col min="7" max="7" width="16.7109375" style="116" bestFit="1" customWidth="1"/>
    <col min="8" max="8" width="1.28515625" style="134" customWidth="1"/>
    <col min="9" max="10" width="13.8515625" style="24" bestFit="1" customWidth="1"/>
    <col min="11" max="11" width="11.28125" style="116" customWidth="1"/>
    <col min="12" max="12" width="12.7109375" style="116" bestFit="1" customWidth="1"/>
    <col min="13" max="13" width="16.7109375" style="116" bestFit="1" customWidth="1"/>
    <col min="14" max="16384" width="10.8515625" style="24" customWidth="1"/>
  </cols>
  <sheetData>
    <row r="1" spans="8:13" ht="12.75" customHeight="1">
      <c r="H1" s="388"/>
      <c r="I1" s="156"/>
      <c r="J1" s="156"/>
      <c r="K1" s="156"/>
      <c r="L1" s="156"/>
      <c r="M1" s="156"/>
    </row>
    <row r="2" spans="8:13" ht="12.75">
      <c r="H2" s="156"/>
      <c r="I2" s="156"/>
      <c r="J2" s="156"/>
      <c r="K2" s="156"/>
      <c r="L2" s="156"/>
      <c r="M2" s="156"/>
    </row>
    <row r="3" spans="8:13" ht="12.75">
      <c r="H3" s="156"/>
      <c r="I3" s="156"/>
      <c r="J3" s="156"/>
      <c r="K3" s="156"/>
      <c r="L3" s="156"/>
      <c r="M3" s="156"/>
    </row>
    <row r="4" spans="8:13" ht="12.75">
      <c r="H4" s="156"/>
      <c r="I4" s="156"/>
      <c r="J4" s="156"/>
      <c r="K4" s="156"/>
      <c r="L4" s="156"/>
      <c r="M4" s="156"/>
    </row>
    <row r="5" spans="1:13" ht="12.75">
      <c r="A5" s="431" t="s">
        <v>105</v>
      </c>
      <c r="B5" s="431"/>
      <c r="C5" s="431"/>
      <c r="D5" s="431"/>
      <c r="E5" s="431"/>
      <c r="F5" s="431"/>
      <c r="G5" s="432"/>
      <c r="H5" s="156"/>
      <c r="I5" s="156"/>
      <c r="J5" s="156"/>
      <c r="K5" s="156"/>
      <c r="L5" s="156"/>
      <c r="M5" s="156"/>
    </row>
    <row r="6" spans="1:13" s="134" customFormat="1" ht="12.75">
      <c r="A6" s="431"/>
      <c r="B6" s="431"/>
      <c r="C6" s="431"/>
      <c r="D6" s="431"/>
      <c r="E6" s="431"/>
      <c r="F6" s="431"/>
      <c r="G6" s="432"/>
      <c r="H6" s="387"/>
      <c r="I6" s="387"/>
      <c r="J6" s="387"/>
      <c r="K6" s="387"/>
      <c r="L6" s="387"/>
      <c r="M6" s="387"/>
    </row>
    <row r="7" spans="1:13" s="134" customFormat="1" ht="12.75">
      <c r="A7" s="433" t="s">
        <v>247</v>
      </c>
      <c r="B7" s="433"/>
      <c r="C7" s="433"/>
      <c r="D7" s="433"/>
      <c r="E7" s="433"/>
      <c r="F7" s="433"/>
      <c r="G7" s="434"/>
      <c r="H7" s="387"/>
      <c r="I7" s="387"/>
      <c r="J7" s="387"/>
      <c r="K7" s="387"/>
      <c r="L7" s="387"/>
      <c r="M7" s="387"/>
    </row>
    <row r="8" spans="1:13" s="134" customFormat="1" ht="12.75">
      <c r="A8" s="433"/>
      <c r="B8" s="433"/>
      <c r="C8" s="433"/>
      <c r="D8" s="433"/>
      <c r="E8" s="433"/>
      <c r="F8" s="433"/>
      <c r="G8" s="434"/>
      <c r="H8" s="387"/>
      <c r="I8" s="387"/>
      <c r="J8" s="387"/>
      <c r="K8" s="387"/>
      <c r="L8" s="387"/>
      <c r="M8" s="387"/>
    </row>
    <row r="9" spans="1:13" s="134" customFormat="1" ht="12.75">
      <c r="A9" s="433"/>
      <c r="B9" s="433"/>
      <c r="C9" s="433"/>
      <c r="D9" s="433"/>
      <c r="E9" s="433"/>
      <c r="F9" s="433"/>
      <c r="G9" s="434"/>
      <c r="H9" s="387"/>
      <c r="I9" s="387"/>
      <c r="J9" s="387"/>
      <c r="K9" s="387"/>
      <c r="L9" s="387"/>
      <c r="M9" s="387"/>
    </row>
    <row r="10" spans="1:13" s="134" customFormat="1" ht="12.75">
      <c r="A10" s="433"/>
      <c r="B10" s="433"/>
      <c r="C10" s="433"/>
      <c r="D10" s="433"/>
      <c r="E10" s="433"/>
      <c r="F10" s="433"/>
      <c r="G10" s="434"/>
      <c r="H10" s="387"/>
      <c r="I10" s="387"/>
      <c r="J10" s="387"/>
      <c r="K10" s="387"/>
      <c r="L10" s="387"/>
      <c r="M10" s="387"/>
    </row>
    <row r="11" spans="1:13" s="134" customFormat="1" ht="12.75">
      <c r="A11" s="435"/>
      <c r="B11" s="435"/>
      <c r="C11" s="435"/>
      <c r="D11" s="435"/>
      <c r="E11" s="435"/>
      <c r="F11" s="435"/>
      <c r="G11" s="436"/>
      <c r="H11" s="387"/>
      <c r="I11" s="387"/>
      <c r="J11" s="387"/>
      <c r="K11" s="387"/>
      <c r="L11" s="387"/>
      <c r="M11" s="387"/>
    </row>
    <row r="12" spans="1:13" s="26" customFormat="1" ht="15" thickBot="1">
      <c r="A12" s="5"/>
      <c r="B12" s="2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</row>
    <row r="13" spans="1:13" s="30" customFormat="1" ht="13.5" thickBot="1">
      <c r="A13" s="336"/>
      <c r="B13" s="337"/>
      <c r="C13" s="440" t="s">
        <v>228</v>
      </c>
      <c r="D13" s="440"/>
      <c r="E13" s="440"/>
      <c r="F13" s="440"/>
      <c r="G13" s="440"/>
      <c r="H13" s="31"/>
      <c r="I13" s="440" t="s">
        <v>231</v>
      </c>
      <c r="J13" s="440"/>
      <c r="K13" s="440"/>
      <c r="L13" s="440"/>
      <c r="M13" s="440"/>
    </row>
    <row r="14" spans="1:13" s="30" customFormat="1" ht="13.5" thickBot="1">
      <c r="A14" s="468" t="s">
        <v>62</v>
      </c>
      <c r="B14" s="468" t="s">
        <v>37</v>
      </c>
      <c r="C14" s="430" t="s">
        <v>46</v>
      </c>
      <c r="D14" s="430"/>
      <c r="E14" s="430"/>
      <c r="F14" s="430"/>
      <c r="G14" s="449" t="s">
        <v>211</v>
      </c>
      <c r="H14" s="31"/>
      <c r="I14" s="430" t="s">
        <v>46</v>
      </c>
      <c r="J14" s="430"/>
      <c r="K14" s="430"/>
      <c r="L14" s="430"/>
      <c r="M14" s="449" t="s">
        <v>211</v>
      </c>
    </row>
    <row r="15" spans="1:13" s="30" customFormat="1" ht="39" thickBot="1">
      <c r="A15" s="469"/>
      <c r="B15" s="469"/>
      <c r="C15" s="365">
        <v>2017</v>
      </c>
      <c r="D15" s="365">
        <v>2018</v>
      </c>
      <c r="E15" s="326" t="s">
        <v>90</v>
      </c>
      <c r="F15" s="326" t="s">
        <v>91</v>
      </c>
      <c r="G15" s="450"/>
      <c r="H15" s="31"/>
      <c r="I15" s="365">
        <v>2017</v>
      </c>
      <c r="J15" s="365">
        <v>2018</v>
      </c>
      <c r="K15" s="326" t="s">
        <v>90</v>
      </c>
      <c r="L15" s="326" t="s">
        <v>91</v>
      </c>
      <c r="M15" s="450"/>
    </row>
    <row r="16" spans="1:15" s="31" customFormat="1" ht="12.75">
      <c r="A16" s="338" t="s">
        <v>1</v>
      </c>
      <c r="B16" s="248"/>
      <c r="C16" s="409">
        <v>1801563.2178899988</v>
      </c>
      <c r="D16" s="409">
        <v>1720609.859053931</v>
      </c>
      <c r="E16" s="117">
        <v>-4.4935064188799885</v>
      </c>
      <c r="F16" s="117">
        <v>-4.493506418879982</v>
      </c>
      <c r="G16" s="117">
        <v>100</v>
      </c>
      <c r="H16" s="381"/>
      <c r="I16" s="409">
        <v>10086626.77714</v>
      </c>
      <c r="J16" s="409">
        <v>10076037.869462851</v>
      </c>
      <c r="K16" s="117">
        <v>-0.10497967170897127</v>
      </c>
      <c r="L16" s="117">
        <v>-0.1049796717089625</v>
      </c>
      <c r="M16" s="117">
        <v>100</v>
      </c>
      <c r="N16" s="109"/>
      <c r="O16" s="134"/>
    </row>
    <row r="17" spans="1:22" s="31" customFormat="1" ht="12.75">
      <c r="A17" s="464" t="s">
        <v>11</v>
      </c>
      <c r="B17" s="464"/>
      <c r="C17" s="410">
        <v>747585.7787399996</v>
      </c>
      <c r="D17" s="410">
        <v>694441.9745085323</v>
      </c>
      <c r="E17" s="118">
        <v>-7.108723272001949</v>
      </c>
      <c r="F17" s="118">
        <v>-2.9498717393725262</v>
      </c>
      <c r="G17" s="120">
        <v>40.360222909007845</v>
      </c>
      <c r="H17" s="252"/>
      <c r="I17" s="410">
        <v>4472300.028060001</v>
      </c>
      <c r="J17" s="410">
        <v>4244572.689627451</v>
      </c>
      <c r="K17" s="118">
        <v>-5.091951277949802</v>
      </c>
      <c r="L17" s="118">
        <v>-2.257715522385186</v>
      </c>
      <c r="M17" s="120">
        <v>42.12541422151014</v>
      </c>
      <c r="N17" s="109"/>
      <c r="O17" s="141"/>
      <c r="P17" s="141"/>
      <c r="U17" s="141"/>
      <c r="V17" s="141">
        <f>+J17+J23+J31+J37-J16</f>
        <v>0</v>
      </c>
    </row>
    <row r="18" spans="1:15" s="31" customFormat="1" ht="38.25">
      <c r="A18" s="323" t="s">
        <v>183</v>
      </c>
      <c r="B18" s="136" t="s">
        <v>184</v>
      </c>
      <c r="C18" s="411">
        <v>165579.48275999998</v>
      </c>
      <c r="D18" s="411">
        <v>97507.37064999992</v>
      </c>
      <c r="E18" s="138">
        <v>-41.11144145115342</v>
      </c>
      <c r="F18" s="138">
        <v>-3.7785025490099926</v>
      </c>
      <c r="G18" s="138">
        <v>5.667023825122906</v>
      </c>
      <c r="H18" s="381"/>
      <c r="I18" s="411">
        <v>987236.9601500003</v>
      </c>
      <c r="J18" s="411">
        <v>725928.8859059155</v>
      </c>
      <c r="K18" s="138">
        <v>-26.468627572896153</v>
      </c>
      <c r="L18" s="138">
        <v>-2.5906388728123146</v>
      </c>
      <c r="M18" s="138">
        <v>7.204507320342321</v>
      </c>
      <c r="N18" s="109"/>
      <c r="O18" s="134"/>
    </row>
    <row r="19" spans="1:31" s="31" customFormat="1" ht="38.25">
      <c r="A19" s="323" t="s">
        <v>216</v>
      </c>
      <c r="B19" s="136" t="s">
        <v>217</v>
      </c>
      <c r="C19" s="411">
        <v>27027.106860000018</v>
      </c>
      <c r="D19" s="411">
        <v>24453.738249999995</v>
      </c>
      <c r="E19" s="138">
        <v>-9.52143573239278</v>
      </c>
      <c r="F19" s="138">
        <v>-0.14284087199637469</v>
      </c>
      <c r="G19" s="138">
        <v>1.4212250453711666</v>
      </c>
      <c r="H19" s="381"/>
      <c r="I19" s="411">
        <v>188736.47879000002</v>
      </c>
      <c r="J19" s="411">
        <v>150222.6870500001</v>
      </c>
      <c r="K19" s="138">
        <v>-20.40611967909647</v>
      </c>
      <c r="L19" s="138">
        <v>-0.3818302450457105</v>
      </c>
      <c r="M19" s="138">
        <v>1.4908904571039332</v>
      </c>
      <c r="N19" s="109"/>
      <c r="O19" s="141"/>
      <c r="P19" s="141"/>
      <c r="Q19" s="60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</row>
    <row r="20" spans="1:15" ht="25.5">
      <c r="A20" s="323" t="s">
        <v>241</v>
      </c>
      <c r="B20" s="136" t="s">
        <v>242</v>
      </c>
      <c r="C20" s="411">
        <v>65420.28463999996</v>
      </c>
      <c r="D20" s="411">
        <v>82348.3835999997</v>
      </c>
      <c r="E20" s="138">
        <v>25.875917619669565</v>
      </c>
      <c r="F20" s="138">
        <v>0.939633913031707</v>
      </c>
      <c r="G20" s="138">
        <v>4.7859997527434</v>
      </c>
      <c r="H20" s="381"/>
      <c r="I20" s="411">
        <v>409849.19937</v>
      </c>
      <c r="J20" s="411">
        <v>403379.7398099997</v>
      </c>
      <c r="K20" s="138">
        <v>-1.5784975473771445</v>
      </c>
      <c r="L20" s="138">
        <v>-0.06413898028489039</v>
      </c>
      <c r="M20" s="138">
        <v>4.003356726481852</v>
      </c>
      <c r="N20" s="109"/>
      <c r="O20" s="31"/>
    </row>
    <row r="21" spans="1:15" ht="12.75">
      <c r="A21" s="465" t="s">
        <v>65</v>
      </c>
      <c r="B21" s="465"/>
      <c r="C21" s="411">
        <v>489558.9044799997</v>
      </c>
      <c r="D21" s="411">
        <v>490132.4820085326</v>
      </c>
      <c r="E21" s="138">
        <v>0.11716210721204323</v>
      </c>
      <c r="F21" s="138">
        <v>0.03183776860213427</v>
      </c>
      <c r="G21" s="138">
        <v>28.48597428577037</v>
      </c>
      <c r="H21" s="381"/>
      <c r="I21" s="411">
        <v>2886477.389750001</v>
      </c>
      <c r="J21" s="411">
        <v>2965041.3768615355</v>
      </c>
      <c r="K21" s="138">
        <v>2.7217946480550426</v>
      </c>
      <c r="L21" s="138">
        <v>0.7788925757577293</v>
      </c>
      <c r="M21" s="138">
        <v>29.426659717582034</v>
      </c>
      <c r="N21" s="109"/>
      <c r="O21" s="31"/>
    </row>
    <row r="22" spans="1:15" ht="12.75">
      <c r="A22" s="110"/>
      <c r="B22" s="136"/>
      <c r="C22" s="411"/>
      <c r="D22" s="411"/>
      <c r="E22" s="110"/>
      <c r="F22" s="110"/>
      <c r="G22" s="110"/>
      <c r="H22" s="110"/>
      <c r="I22" s="411"/>
      <c r="J22" s="411"/>
      <c r="K22" s="110"/>
      <c r="L22" s="110"/>
      <c r="M22" s="110"/>
      <c r="N22" s="110"/>
      <c r="O22" s="134"/>
    </row>
    <row r="23" spans="1:14" s="31" customFormat="1" ht="12.75">
      <c r="A23" s="464" t="s">
        <v>12</v>
      </c>
      <c r="B23" s="464">
        <v>0</v>
      </c>
      <c r="C23" s="410">
        <v>930399.7457599995</v>
      </c>
      <c r="D23" s="410">
        <v>935023.093605399</v>
      </c>
      <c r="E23" s="118">
        <v>0.496920583487781</v>
      </c>
      <c r="F23" s="118">
        <v>0.25662978681449716</v>
      </c>
      <c r="G23" s="120">
        <v>54.34253957602666</v>
      </c>
      <c r="H23" s="252"/>
      <c r="I23" s="410">
        <v>5076614.16214</v>
      </c>
      <c r="J23" s="410">
        <v>5347055.1653554</v>
      </c>
      <c r="K23" s="118">
        <v>5.327192388034452</v>
      </c>
      <c r="L23" s="118">
        <v>2.681183800993998</v>
      </c>
      <c r="M23" s="120">
        <v>53.06704117856248</v>
      </c>
      <c r="N23" s="109"/>
    </row>
    <row r="24" spans="1:15" s="31" customFormat="1" ht="25.5">
      <c r="A24" s="322" t="s">
        <v>198</v>
      </c>
      <c r="B24" s="136" t="s">
        <v>199</v>
      </c>
      <c r="C24" s="411">
        <v>106587.43938000001</v>
      </c>
      <c r="D24" s="411">
        <v>245330.10540000026</v>
      </c>
      <c r="E24" s="138">
        <v>130.16793238212819</v>
      </c>
      <c r="F24" s="138">
        <v>7.701237716348166</v>
      </c>
      <c r="G24" s="138">
        <v>14.258322658623717</v>
      </c>
      <c r="H24" s="381"/>
      <c r="I24" s="411">
        <v>623197.1717000001</v>
      </c>
      <c r="J24" s="411">
        <v>1182380.7504999998</v>
      </c>
      <c r="K24" s="138">
        <v>89.72819585727908</v>
      </c>
      <c r="L24" s="138">
        <v>5.543811535362</v>
      </c>
      <c r="M24" s="138">
        <v>11.734580256823032</v>
      </c>
      <c r="N24" s="109"/>
      <c r="O24" s="134"/>
    </row>
    <row r="25" spans="1:15" ht="38.25">
      <c r="A25" s="322" t="s">
        <v>218</v>
      </c>
      <c r="B25" s="136" t="s">
        <v>219</v>
      </c>
      <c r="C25" s="411">
        <v>36342.69192999999</v>
      </c>
      <c r="D25" s="411">
        <v>60925.63776999999</v>
      </c>
      <c r="E25" s="138">
        <v>67.64206098807828</v>
      </c>
      <c r="F25" s="138">
        <v>1.3645341776455495</v>
      </c>
      <c r="G25" s="138">
        <v>3.5409327366925383</v>
      </c>
      <c r="H25" s="381"/>
      <c r="I25" s="411">
        <v>243495.3053499999</v>
      </c>
      <c r="J25" s="411">
        <v>225345.07512</v>
      </c>
      <c r="K25" s="138">
        <v>-7.454037031190719</v>
      </c>
      <c r="L25" s="138">
        <v>-0.1799435096690103</v>
      </c>
      <c r="M25" s="138">
        <v>2.2364452976397264</v>
      </c>
      <c r="N25" s="109"/>
      <c r="O25" s="31"/>
    </row>
    <row r="26" spans="1:15" ht="25.5">
      <c r="A26" s="323" t="s">
        <v>196</v>
      </c>
      <c r="B26" s="136" t="s">
        <v>197</v>
      </c>
      <c r="C26" s="411">
        <v>35637.311030000004</v>
      </c>
      <c r="D26" s="411">
        <v>20002.752379999998</v>
      </c>
      <c r="E26" s="138">
        <v>-43.87131968750001</v>
      </c>
      <c r="F26" s="138">
        <v>-0.8678329183647125</v>
      </c>
      <c r="G26" s="138">
        <v>1.1625385193944209</v>
      </c>
      <c r="H26" s="381"/>
      <c r="I26" s="411">
        <v>296925.71131000004</v>
      </c>
      <c r="J26" s="411">
        <v>125178.33006000002</v>
      </c>
      <c r="K26" s="138">
        <v>-57.84186909657352</v>
      </c>
      <c r="L26" s="138">
        <v>-1.7027236661441927</v>
      </c>
      <c r="M26" s="138">
        <v>1.2423368359836584</v>
      </c>
      <c r="N26" s="109"/>
      <c r="O26" s="31"/>
    </row>
    <row r="27" spans="1:15" ht="25.5">
      <c r="A27" s="322" t="s">
        <v>209</v>
      </c>
      <c r="B27" s="140" t="s">
        <v>210</v>
      </c>
      <c r="C27" s="411">
        <v>140768.40942999988</v>
      </c>
      <c r="D27" s="411">
        <v>81470.34267999994</v>
      </c>
      <c r="E27" s="138">
        <v>-42.124555495163975</v>
      </c>
      <c r="F27" s="138">
        <v>-3.2914785426986106</v>
      </c>
      <c r="G27" s="138">
        <v>4.734968955995407</v>
      </c>
      <c r="H27" s="381"/>
      <c r="I27" s="411">
        <v>649955.48236</v>
      </c>
      <c r="J27" s="411">
        <v>518753.32431999984</v>
      </c>
      <c r="K27" s="138">
        <v>-20.186329925797807</v>
      </c>
      <c r="L27" s="138">
        <v>-1.300753571425409</v>
      </c>
      <c r="M27" s="138">
        <v>5.1483860128411205</v>
      </c>
      <c r="N27" s="109"/>
      <c r="O27" s="31"/>
    </row>
    <row r="28" spans="1:15" ht="38.25">
      <c r="A28" s="322" t="s">
        <v>243</v>
      </c>
      <c r="B28" s="136" t="s">
        <v>244</v>
      </c>
      <c r="C28" s="411">
        <v>442025.4975699993</v>
      </c>
      <c r="D28" s="411">
        <v>355936.18549539876</v>
      </c>
      <c r="E28" s="138">
        <v>-19.476096412507836</v>
      </c>
      <c r="F28" s="138">
        <v>-4.778589572639525</v>
      </c>
      <c r="G28" s="138">
        <v>20.68662943098028</v>
      </c>
      <c r="H28" s="381"/>
      <c r="I28" s="411">
        <v>2228466.4445399987</v>
      </c>
      <c r="J28" s="411">
        <v>2199917.2920154</v>
      </c>
      <c r="K28" s="138">
        <v>-1.2811120667554743</v>
      </c>
      <c r="L28" s="138">
        <v>-0.2830396440294733</v>
      </c>
      <c r="M28" s="138">
        <v>21.833158236558678</v>
      </c>
      <c r="N28" s="109"/>
      <c r="O28" s="31"/>
    </row>
    <row r="29" spans="1:15" ht="12.75">
      <c r="A29" s="465" t="s">
        <v>65</v>
      </c>
      <c r="B29" s="465"/>
      <c r="C29" s="411">
        <v>169038.39642000032</v>
      </c>
      <c r="D29" s="411">
        <v>171358.06988</v>
      </c>
      <c r="E29" s="138">
        <v>1.3722760681165624</v>
      </c>
      <c r="F29" s="138">
        <v>0.12875892652362736</v>
      </c>
      <c r="G29" s="138">
        <v>9.959147274340296</v>
      </c>
      <c r="H29" s="381"/>
      <c r="I29" s="411">
        <v>1034574.0468800006</v>
      </c>
      <c r="J29" s="411">
        <v>1095480.3933400006</v>
      </c>
      <c r="K29" s="138">
        <v>5.887093982656655</v>
      </c>
      <c r="L29" s="138">
        <v>0.6038326569000865</v>
      </c>
      <c r="M29" s="138">
        <v>10.87213453871626</v>
      </c>
      <c r="N29" s="109"/>
      <c r="O29" s="31"/>
    </row>
    <row r="30" spans="1:15" ht="12.75">
      <c r="A30" s="110"/>
      <c r="B30" s="136"/>
      <c r="C30" s="411"/>
      <c r="D30" s="411"/>
      <c r="E30" s="110"/>
      <c r="F30" s="110"/>
      <c r="G30" s="110"/>
      <c r="H30" s="110"/>
      <c r="I30" s="411"/>
      <c r="J30" s="411"/>
      <c r="K30" s="110"/>
      <c r="L30" s="110"/>
      <c r="M30" s="110"/>
      <c r="N30" s="40"/>
      <c r="O30" s="31"/>
    </row>
    <row r="31" spans="1:14" s="31" customFormat="1" ht="12.75">
      <c r="A31" s="466" t="s">
        <v>13</v>
      </c>
      <c r="B31" s="466">
        <v>0</v>
      </c>
      <c r="C31" s="410">
        <v>33189.943779999994</v>
      </c>
      <c r="D31" s="410">
        <v>31117.673589999995</v>
      </c>
      <c r="E31" s="118">
        <v>-6.243668876741914</v>
      </c>
      <c r="F31" s="118">
        <v>-0.11502622663594633</v>
      </c>
      <c r="G31" s="120">
        <v>1.8085258216008304</v>
      </c>
      <c r="H31" s="252"/>
      <c r="I31" s="410">
        <v>146061.90749</v>
      </c>
      <c r="J31" s="410">
        <v>165249.06123000002</v>
      </c>
      <c r="K31" s="118">
        <v>13.136316011286953</v>
      </c>
      <c r="L31" s="118">
        <v>0.19022369087240484</v>
      </c>
      <c r="M31" s="120">
        <v>1.6400202477485268</v>
      </c>
      <c r="N31" s="109"/>
    </row>
    <row r="32" spans="1:15" ht="38.25">
      <c r="A32" s="323" t="s">
        <v>245</v>
      </c>
      <c r="B32" s="136" t="s">
        <v>246</v>
      </c>
      <c r="C32" s="411">
        <v>7481.369029999999</v>
      </c>
      <c r="D32" s="411">
        <v>164.36624</v>
      </c>
      <c r="E32" s="138">
        <v>-97.8029924825136</v>
      </c>
      <c r="F32" s="138">
        <v>-0.40614743448024626</v>
      </c>
      <c r="G32" s="138">
        <v>0.009552789619046816</v>
      </c>
      <c r="H32" s="381"/>
      <c r="I32" s="411">
        <v>13602.97234</v>
      </c>
      <c r="J32" s="411">
        <v>4068.8209800000004</v>
      </c>
      <c r="K32" s="138">
        <v>-70.08873591519777</v>
      </c>
      <c r="L32" s="138">
        <v>-0.09452269396551766</v>
      </c>
      <c r="M32" s="138">
        <v>0.04038116006224288</v>
      </c>
      <c r="N32" s="109"/>
      <c r="O32" s="31"/>
    </row>
    <row r="33" spans="1:15" ht="25.5">
      <c r="A33" s="323" t="s">
        <v>220</v>
      </c>
      <c r="B33" s="140" t="s">
        <v>221</v>
      </c>
      <c r="C33" s="411">
        <v>8322.890959999999</v>
      </c>
      <c r="D33" s="411">
        <v>1312.19189</v>
      </c>
      <c r="E33" s="138">
        <v>-84.2339411112506</v>
      </c>
      <c r="F33" s="138">
        <v>-0.38914532670193885</v>
      </c>
      <c r="G33" s="138">
        <v>0.07626318558476135</v>
      </c>
      <c r="H33" s="381"/>
      <c r="I33" s="411">
        <v>13661.848069999998</v>
      </c>
      <c r="J33" s="411">
        <v>12511.18537</v>
      </c>
      <c r="K33" s="138">
        <v>-8.422452761180498</v>
      </c>
      <c r="L33" s="138">
        <v>-0.01140780486304721</v>
      </c>
      <c r="M33" s="138">
        <v>0.12416770889594687</v>
      </c>
      <c r="N33" s="109"/>
      <c r="O33" s="31"/>
    </row>
    <row r="34" spans="1:15" ht="38.25">
      <c r="A34" s="323" t="s">
        <v>172</v>
      </c>
      <c r="B34" s="140" t="s">
        <v>173</v>
      </c>
      <c r="C34" s="411">
        <v>14564.832239999994</v>
      </c>
      <c r="D34" s="411">
        <v>21303.598749999997</v>
      </c>
      <c r="E34" s="138">
        <v>46.26738158708792</v>
      </c>
      <c r="F34" s="138">
        <v>0.3740510709300828</v>
      </c>
      <c r="G34" s="138">
        <v>1.2381423155225715</v>
      </c>
      <c r="H34" s="381"/>
      <c r="I34" s="411">
        <v>82579.6068</v>
      </c>
      <c r="J34" s="411">
        <v>115976.92047</v>
      </c>
      <c r="K34" s="138">
        <v>40.44256804332471</v>
      </c>
      <c r="L34" s="138">
        <v>0.3311048818192676</v>
      </c>
      <c r="M34" s="138">
        <v>1.1510171157800806</v>
      </c>
      <c r="N34" s="109"/>
      <c r="O34" s="31"/>
    </row>
    <row r="35" spans="1:15" ht="12.75">
      <c r="A35" s="467" t="s">
        <v>65</v>
      </c>
      <c r="B35" s="467"/>
      <c r="C35" s="411">
        <v>2820.8515500000008</v>
      </c>
      <c r="D35" s="411">
        <v>8337.516710000002</v>
      </c>
      <c r="E35" s="152">
        <v>195.56736900954604</v>
      </c>
      <c r="F35" s="152">
        <v>0.30621546361615604</v>
      </c>
      <c r="G35" s="139">
        <v>0.4845675308744508</v>
      </c>
      <c r="H35" s="381"/>
      <c r="I35" s="411">
        <v>36217.48028000002</v>
      </c>
      <c r="J35" s="411">
        <v>32692.134410000028</v>
      </c>
      <c r="K35" s="152">
        <v>-9.733824227266174</v>
      </c>
      <c r="L35" s="152">
        <v>-0.03495069211829784</v>
      </c>
      <c r="M35" s="139">
        <v>0.32445426301025637</v>
      </c>
      <c r="N35" s="109"/>
      <c r="O35" s="31"/>
    </row>
    <row r="36" spans="1:15" ht="12.75">
      <c r="A36" s="110"/>
      <c r="B36" s="136"/>
      <c r="C36" s="411"/>
      <c r="D36" s="411"/>
      <c r="E36" s="110"/>
      <c r="F36" s="110"/>
      <c r="G36" s="110"/>
      <c r="H36" s="110"/>
      <c r="I36" s="411"/>
      <c r="J36" s="411"/>
      <c r="K36" s="110"/>
      <c r="L36" s="110"/>
      <c r="M36" s="110"/>
      <c r="N36" s="110"/>
      <c r="O36" s="110"/>
    </row>
    <row r="37" spans="1:14" s="31" customFormat="1" ht="12.75">
      <c r="A37" s="466" t="s">
        <v>14</v>
      </c>
      <c r="B37" s="466">
        <v>0</v>
      </c>
      <c r="C37" s="410">
        <v>90387.74961</v>
      </c>
      <c r="D37" s="410">
        <v>60027.11734999999</v>
      </c>
      <c r="E37" s="118">
        <v>-33.589321994405616</v>
      </c>
      <c r="F37" s="118">
        <v>-1.685238239686007</v>
      </c>
      <c r="G37" s="120">
        <v>3.488711693364678</v>
      </c>
      <c r="H37" s="252"/>
      <c r="I37" s="410">
        <v>391650.67945000017</v>
      </c>
      <c r="J37" s="410">
        <v>319160.95325</v>
      </c>
      <c r="K37" s="118">
        <v>-18.508770698878497</v>
      </c>
      <c r="L37" s="118">
        <v>-0.7186716411901796</v>
      </c>
      <c r="M37" s="120">
        <v>3.1675243521788623</v>
      </c>
      <c r="N37" s="109"/>
    </row>
    <row r="38" spans="1:15" ht="25.5">
      <c r="A38" s="323" t="s">
        <v>212</v>
      </c>
      <c r="B38" s="136" t="s">
        <v>213</v>
      </c>
      <c r="C38" s="411">
        <v>44958.36361</v>
      </c>
      <c r="D38" s="411">
        <v>3500.4513600000014</v>
      </c>
      <c r="E38" s="138">
        <v>-92.21401519333456</v>
      </c>
      <c r="F38" s="138">
        <v>-2.3012188436304633</v>
      </c>
      <c r="G38" s="138">
        <v>0.20344247951274136</v>
      </c>
      <c r="H38" s="381"/>
      <c r="I38" s="411">
        <v>102113.01799</v>
      </c>
      <c r="J38" s="411">
        <v>19845.342410000005</v>
      </c>
      <c r="K38" s="138">
        <v>-80.56531596006351</v>
      </c>
      <c r="L38" s="138">
        <v>-0.8156113772985905</v>
      </c>
      <c r="M38" s="138">
        <v>0.1969558140521156</v>
      </c>
      <c r="N38" s="109"/>
      <c r="O38" s="31"/>
    </row>
    <row r="39" spans="1:15" ht="51">
      <c r="A39" s="323" t="s">
        <v>192</v>
      </c>
      <c r="B39" s="136" t="s">
        <v>193</v>
      </c>
      <c r="C39" s="411">
        <v>25697.939159999998</v>
      </c>
      <c r="D39" s="411">
        <v>7499.426560000003</v>
      </c>
      <c r="E39" s="138">
        <v>-70.81701177161631</v>
      </c>
      <c r="F39" s="138">
        <v>-1.010151207533766</v>
      </c>
      <c r="G39" s="138">
        <v>0.4358586300396724</v>
      </c>
      <c r="H39" s="381"/>
      <c r="I39" s="411">
        <v>181207.56395000004</v>
      </c>
      <c r="J39" s="411">
        <v>60452.869300000006</v>
      </c>
      <c r="K39" s="138">
        <v>-66.63888196373495</v>
      </c>
      <c r="L39" s="138">
        <v>-1.1971761949562216</v>
      </c>
      <c r="M39" s="138">
        <v>0.5999666742342515</v>
      </c>
      <c r="N39" s="109"/>
      <c r="O39" s="31"/>
    </row>
    <row r="40" spans="1:15" ht="38.25">
      <c r="A40" s="323" t="s">
        <v>222</v>
      </c>
      <c r="B40" s="136" t="s">
        <v>223</v>
      </c>
      <c r="C40" s="411">
        <v>6186.53756</v>
      </c>
      <c r="D40" s="411">
        <v>23128.127579999986</v>
      </c>
      <c r="E40" s="138">
        <v>273.8460706928932</v>
      </c>
      <c r="F40" s="139">
        <v>0.9403827660203941</v>
      </c>
      <c r="G40" s="139">
        <v>1.344181974681749</v>
      </c>
      <c r="H40" s="381"/>
      <c r="I40" s="411">
        <v>34444.361300000055</v>
      </c>
      <c r="J40" s="411">
        <v>86644.69824999997</v>
      </c>
      <c r="K40" s="138">
        <v>151.54973116020537</v>
      </c>
      <c r="L40" s="139">
        <v>0.5175202582919498</v>
      </c>
      <c r="M40" s="139">
        <v>0.859908422065299</v>
      </c>
      <c r="N40" s="109"/>
      <c r="O40" s="31"/>
    </row>
    <row r="41" spans="1:15" ht="13.5" thickBot="1">
      <c r="A41" s="463" t="s">
        <v>65</v>
      </c>
      <c r="B41" s="463"/>
      <c r="C41" s="412">
        <v>13544.909280000002</v>
      </c>
      <c r="D41" s="412">
        <v>25899.11185</v>
      </c>
      <c r="E41" s="407">
        <v>91.2091939090492</v>
      </c>
      <c r="F41" s="407">
        <v>0.6857490454578281</v>
      </c>
      <c r="G41" s="407">
        <v>1.5052286091305151</v>
      </c>
      <c r="H41" s="408"/>
      <c r="I41" s="412">
        <v>73885.73621000003</v>
      </c>
      <c r="J41" s="412">
        <v>152218.04329000003</v>
      </c>
      <c r="K41" s="407">
        <v>106.0181722455357</v>
      </c>
      <c r="L41" s="374">
        <v>0.7765956727726829</v>
      </c>
      <c r="M41" s="374">
        <v>1.510693441827196</v>
      </c>
      <c r="N41" s="109"/>
      <c r="O41" s="31"/>
    </row>
    <row r="42" spans="1:14" s="90" customFormat="1" ht="12.75">
      <c r="A42" s="9" t="s">
        <v>204</v>
      </c>
      <c r="B42" s="91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</row>
    <row r="43" spans="1:6" ht="12.75">
      <c r="A43" s="9" t="s">
        <v>206</v>
      </c>
      <c r="B43" s="111"/>
      <c r="C43" s="162"/>
      <c r="D43" s="162"/>
      <c r="E43" s="119"/>
      <c r="F43" s="119"/>
    </row>
    <row r="44" spans="1:6" ht="12.75">
      <c r="A44" s="437"/>
      <c r="B44" s="437"/>
      <c r="C44" s="437"/>
      <c r="D44" s="437"/>
      <c r="E44" s="437"/>
      <c r="F44" s="437"/>
    </row>
    <row r="45" spans="1:6" ht="12.75">
      <c r="A45" s="437"/>
      <c r="B45" s="437"/>
      <c r="C45" s="437"/>
      <c r="D45" s="437"/>
      <c r="E45" s="437"/>
      <c r="F45" s="437"/>
    </row>
  </sheetData>
  <sheetProtection/>
  <mergeCells count="20">
    <mergeCell ref="A5:G6"/>
    <mergeCell ref="A7:G11"/>
    <mergeCell ref="A45:F45"/>
    <mergeCell ref="C13:G13"/>
    <mergeCell ref="I13:M13"/>
    <mergeCell ref="A14:A15"/>
    <mergeCell ref="B14:B15"/>
    <mergeCell ref="C14:F14"/>
    <mergeCell ref="G14:G15"/>
    <mergeCell ref="I14:L14"/>
    <mergeCell ref="M14:M15"/>
    <mergeCell ref="A44:F44"/>
    <mergeCell ref="A41:B41"/>
    <mergeCell ref="A17:B17"/>
    <mergeCell ref="A21:B21"/>
    <mergeCell ref="A23:B23"/>
    <mergeCell ref="A29:B29"/>
    <mergeCell ref="A31:B31"/>
    <mergeCell ref="A35:B35"/>
    <mergeCell ref="A37:B37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AGValbuenaL</dc:creator>
  <cp:keywords/>
  <dc:description/>
  <cp:lastModifiedBy>Nelson Felipe  Suarez Moreno</cp:lastModifiedBy>
  <cp:lastPrinted>2015-04-17T16:38:10Z</cp:lastPrinted>
  <dcterms:created xsi:type="dcterms:W3CDTF">2006-03-29T15:16:42Z</dcterms:created>
  <dcterms:modified xsi:type="dcterms:W3CDTF">2018-08-22T14:16:10Z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