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85" firstSheet="4" activeTab="16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  <sheet name="Hoja2" sheetId="33" state="hidden" r:id="rId33"/>
  </sheets>
  <definedNames/>
  <calcPr fullCalcOnLoad="1"/>
</workbook>
</file>

<file path=xl/sharedStrings.xml><?xml version="1.0" encoding="utf-8"?>
<sst xmlns="http://schemas.openxmlformats.org/spreadsheetml/2006/main" count="1905" uniqueCount="236">
  <si>
    <t>Total nacional</t>
  </si>
  <si>
    <t>Variación (%)</t>
  </si>
  <si>
    <t>Trimestral</t>
  </si>
  <si>
    <t>Anual</t>
  </si>
  <si>
    <t>-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</si>
  <si>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</si>
  <si>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</si>
  <si>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</si>
  <si>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</si>
  <si>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</si>
  <si>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</si>
  <si>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</si>
  <si>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</si>
  <si>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</si>
  <si>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</si>
  <si>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</si>
  <si>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</si>
  <si>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</si>
  <si>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</si>
  <si>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</si>
  <si>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</si>
  <si>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</si>
  <si>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</si>
  <si>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</si>
  <si>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</si>
  <si>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</si>
  <si>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</si>
  <si>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</si>
  <si>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</si>
  <si>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</si>
  <si>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</si>
  <si>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</si>
  <si>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</si>
  <si>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</si>
  <si>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</si>
  <si>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</si>
  <si>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</si>
  <si>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</si>
  <si>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</si>
  <si>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</si>
  <si>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</si>
  <si>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</si>
  <si>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</si>
  <si>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</si>
  <si>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</si>
  <si>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</si>
  <si>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</si>
  <si>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</si>
  <si>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</si>
  <si>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</si>
  <si>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</si>
  <si>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</si>
  <si>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</si>
  <si>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</si>
  <si>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</si>
  <si>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</si>
  <si>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</si>
  <si>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</si>
  <si>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</si>
  <si>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</si>
  <si>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</si>
  <si>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</si>
  <si>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</si>
  <si>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</si>
  <si>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</si>
  <si>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Saldo de capital total VIP*</t>
  </si>
  <si>
    <t>Saldo de capital total VIS</t>
  </si>
  <si>
    <t>Capital de 1 o más cuotas vencidas VIP*</t>
  </si>
  <si>
    <t>Capital de 1 o más cuotas vencidas VIS</t>
  </si>
  <si>
    <t>Número de créditos VIP*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</si>
  <si>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</si>
  <si>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</si>
  <si>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</si>
  <si>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</si>
  <si>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</si>
  <si>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</si>
  <si>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</si>
  <si>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</si>
  <si>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</si>
  <si>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</si>
  <si>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</si>
  <si>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</si>
  <si>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</si>
  <si>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</si>
  <si>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</si>
  <si>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</si>
  <si>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</si>
  <si>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</si>
  <si>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</si>
  <si>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</si>
  <si>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</si>
  <si>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</si>
  <si>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</si>
  <si>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</si>
  <si>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</si>
  <si>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</si>
  <si>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</si>
  <si>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</si>
  <si>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</si>
  <si>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</si>
  <si>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</si>
  <si>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</si>
  <si>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</si>
  <si>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</si>
  <si>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</si>
  <si>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</si>
  <si>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</si>
  <si>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</si>
  <si>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</si>
  <si>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</si>
  <si>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</si>
  <si>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</si>
  <si>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</si>
  <si>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</si>
  <si>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</si>
  <si>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</si>
  <si>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</si>
  <si>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</si>
  <si>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</si>
  <si>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</si>
  <si>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</si>
  <si>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</si>
  <si>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</si>
  <si>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</si>
  <si>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</si>
  <si>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</si>
  <si>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</si>
  <si>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</si>
  <si>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</si>
  <si>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</si>
  <si>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Tematica de construcción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</si>
  <si>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CHV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</si>
  <si>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</si>
  <si>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</si>
  <si>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Pr: cifras provisionales</t>
  </si>
  <si>
    <t>Pr: Cifras provisionales</t>
  </si>
  <si>
    <t>24.</t>
  </si>
  <si>
    <t>25.</t>
  </si>
  <si>
    <t>26.</t>
  </si>
  <si>
    <t>27.</t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</si>
  <si>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</si>
  <si>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</si>
  <si>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</si>
  <si>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</si>
  <si>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</si>
  <si>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</si>
  <si>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</si>
  <si>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</si>
  <si>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</si>
  <si>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</si>
  <si>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</si>
  <si>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</si>
  <si>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</si>
  <si>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</si>
  <si>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</si>
  <si>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</si>
  <si>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</si>
  <si>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</si>
  <si>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</si>
  <si>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</si>
  <si>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</si>
  <si>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</si>
  <si>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</si>
  <si>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</si>
  <si>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</si>
  <si>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</si>
  <si>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</si>
  <si>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</si>
  <si>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</si>
  <si>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</si>
  <si>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</si>
  <si>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</si>
  <si>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</si>
  <si>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A19. Saldo de capital total de créditos de vivienda, según departamentos y Bogotá, D.C.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</si>
  <si>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</si>
  <si>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</si>
  <si>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</si>
  <si>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A23. Capital de una o más cuotas vencidas de créditos de vivienda, según departamentos y Bogotá, D.C.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</si>
  <si>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</si>
  <si>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</si>
  <si>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</si>
  <si>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A27. Número de créditos de vivienda, según departamentos y Bogotá, D.C. 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</si>
  <si>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</si>
  <si>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</si>
  <si>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</si>
  <si>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</si>
  <si>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>Saldo de capital total VIS*</t>
  </si>
  <si>
    <t>Saldo de capital total NO VIS*</t>
  </si>
  <si>
    <t>Número de créditos*</t>
  </si>
  <si>
    <t xml:space="preserve">Nota: Por aproximación decimal, se pueden presentar diferencias en las cifras presentadas. </t>
  </si>
  <si>
    <t xml:space="preserve">A11. Número de créditos hipotecarios según tipo de vivienda* </t>
  </si>
  <si>
    <t xml:space="preserve">A1. saldo de capital total nacional </t>
  </si>
  <si>
    <t xml:space="preserve">A2. Saldo de capital total, según tipo de vivienda total nacional </t>
  </si>
  <si>
    <t xml:space="preserve">A3. saldo de capital total créditos de vivienda </t>
  </si>
  <si>
    <t xml:space="preserve">A4. Saldo de capital de créditos de vivienda, según tipo de vivienda total nacional </t>
  </si>
  <si>
    <t xml:space="preserve">A5. Saldo de capital créditos de vivienda, según cartera vigente y vencida total nacional </t>
  </si>
  <si>
    <t>A6. Saldo de capital créditos de vivienda, según moneda total nacional</t>
  </si>
  <si>
    <t xml:space="preserve">A7. Capital de 1 o más cuotas vencidas créditos de vivienda </t>
  </si>
  <si>
    <t xml:space="preserve">A8.  Capital de 1 o más cuotas vencidas de créditos de vivienda, según tipos de vivienda total nacional </t>
  </si>
  <si>
    <t xml:space="preserve">A9. Capital de 1 o más cuotas vencidas de créditos de vivienda, según unidad de valor total nacional </t>
  </si>
  <si>
    <t xml:space="preserve">A10.  Número de créditos hipotecarios total nacional </t>
  </si>
  <si>
    <t xml:space="preserve">A11. Número de créditos hipotecarios, según tipo de vivienda total nacional* </t>
  </si>
  <si>
    <t xml:space="preserve">A12.  Número de créditos de vivienda total nacional </t>
  </si>
  <si>
    <t xml:space="preserve">A13. Número de créditos de vivienda, según tipo de ivienda </t>
  </si>
  <si>
    <t xml:space="preserve">A14. Número de créditos de vivienda, según cartera vigente y vencida total nacional </t>
  </si>
  <si>
    <t xml:space="preserve">A16. Saldo de capital créditos de vivienda, según entidad financiadora total nacional </t>
  </si>
  <si>
    <t xml:space="preserve">A17. Saldo de capital créditos de vivienda, según tenedor de la cartera total nacional </t>
  </si>
  <si>
    <t xml:space="preserve">A18. Saldo de capital créditos de vivienda, según cartera vigente y vencida total nacional </t>
  </si>
  <si>
    <t xml:space="preserve">                                       A19. Saldo de capital total, según departamentos y Bogotá, D.C.  </t>
  </si>
  <si>
    <t xml:space="preserve">A20. Capital de una o más cuotas vencidas de los créditos de vivienda, según entidad financiadora total nacional </t>
  </si>
  <si>
    <t xml:space="preserve">A21. Capital de una o más cuotas vencidas de los créditos de vivienda, según número de cuotas en mora total nacional </t>
  </si>
  <si>
    <t xml:space="preserve">A22. Capital de una o más cuotas vencidas de los créditos de vivienda, según tenedor de la cartera total nacional </t>
  </si>
  <si>
    <t xml:space="preserve">A23. Capital de una o más cuotas vencidas de los créditos de vivienda, según departamentos y Bogotá, D.C. </t>
  </si>
  <si>
    <t xml:space="preserve">A24. Número de créditos de vivienda, según entidad financiadora total nacional </t>
  </si>
  <si>
    <t xml:space="preserve">A25.  Número de créditos de vivienda, según tenedor de la cartera total nacional </t>
  </si>
  <si>
    <t xml:space="preserve">A26. Número de créditos de vivienda, según cartera vigente y vencida total nacional </t>
  </si>
  <si>
    <t xml:space="preserve">A28. saldo de leasing habitacional </t>
  </si>
  <si>
    <t xml:space="preserve">A29. Saldo de leasing habitacional, según tipo de vivienda total nacional </t>
  </si>
  <si>
    <t xml:space="preserve">A31. Número de leasing habitacional, según tipo de vivienda total nacional </t>
  </si>
  <si>
    <t xml:space="preserve"> 2020</t>
  </si>
  <si>
    <t xml:space="preserve"> (I trimestre)</t>
  </si>
  <si>
    <t xml:space="preserve"> -</t>
  </si>
  <si>
    <t xml:space="preserve"> (IV trimestre)</t>
  </si>
  <si>
    <t xml:space="preserve"> 2013</t>
  </si>
  <si>
    <t>2013</t>
  </si>
  <si>
    <t xml:space="preserve"> 2015</t>
  </si>
  <si>
    <t>2018</t>
  </si>
  <si>
    <t>pr</t>
  </si>
  <si>
    <t xml:space="preserve"> (III trimestre)</t>
  </si>
  <si>
    <t>Actualizado el 2 de diciembre de 2020</t>
  </si>
  <si>
    <r>
      <rPr>
        <sz val="8"/>
        <rFont val="Arial"/>
        <family val="2"/>
      </rPr>
      <t>Fuente: DANE.</t>
    </r>
  </si>
  <si>
    <t>1,,5</t>
  </si>
  <si>
    <t>III trimestre 2018</t>
  </si>
  <si>
    <t>III trimestre 2019</t>
  </si>
  <si>
    <r>
      <t>III trimestre 2020</t>
    </r>
    <r>
      <rPr>
        <b/>
        <vertAlign val="superscript"/>
        <sz val="9"/>
        <rFont val="Segoe UI"/>
        <family val="2"/>
      </rPr>
      <t>pr</t>
    </r>
  </si>
  <si>
    <r>
      <t>III trimestre 2020</t>
    </r>
    <r>
      <rPr>
        <b/>
        <vertAlign val="superscript"/>
        <sz val="10"/>
        <rFont val="Segoe UI"/>
        <family val="2"/>
      </rPr>
      <t>pr</t>
    </r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</si>
</sst>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\ _p_t_a_-;\-* #,##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\ ##0\ 000"/>
    <numFmt numFmtId="183" formatCode="#\ ##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b/>
      <u val="single"/>
      <sz val="10"/>
      <color indexed="12"/>
      <name val="Tahoma"/>
      <family val="2"/>
    </font>
    <font>
      <sz val="8"/>
      <name val="Open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sz val="36"/>
      <color indexed="9"/>
      <name val="Calibri"/>
      <family val="2"/>
    </font>
    <font>
      <sz val="9"/>
      <color indexed="10"/>
      <name val="Segoe UI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b/>
      <u val="single"/>
      <sz val="10"/>
      <color rgb="FF0000FF"/>
      <name val="Tahoma"/>
      <family val="2"/>
    </font>
    <font>
      <sz val="36"/>
      <color theme="0"/>
      <name val="Calibri"/>
      <family val="2"/>
    </font>
    <font>
      <sz val="9"/>
      <color rgb="FFFF0000"/>
      <name val="Segoe UI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</font>
    <font>
      <b/>
      <sz val="14"/>
      <color theme="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455">
    <xf numFmtId="0" fontId="0" fillId="0" borderId="0" xfId="0" applyFont="1" applyAlignment="1">
      <alignment/>
    </xf>
    <xf numFmtId="0" fontId="7" fillId="33" borderId="0" xfId="82" applyFill="1">
      <alignment/>
      <protection/>
    </xf>
    <xf numFmtId="0" fontId="8" fillId="33" borderId="0" xfId="82" applyFont="1" applyFill="1" applyBorder="1" applyAlignment="1">
      <alignment vertical="center" wrapText="1"/>
      <protection/>
    </xf>
    <xf numFmtId="0" fontId="7" fillId="33" borderId="0" xfId="82" applyFont="1" applyFill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3" fontId="2" fillId="33" borderId="0" xfId="51" applyNumberFormat="1" applyFont="1" applyFill="1" applyBorder="1" applyAlignment="1">
      <alignment horizontal="right"/>
    </xf>
    <xf numFmtId="179" fontId="2" fillId="33" borderId="0" xfId="51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4" fontId="2" fillId="33" borderId="0" xfId="51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8" fontId="74" fillId="33" borderId="0" xfId="0" applyNumberFormat="1" applyFont="1" applyFill="1" applyAlignment="1">
      <alignment/>
    </xf>
    <xf numFmtId="0" fontId="74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78" fontId="0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78" fillId="33" borderId="0" xfId="0" applyFont="1" applyFill="1" applyAlignment="1">
      <alignment/>
    </xf>
    <xf numFmtId="178" fontId="76" fillId="33" borderId="0" xfId="0" applyNumberFormat="1" applyFont="1" applyFill="1" applyAlignment="1">
      <alignment/>
    </xf>
    <xf numFmtId="0" fontId="76" fillId="33" borderId="0" xfId="0" applyFont="1" applyFill="1" applyBorder="1" applyAlignment="1">
      <alignment/>
    </xf>
    <xf numFmtId="3" fontId="76" fillId="33" borderId="0" xfId="0" applyNumberFormat="1" applyFont="1" applyFill="1" applyAlignment="1">
      <alignment/>
    </xf>
    <xf numFmtId="3" fontId="76" fillId="33" borderId="0" xfId="0" applyNumberFormat="1" applyFont="1" applyFill="1" applyBorder="1" applyAlignment="1">
      <alignment/>
    </xf>
    <xf numFmtId="178" fontId="76" fillId="33" borderId="0" xfId="0" applyNumberFormat="1" applyFont="1" applyFill="1" applyBorder="1" applyAlignment="1">
      <alignment/>
    </xf>
    <xf numFmtId="0" fontId="76" fillId="33" borderId="0" xfId="0" applyFont="1" applyFill="1" applyAlignment="1">
      <alignment horizontal="right"/>
    </xf>
    <xf numFmtId="0" fontId="79" fillId="33" borderId="0" xfId="0" applyFont="1" applyFill="1" applyAlignment="1">
      <alignment/>
    </xf>
    <xf numFmtId="178" fontId="79" fillId="33" borderId="0" xfId="0" applyNumberFormat="1" applyFont="1" applyFill="1" applyAlignment="1">
      <alignment/>
    </xf>
    <xf numFmtId="0" fontId="79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horizontal="center"/>
    </xf>
    <xf numFmtId="178" fontId="10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left"/>
    </xf>
    <xf numFmtId="178" fontId="76" fillId="33" borderId="0" xfId="0" applyNumberFormat="1" applyFont="1" applyFill="1" applyBorder="1" applyAlignment="1">
      <alignment horizontal="right"/>
    </xf>
    <xf numFmtId="0" fontId="76" fillId="33" borderId="0" xfId="0" applyFont="1" applyFill="1" applyBorder="1" applyAlignment="1">
      <alignment horizontal="center"/>
    </xf>
    <xf numFmtId="184" fontId="76" fillId="33" borderId="0" xfId="0" applyNumberFormat="1" applyFont="1" applyFill="1" applyBorder="1" applyAlignment="1">
      <alignment/>
    </xf>
    <xf numFmtId="182" fontId="76" fillId="33" borderId="0" xfId="0" applyNumberFormat="1" applyFont="1" applyFill="1" applyAlignment="1">
      <alignment/>
    </xf>
    <xf numFmtId="182" fontId="76" fillId="33" borderId="0" xfId="0" applyNumberFormat="1" applyFont="1" applyFill="1" applyBorder="1" applyAlignment="1">
      <alignment/>
    </xf>
    <xf numFmtId="0" fontId="80" fillId="33" borderId="0" xfId="0" applyFont="1" applyFill="1" applyAlignment="1">
      <alignment/>
    </xf>
    <xf numFmtId="0" fontId="79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/>
    </xf>
    <xf numFmtId="178" fontId="81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right" vertical="center"/>
    </xf>
    <xf numFmtId="0" fontId="7" fillId="33" borderId="0" xfId="82" applyFill="1" applyAlignment="1">
      <alignment vertical="center"/>
      <protection/>
    </xf>
    <xf numFmtId="178" fontId="13" fillId="33" borderId="10" xfId="0" applyNumberFormat="1" applyFont="1" applyFill="1" applyBorder="1" applyAlignment="1">
      <alignment horizontal="center" vertical="center" wrapText="1"/>
    </xf>
    <xf numFmtId="178" fontId="13" fillId="33" borderId="12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0" fontId="83" fillId="33" borderId="0" xfId="0" applyFont="1" applyFill="1" applyAlignment="1">
      <alignment/>
    </xf>
    <xf numFmtId="3" fontId="83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18" fillId="33" borderId="13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right"/>
    </xf>
    <xf numFmtId="0" fontId="18" fillId="35" borderId="14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right"/>
    </xf>
    <xf numFmtId="0" fontId="18" fillId="35" borderId="10" xfId="0" applyFont="1" applyFill="1" applyBorder="1" applyAlignment="1">
      <alignment horizontal="right"/>
    </xf>
    <xf numFmtId="0" fontId="18" fillId="33" borderId="14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8" fillId="33" borderId="14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right" vertical="center"/>
    </xf>
    <xf numFmtId="0" fontId="18" fillId="35" borderId="14" xfId="0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 horizontal="right" vertical="center"/>
    </xf>
    <xf numFmtId="3" fontId="18" fillId="33" borderId="14" xfId="0" applyNumberFormat="1" applyFont="1" applyFill="1" applyBorder="1" applyAlignment="1">
      <alignment horizontal="right"/>
    </xf>
    <xf numFmtId="178" fontId="18" fillId="33" borderId="14" xfId="0" applyNumberFormat="1" applyFont="1" applyFill="1" applyBorder="1" applyAlignment="1">
      <alignment horizontal="right"/>
    </xf>
    <xf numFmtId="178" fontId="18" fillId="33" borderId="15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178" fontId="18" fillId="33" borderId="0" xfId="0" applyNumberFormat="1" applyFont="1" applyFill="1" applyBorder="1" applyAlignment="1">
      <alignment horizontal="right"/>
    </xf>
    <xf numFmtId="178" fontId="18" fillId="33" borderId="16" xfId="0" applyNumberFormat="1" applyFont="1" applyFill="1" applyBorder="1" applyAlignment="1">
      <alignment horizontal="right"/>
    </xf>
    <xf numFmtId="3" fontId="18" fillId="33" borderId="10" xfId="0" applyNumberFormat="1" applyFont="1" applyFill="1" applyBorder="1" applyAlignment="1">
      <alignment horizontal="right"/>
    </xf>
    <xf numFmtId="178" fontId="18" fillId="33" borderId="10" xfId="0" applyNumberFormat="1" applyFont="1" applyFill="1" applyBorder="1" applyAlignment="1">
      <alignment horizontal="right"/>
    </xf>
    <xf numFmtId="178" fontId="18" fillId="33" borderId="12" xfId="0" applyNumberFormat="1" applyFont="1" applyFill="1" applyBorder="1" applyAlignment="1">
      <alignment horizontal="right"/>
    </xf>
    <xf numFmtId="3" fontId="18" fillId="35" borderId="14" xfId="0" applyNumberFormat="1" applyFont="1" applyFill="1" applyBorder="1" applyAlignment="1">
      <alignment horizontal="right"/>
    </xf>
    <xf numFmtId="178" fontId="18" fillId="35" borderId="14" xfId="0" applyNumberFormat="1" applyFont="1" applyFill="1" applyBorder="1" applyAlignment="1">
      <alignment horizontal="right"/>
    </xf>
    <xf numFmtId="178" fontId="18" fillId="35" borderId="15" xfId="0" applyNumberFormat="1" applyFont="1" applyFill="1" applyBorder="1" applyAlignment="1">
      <alignment horizontal="right"/>
    </xf>
    <xf numFmtId="3" fontId="18" fillId="35" borderId="0" xfId="0" applyNumberFormat="1" applyFont="1" applyFill="1" applyBorder="1" applyAlignment="1">
      <alignment horizontal="right"/>
    </xf>
    <xf numFmtId="178" fontId="18" fillId="35" borderId="0" xfId="0" applyNumberFormat="1" applyFont="1" applyFill="1" applyBorder="1" applyAlignment="1">
      <alignment horizontal="right"/>
    </xf>
    <xf numFmtId="178" fontId="18" fillId="35" borderId="16" xfId="0" applyNumberFormat="1" applyFont="1" applyFill="1" applyBorder="1" applyAlignment="1">
      <alignment horizontal="right"/>
    </xf>
    <xf numFmtId="3" fontId="18" fillId="35" borderId="10" xfId="0" applyNumberFormat="1" applyFont="1" applyFill="1" applyBorder="1" applyAlignment="1">
      <alignment horizontal="right"/>
    </xf>
    <xf numFmtId="178" fontId="18" fillId="35" borderId="10" xfId="0" applyNumberFormat="1" applyFont="1" applyFill="1" applyBorder="1" applyAlignment="1">
      <alignment horizontal="right"/>
    </xf>
    <xf numFmtId="178" fontId="18" fillId="35" borderId="12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/>
    </xf>
    <xf numFmtId="0" fontId="83" fillId="35" borderId="0" xfId="0" applyFont="1" applyFill="1" applyBorder="1" applyAlignment="1">
      <alignment horizontal="right"/>
    </xf>
    <xf numFmtId="0" fontId="78" fillId="33" borderId="0" xfId="0" applyFont="1" applyFill="1" applyBorder="1" applyAlignment="1">
      <alignment/>
    </xf>
    <xf numFmtId="0" fontId="13" fillId="33" borderId="17" xfId="0" applyFont="1" applyFill="1" applyBorder="1" applyAlignment="1">
      <alignment horizontal="center" vertical="center" wrapText="1"/>
    </xf>
    <xf numFmtId="178" fontId="85" fillId="33" borderId="10" xfId="0" applyNumberFormat="1" applyFont="1" applyFill="1" applyBorder="1" applyAlignment="1">
      <alignment horizontal="center" vertical="center" wrapText="1"/>
    </xf>
    <xf numFmtId="178" fontId="85" fillId="33" borderId="12" xfId="0" applyNumberFormat="1" applyFont="1" applyFill="1" applyBorder="1" applyAlignment="1">
      <alignment horizontal="center" vertical="center" wrapText="1"/>
    </xf>
    <xf numFmtId="178" fontId="85" fillId="33" borderId="10" xfId="0" applyNumberFormat="1" applyFont="1" applyFill="1" applyBorder="1" applyAlignment="1">
      <alignment horizontal="center" vertical="center"/>
    </xf>
    <xf numFmtId="178" fontId="85" fillId="33" borderId="12" xfId="0" applyNumberFormat="1" applyFont="1" applyFill="1" applyBorder="1" applyAlignment="1">
      <alignment horizontal="center" vertical="center"/>
    </xf>
    <xf numFmtId="178" fontId="85" fillId="33" borderId="17" xfId="0" applyNumberFormat="1" applyFont="1" applyFill="1" applyBorder="1" applyAlignment="1">
      <alignment horizontal="center"/>
    </xf>
    <xf numFmtId="178" fontId="85" fillId="33" borderId="18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3" fontId="19" fillId="33" borderId="20" xfId="51" applyNumberFormat="1" applyFont="1" applyFill="1" applyBorder="1" applyAlignment="1">
      <alignment horizontal="right"/>
    </xf>
    <xf numFmtId="3" fontId="19" fillId="33" borderId="0" xfId="51" applyNumberFormat="1" applyFont="1" applyFill="1" applyBorder="1" applyAlignment="1">
      <alignment horizontal="right"/>
    </xf>
    <xf numFmtId="3" fontId="19" fillId="33" borderId="16" xfId="51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3" fontId="19" fillId="33" borderId="22" xfId="51" applyNumberFormat="1" applyFont="1" applyFill="1" applyBorder="1" applyAlignment="1">
      <alignment horizontal="right"/>
    </xf>
    <xf numFmtId="3" fontId="19" fillId="33" borderId="10" xfId="51" applyNumberFormat="1" applyFont="1" applyFill="1" applyBorder="1" applyAlignment="1">
      <alignment horizontal="right"/>
    </xf>
    <xf numFmtId="3" fontId="19" fillId="33" borderId="12" xfId="51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3" fontId="77" fillId="33" borderId="0" xfId="0" applyNumberFormat="1" applyFont="1" applyFill="1" applyBorder="1" applyAlignment="1">
      <alignment horizontal="center"/>
    </xf>
    <xf numFmtId="3" fontId="83" fillId="35" borderId="0" xfId="0" applyNumberFormat="1" applyFont="1" applyFill="1" applyBorder="1" applyAlignment="1">
      <alignment horizontal="right"/>
    </xf>
    <xf numFmtId="3" fontId="83" fillId="35" borderId="14" xfId="0" applyNumberFormat="1" applyFont="1" applyFill="1" applyBorder="1" applyAlignment="1">
      <alignment horizontal="right"/>
    </xf>
    <xf numFmtId="3" fontId="18" fillId="33" borderId="0" xfId="51" applyNumberFormat="1" applyFont="1" applyFill="1" applyBorder="1" applyAlignment="1">
      <alignment horizontal="right"/>
    </xf>
    <xf numFmtId="3" fontId="18" fillId="33" borderId="16" xfId="51" applyNumberFormat="1" applyFont="1" applyFill="1" applyBorder="1" applyAlignment="1">
      <alignment horizontal="right"/>
    </xf>
    <xf numFmtId="3" fontId="18" fillId="33" borderId="10" xfId="51" applyNumberFormat="1" applyFont="1" applyFill="1" applyBorder="1" applyAlignment="1">
      <alignment horizontal="right"/>
    </xf>
    <xf numFmtId="3" fontId="18" fillId="33" borderId="12" xfId="51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178" fontId="83" fillId="33" borderId="0" xfId="0" applyNumberFormat="1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right"/>
    </xf>
    <xf numFmtId="3" fontId="79" fillId="33" borderId="0" xfId="0" applyNumberFormat="1" applyFont="1" applyFill="1" applyBorder="1" applyAlignment="1">
      <alignment/>
    </xf>
    <xf numFmtId="3" fontId="74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178" fontId="13" fillId="33" borderId="10" xfId="0" applyNumberFormat="1" applyFont="1" applyFill="1" applyBorder="1" applyAlignment="1">
      <alignment horizontal="center" vertical="center" wrapText="1"/>
    </xf>
    <xf numFmtId="178" fontId="13" fillId="33" borderId="12" xfId="0" applyNumberFormat="1" applyFont="1" applyFill="1" applyBorder="1" applyAlignment="1">
      <alignment horizontal="center" vertical="center" wrapText="1"/>
    </xf>
    <xf numFmtId="0" fontId="12" fillId="33" borderId="17" xfId="45" applyFont="1" applyFill="1" applyBorder="1" applyAlignment="1" applyProtection="1">
      <alignment horizontal="left" vertical="center"/>
      <protection/>
    </xf>
    <xf numFmtId="0" fontId="12" fillId="33" borderId="18" xfId="45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>
      <alignment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right" vertical="center"/>
    </xf>
    <xf numFmtId="0" fontId="18" fillId="35" borderId="19" xfId="0" applyFont="1" applyFill="1" applyBorder="1" applyAlignment="1">
      <alignment horizontal="right" vertical="center"/>
    </xf>
    <xf numFmtId="0" fontId="18" fillId="35" borderId="13" xfId="0" applyFont="1" applyFill="1" applyBorder="1" applyAlignment="1">
      <alignment horizontal="right" vertical="center"/>
    </xf>
    <xf numFmtId="0" fontId="18" fillId="35" borderId="21" xfId="0" applyFont="1" applyFill="1" applyBorder="1" applyAlignment="1">
      <alignment horizontal="right" vertical="center"/>
    </xf>
    <xf numFmtId="0" fontId="18" fillId="35" borderId="21" xfId="0" applyFont="1" applyFill="1" applyBorder="1" applyAlignment="1">
      <alignment horizontal="right"/>
    </xf>
    <xf numFmtId="0" fontId="18" fillId="35" borderId="13" xfId="0" applyFont="1" applyFill="1" applyBorder="1" applyAlignment="1">
      <alignment horizontal="right"/>
    </xf>
    <xf numFmtId="0" fontId="83" fillId="35" borderId="13" xfId="0" applyFont="1" applyFill="1" applyBorder="1" applyAlignment="1">
      <alignment horizontal="right"/>
    </xf>
    <xf numFmtId="178" fontId="5" fillId="33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2" fillId="34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 horizontal="center"/>
    </xf>
    <xf numFmtId="178" fontId="2" fillId="33" borderId="15" xfId="0" applyNumberFormat="1" applyFont="1" applyFill="1" applyBorder="1" applyAlignment="1">
      <alignment horizontal="center"/>
    </xf>
    <xf numFmtId="178" fontId="2" fillId="33" borderId="16" xfId="0" applyNumberFormat="1" applyFont="1" applyFill="1" applyBorder="1" applyAlignment="1">
      <alignment horizontal="center"/>
    </xf>
    <xf numFmtId="178" fontId="2" fillId="35" borderId="16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178" fontId="2" fillId="35" borderId="10" xfId="0" applyNumberFormat="1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right" vertical="center"/>
    </xf>
    <xf numFmtId="0" fontId="18" fillId="33" borderId="22" xfId="0" applyFont="1" applyFill="1" applyBorder="1" applyAlignment="1">
      <alignment horizontal="right" vertical="center"/>
    </xf>
    <xf numFmtId="0" fontId="18" fillId="35" borderId="23" xfId="0" applyFont="1" applyFill="1" applyBorder="1" applyAlignment="1">
      <alignment horizontal="right" vertical="center"/>
    </xf>
    <xf numFmtId="0" fontId="18" fillId="35" borderId="20" xfId="0" applyFont="1" applyFill="1" applyBorder="1" applyAlignment="1">
      <alignment horizontal="right" vertical="center"/>
    </xf>
    <xf numFmtId="0" fontId="18" fillId="35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/>
    </xf>
    <xf numFmtId="184" fontId="2" fillId="33" borderId="14" xfId="0" applyNumberFormat="1" applyFont="1" applyFill="1" applyBorder="1" applyAlignment="1">
      <alignment horizontal="center"/>
    </xf>
    <xf numFmtId="184" fontId="2" fillId="33" borderId="0" xfId="0" applyNumberFormat="1" applyFont="1" applyFill="1" applyBorder="1" applyAlignment="1">
      <alignment horizontal="center"/>
    </xf>
    <xf numFmtId="184" fontId="2" fillId="35" borderId="0" xfId="0" applyNumberFormat="1" applyFont="1" applyFill="1" applyBorder="1" applyAlignment="1">
      <alignment horizontal="center"/>
    </xf>
    <xf numFmtId="184" fontId="2" fillId="33" borderId="15" xfId="0" applyNumberFormat="1" applyFont="1" applyFill="1" applyBorder="1" applyAlignment="1">
      <alignment horizontal="center"/>
    </xf>
    <xf numFmtId="184" fontId="2" fillId="33" borderId="16" xfId="0" applyNumberFormat="1" applyFont="1" applyFill="1" applyBorder="1" applyAlignment="1">
      <alignment horizontal="center"/>
    </xf>
    <xf numFmtId="184" fontId="2" fillId="35" borderId="16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184" fontId="2" fillId="33" borderId="12" xfId="0" applyNumberFormat="1" applyFont="1" applyFill="1" applyBorder="1" applyAlignment="1">
      <alignment horizontal="center"/>
    </xf>
    <xf numFmtId="184" fontId="2" fillId="35" borderId="10" xfId="0" applyNumberFormat="1" applyFont="1" applyFill="1" applyBorder="1" applyAlignment="1">
      <alignment horizontal="center"/>
    </xf>
    <xf numFmtId="184" fontId="2" fillId="35" borderId="12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 applyProtection="1">
      <alignment vertical="center"/>
      <protection/>
    </xf>
    <xf numFmtId="0" fontId="21" fillId="33" borderId="17" xfId="45" applyFont="1" applyFill="1" applyBorder="1" applyAlignment="1" applyProtection="1">
      <alignment horizontal="left" vertical="center"/>
      <protection/>
    </xf>
    <xf numFmtId="0" fontId="86" fillId="33" borderId="17" xfId="45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178" fontId="5" fillId="33" borderId="0" xfId="0" applyNumberFormat="1" applyFont="1" applyFill="1" applyBorder="1" applyAlignment="1">
      <alignment horizontal="center" vertical="center" wrapText="1"/>
    </xf>
    <xf numFmtId="178" fontId="5" fillId="33" borderId="16" xfId="0" applyNumberFormat="1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right"/>
    </xf>
    <xf numFmtId="0" fontId="18" fillId="35" borderId="23" xfId="0" applyFont="1" applyFill="1" applyBorder="1" applyAlignment="1">
      <alignment horizontal="right"/>
    </xf>
    <xf numFmtId="3" fontId="2" fillId="35" borderId="14" xfId="0" applyNumberFormat="1" applyFont="1" applyFill="1" applyBorder="1" applyAlignment="1">
      <alignment horizontal="center"/>
    </xf>
    <xf numFmtId="184" fontId="2" fillId="35" borderId="14" xfId="0" applyNumberFormat="1" applyFont="1" applyFill="1" applyBorder="1" applyAlignment="1">
      <alignment horizontal="center"/>
    </xf>
    <xf numFmtId="184" fontId="2" fillId="35" borderId="15" xfId="0" applyNumberFormat="1" applyFont="1" applyFill="1" applyBorder="1" applyAlignment="1">
      <alignment horizontal="center"/>
    </xf>
    <xf numFmtId="0" fontId="18" fillId="35" borderId="22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83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center" vertical="center" wrapText="1"/>
    </xf>
    <xf numFmtId="178" fontId="2" fillId="35" borderId="15" xfId="0" applyNumberFormat="1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83" fillId="35" borderId="0" xfId="0" applyFont="1" applyFill="1" applyBorder="1" applyAlignment="1">
      <alignment horizontal="center" vertical="center"/>
    </xf>
    <xf numFmtId="0" fontId="83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49" fontId="0" fillId="36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0" fontId="87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center" vertical="center" wrapText="1"/>
    </xf>
    <xf numFmtId="179" fontId="2" fillId="33" borderId="0" xfId="48" applyNumberFormat="1" applyFont="1" applyFill="1" applyAlignment="1">
      <alignment/>
    </xf>
    <xf numFmtId="179" fontId="2" fillId="33" borderId="0" xfId="48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8" applyNumberFormat="1" applyFont="1" applyFill="1" applyAlignment="1">
      <alignment horizontal="right"/>
    </xf>
    <xf numFmtId="179" fontId="2" fillId="33" borderId="0" xfId="48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0" fontId="7" fillId="33" borderId="0" xfId="82" applyFont="1" applyFill="1" applyBorder="1">
      <alignment/>
      <protection/>
    </xf>
    <xf numFmtId="3" fontId="0" fillId="33" borderId="0" xfId="0" applyNumberFormat="1" applyFill="1" applyAlignment="1">
      <alignment/>
    </xf>
    <xf numFmtId="3" fontId="16" fillId="33" borderId="0" xfId="0" applyNumberFormat="1" applyFont="1" applyFill="1" applyBorder="1" applyAlignment="1" applyProtection="1">
      <alignment vertical="center"/>
      <protection/>
    </xf>
    <xf numFmtId="3" fontId="16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vertical="center" wrapText="1"/>
    </xf>
    <xf numFmtId="1" fontId="76" fillId="33" borderId="0" xfId="0" applyNumberFormat="1" applyFont="1" applyFill="1" applyAlignment="1">
      <alignment/>
    </xf>
    <xf numFmtId="184" fontId="2" fillId="35" borderId="0" xfId="0" applyNumberFormat="1" applyFont="1" applyFill="1" applyBorder="1" applyAlignment="1">
      <alignment horizontal="right"/>
    </xf>
    <xf numFmtId="178" fontId="2" fillId="33" borderId="0" xfId="5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 vertical="center"/>
      <protection/>
    </xf>
    <xf numFmtId="178" fontId="10" fillId="33" borderId="0" xfId="0" applyNumberFormat="1" applyFont="1" applyFill="1" applyAlignment="1">
      <alignment/>
    </xf>
    <xf numFmtId="178" fontId="10" fillId="33" borderId="0" xfId="0" applyNumberFormat="1" applyFont="1" applyFill="1" applyBorder="1" applyAlignment="1">
      <alignment/>
    </xf>
    <xf numFmtId="0" fontId="89" fillId="33" borderId="0" xfId="0" applyFont="1" applyFill="1" applyBorder="1" applyAlignment="1">
      <alignment/>
    </xf>
    <xf numFmtId="179" fontId="22" fillId="33" borderId="0" xfId="51" applyNumberFormat="1" applyFont="1" applyFill="1" applyBorder="1" applyAlignment="1">
      <alignment horizontal="center"/>
    </xf>
    <xf numFmtId="178" fontId="22" fillId="33" borderId="0" xfId="0" applyNumberFormat="1" applyFont="1" applyFill="1" applyBorder="1" applyAlignment="1">
      <alignment horizontal="center"/>
    </xf>
    <xf numFmtId="179" fontId="22" fillId="33" borderId="0" xfId="51" applyNumberFormat="1" applyFont="1" applyFill="1" applyBorder="1" applyAlignment="1">
      <alignment/>
    </xf>
    <xf numFmtId="178" fontId="22" fillId="33" borderId="0" xfId="0" applyNumberFormat="1" applyFont="1" applyFill="1" applyBorder="1" applyAlignment="1">
      <alignment horizontal="right"/>
    </xf>
    <xf numFmtId="186" fontId="76" fillId="33" borderId="0" xfId="48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 horizontal="center"/>
    </xf>
    <xf numFmtId="184" fontId="22" fillId="33" borderId="0" xfId="0" applyNumberFormat="1" applyFont="1" applyFill="1" applyBorder="1" applyAlignment="1">
      <alignment horizontal="center"/>
    </xf>
    <xf numFmtId="178" fontId="22" fillId="33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/>
    </xf>
    <xf numFmtId="178" fontId="74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21" fillId="33" borderId="17" xfId="45" applyFont="1" applyFill="1" applyBorder="1" applyAlignment="1" applyProtection="1">
      <alignment horizontal="left" vertical="center"/>
      <protection/>
    </xf>
    <xf numFmtId="0" fontId="21" fillId="33" borderId="18" xfId="45" applyFont="1" applyFill="1" applyBorder="1" applyAlignment="1" applyProtection="1">
      <alignment horizontal="left" vertical="center"/>
      <protection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86" fillId="33" borderId="17" xfId="82" applyFont="1" applyFill="1" applyBorder="1" applyAlignment="1">
      <alignment horizontal="left" vertical="center"/>
      <protection/>
    </xf>
    <xf numFmtId="0" fontId="86" fillId="33" borderId="18" xfId="82" applyFont="1" applyFill="1" applyBorder="1" applyAlignment="1">
      <alignment horizontal="left" vertical="center"/>
      <protection/>
    </xf>
    <xf numFmtId="0" fontId="91" fillId="38" borderId="23" xfId="0" applyFont="1" applyFill="1" applyBorder="1" applyAlignment="1">
      <alignment horizontal="center" vertical="center" wrapText="1"/>
    </xf>
    <xf numFmtId="0" fontId="91" fillId="38" borderId="14" xfId="0" applyFont="1" applyFill="1" applyBorder="1" applyAlignment="1">
      <alignment horizontal="center" vertical="center" wrapText="1"/>
    </xf>
    <xf numFmtId="0" fontId="91" fillId="38" borderId="15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wrapText="1"/>
    </xf>
    <xf numFmtId="0" fontId="91" fillId="38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8" fontId="5" fillId="33" borderId="17" xfId="0" applyNumberFormat="1" applyFont="1" applyFill="1" applyBorder="1" applyAlignment="1">
      <alignment horizontal="center" vertical="center" wrapText="1"/>
    </xf>
    <xf numFmtId="178" fontId="5" fillId="33" borderId="18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178" fontId="13" fillId="33" borderId="17" xfId="0" applyNumberFormat="1" applyFont="1" applyFill="1" applyBorder="1" applyAlignment="1">
      <alignment horizontal="center" vertical="center" wrapText="1"/>
    </xf>
    <xf numFmtId="0" fontId="91" fillId="38" borderId="23" xfId="0" applyFont="1" applyFill="1" applyBorder="1" applyAlignment="1">
      <alignment horizontal="center" vertical="center"/>
    </xf>
    <xf numFmtId="0" fontId="91" fillId="38" borderId="14" xfId="0" applyFont="1" applyFill="1" applyBorder="1" applyAlignment="1">
      <alignment horizontal="center" vertical="center"/>
    </xf>
    <xf numFmtId="0" fontId="91" fillId="38" borderId="15" xfId="0" applyFont="1" applyFill="1" applyBorder="1" applyAlignment="1">
      <alignment horizontal="center" vertical="center"/>
    </xf>
    <xf numFmtId="0" fontId="91" fillId="38" borderId="22" xfId="0" applyFont="1" applyFill="1" applyBorder="1" applyAlignment="1">
      <alignment horizontal="center" vertical="center"/>
    </xf>
    <xf numFmtId="0" fontId="91" fillId="38" borderId="10" xfId="0" applyFont="1" applyFill="1" applyBorder="1" applyAlignment="1">
      <alignment horizontal="center" vertical="center"/>
    </xf>
    <xf numFmtId="0" fontId="91" fillId="38" borderId="12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178" fontId="13" fillId="33" borderId="18" xfId="0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91" fillId="38" borderId="20" xfId="0" applyFont="1" applyFill="1" applyBorder="1" applyAlignment="1">
      <alignment horizontal="center" vertical="center" wrapText="1"/>
    </xf>
    <xf numFmtId="0" fontId="91" fillId="38" borderId="0" xfId="0" applyFont="1" applyFill="1" applyBorder="1" applyAlignment="1">
      <alignment horizontal="center" vertical="center" wrapText="1"/>
    </xf>
    <xf numFmtId="0" fontId="91" fillId="38" borderId="23" xfId="0" applyFont="1" applyFill="1" applyBorder="1" applyAlignment="1">
      <alignment horizontal="center" vertical="center" wrapText="1"/>
    </xf>
    <xf numFmtId="0" fontId="91" fillId="38" borderId="14" xfId="0" applyFont="1" applyFill="1" applyBorder="1" applyAlignment="1">
      <alignment horizontal="center" vertical="center" wrapText="1"/>
    </xf>
    <xf numFmtId="0" fontId="91" fillId="38" borderId="15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center" vertical="center" wrapText="1"/>
    </xf>
    <xf numFmtId="0" fontId="91" fillId="38" borderId="1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right" vertical="center" wrapText="1"/>
    </xf>
    <xf numFmtId="178" fontId="13" fillId="33" borderId="10" xfId="0" applyNumberFormat="1" applyFont="1" applyFill="1" applyBorder="1" applyAlignment="1">
      <alignment horizontal="center" vertical="center" wrapText="1"/>
    </xf>
    <xf numFmtId="178" fontId="13" fillId="33" borderId="12" xfId="0" applyNumberFormat="1" applyFont="1" applyFill="1" applyBorder="1" applyAlignment="1">
      <alignment horizontal="center" vertical="center" wrapText="1"/>
    </xf>
    <xf numFmtId="178" fontId="85" fillId="33" borderId="17" xfId="0" applyNumberFormat="1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horizontal="center"/>
    </xf>
    <xf numFmtId="0" fontId="85" fillId="33" borderId="23" xfId="0" applyFont="1" applyFill="1" applyBorder="1" applyAlignment="1">
      <alignment horizontal="center" vertical="center" wrapText="1"/>
    </xf>
    <xf numFmtId="0" fontId="85" fillId="33" borderId="22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right"/>
    </xf>
    <xf numFmtId="178" fontId="85" fillId="33" borderId="18" xfId="0" applyNumberFormat="1" applyFont="1" applyFill="1" applyBorder="1" applyAlignment="1">
      <alignment horizontal="center" vertical="center" wrapText="1"/>
    </xf>
    <xf numFmtId="0" fontId="83" fillId="35" borderId="23" xfId="0" applyFont="1" applyFill="1" applyBorder="1" applyAlignment="1">
      <alignment horizontal="center" vertical="center"/>
    </xf>
    <xf numFmtId="0" fontId="83" fillId="35" borderId="20" xfId="0" applyFont="1" applyFill="1" applyBorder="1" applyAlignment="1">
      <alignment horizontal="center" vertical="center"/>
    </xf>
    <xf numFmtId="0" fontId="83" fillId="33" borderId="23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3" fillId="33" borderId="22" xfId="0" applyFont="1" applyFill="1" applyBorder="1" applyAlignment="1">
      <alignment horizontal="center" vertical="center"/>
    </xf>
    <xf numFmtId="0" fontId="83" fillId="35" borderId="22" xfId="0" applyFont="1" applyFill="1" applyBorder="1" applyAlignment="1">
      <alignment horizontal="center" vertical="center"/>
    </xf>
    <xf numFmtId="0" fontId="83" fillId="33" borderId="23" xfId="0" applyFont="1" applyFill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3" fillId="35" borderId="23" xfId="0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right"/>
    </xf>
    <xf numFmtId="178" fontId="85" fillId="33" borderId="17" xfId="0" applyNumberFormat="1" applyFont="1" applyFill="1" applyBorder="1" applyAlignment="1">
      <alignment horizontal="center" vertical="center"/>
    </xf>
    <xf numFmtId="178" fontId="85" fillId="33" borderId="18" xfId="0" applyNumberFormat="1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 wrapText="1"/>
    </xf>
    <xf numFmtId="0" fontId="83" fillId="35" borderId="0" xfId="0" applyFont="1" applyFill="1" applyBorder="1" applyAlignment="1">
      <alignment horizontal="center" vertical="center" wrapText="1"/>
    </xf>
    <xf numFmtId="0" fontId="83" fillId="35" borderId="2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/>
    </xf>
    <xf numFmtId="0" fontId="13" fillId="39" borderId="17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83" fillId="33" borderId="19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21" xfId="0" applyFont="1" applyFill="1" applyBorder="1" applyAlignment="1">
      <alignment horizontal="center" vertical="center"/>
    </xf>
    <xf numFmtId="178" fontId="85" fillId="33" borderId="17" xfId="0" applyNumberFormat="1" applyFont="1" applyFill="1" applyBorder="1" applyAlignment="1">
      <alignment horizontal="center"/>
    </xf>
    <xf numFmtId="0" fontId="83" fillId="35" borderId="19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178" fontId="85" fillId="33" borderId="18" xfId="0" applyNumberFormat="1" applyFont="1" applyFill="1" applyBorder="1" applyAlignment="1">
      <alignment horizontal="center"/>
    </xf>
    <xf numFmtId="0" fontId="91" fillId="38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3" fillId="33" borderId="19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21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83" fillId="35" borderId="21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3" xfId="71"/>
    <cellStyle name="Millares 4" xfId="72"/>
    <cellStyle name="Millares 5" xfId="73"/>
    <cellStyle name="Millares 6" xfId="74"/>
    <cellStyle name="Millares 7" xfId="75"/>
    <cellStyle name="Millares 8" xfId="76"/>
    <cellStyle name="Millares 9" xfId="77"/>
    <cellStyle name="Currency" xfId="78"/>
    <cellStyle name="Currency [0]" xfId="79"/>
    <cellStyle name="Neutral" xfId="80"/>
    <cellStyle name="Normal 2" xfId="81"/>
    <cellStyle name="Normal 2 2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161925</xdr:rowOff>
    </xdr:from>
    <xdr:to>
      <xdr:col>6</xdr:col>
      <xdr:colOff>1819275</xdr:colOff>
      <xdr:row>2</xdr:row>
      <xdr:rowOff>219075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803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2</xdr:col>
      <xdr:colOff>695325</xdr:colOff>
      <xdr:row>1</xdr:row>
      <xdr:rowOff>361950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2171700</xdr:colOff>
      <xdr:row>0</xdr:row>
      <xdr:rowOff>219075</xdr:rowOff>
    </xdr:from>
    <xdr:to>
      <xdr:col>7</xdr:col>
      <xdr:colOff>0</xdr:colOff>
      <xdr:row>2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190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114300</xdr:rowOff>
    </xdr:from>
    <xdr:to>
      <xdr:col>1</xdr:col>
      <xdr:colOff>219075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0</xdr:row>
      <xdr:rowOff>133350</xdr:rowOff>
    </xdr:from>
    <xdr:to>
      <xdr:col>8</xdr:col>
      <xdr:colOff>19050</xdr:colOff>
      <xdr:row>1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83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905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257175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371475</xdr:colOff>
      <xdr:row>1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644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5600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285750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1000125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95250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238125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276225</xdr:colOff>
      <xdr:row>1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0</xdr:row>
      <xdr:rowOff>114300</xdr:rowOff>
    </xdr:from>
    <xdr:to>
      <xdr:col>8</xdr:col>
      <xdr:colOff>19050</xdr:colOff>
      <xdr:row>1</xdr:row>
      <xdr:rowOff>314325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14300"/>
          <a:ext cx="2114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7</xdr:col>
      <xdr:colOff>723900</xdr:colOff>
      <xdr:row>2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845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752475</xdr:colOff>
      <xdr:row>2</xdr:row>
      <xdr:rowOff>257175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69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1</xdr:col>
      <xdr:colOff>76200</xdr:colOff>
      <xdr:row>1</xdr:row>
      <xdr:rowOff>352425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619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2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71450"/>
          <a:ext cx="1876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6</xdr:col>
      <xdr:colOff>619125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819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266700</xdr:rowOff>
    </xdr:from>
    <xdr:to>
      <xdr:col>1</xdr:col>
      <xdr:colOff>285750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667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238125</xdr:rowOff>
    </xdr:from>
    <xdr:to>
      <xdr:col>6</xdr:col>
      <xdr:colOff>609600</xdr:colOff>
      <xdr:row>2</xdr:row>
      <xdr:rowOff>47625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2381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8</xdr:col>
      <xdr:colOff>171450</xdr:colOff>
      <xdr:row>2</xdr:row>
      <xdr:rowOff>200025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429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257175</xdr:rowOff>
    </xdr:from>
    <xdr:to>
      <xdr:col>1</xdr:col>
      <xdr:colOff>733425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228600</xdr:rowOff>
    </xdr:from>
    <xdr:to>
      <xdr:col>8</xdr:col>
      <xdr:colOff>161925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638175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7439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247650</xdr:rowOff>
    </xdr:from>
    <xdr:to>
      <xdr:col>1</xdr:col>
      <xdr:colOff>695325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765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219075</xdr:rowOff>
    </xdr:from>
    <xdr:to>
      <xdr:col>7</xdr:col>
      <xdr:colOff>628650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</xdr:row>
      <xdr:rowOff>19050</xdr:rowOff>
    </xdr:from>
    <xdr:to>
      <xdr:col>4</xdr:col>
      <xdr:colOff>552450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095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0</xdr:colOff>
      <xdr:row>2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06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1257300</xdr:colOff>
      <xdr:row>1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161925</xdr:rowOff>
    </xdr:from>
    <xdr:to>
      <xdr:col>4</xdr:col>
      <xdr:colOff>28575</xdr:colOff>
      <xdr:row>1</xdr:row>
      <xdr:rowOff>257175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1619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6</xdr:col>
      <xdr:colOff>171450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70675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228600</xdr:rowOff>
    </xdr:from>
    <xdr:to>
      <xdr:col>1</xdr:col>
      <xdr:colOff>390525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86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0</xdr:row>
      <xdr:rowOff>200025</xdr:rowOff>
    </xdr:from>
    <xdr:to>
      <xdr:col>6</xdr:col>
      <xdr:colOff>161925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2000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533400</xdr:colOff>
      <xdr:row>2</xdr:row>
      <xdr:rowOff>219075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7229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219075</xdr:rowOff>
    </xdr:from>
    <xdr:to>
      <xdr:col>1</xdr:col>
      <xdr:colOff>666750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90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190500</xdr:rowOff>
    </xdr:from>
    <xdr:to>
      <xdr:col>7</xdr:col>
      <xdr:colOff>523875</xdr:colOff>
      <xdr:row>2</xdr:row>
      <xdr:rowOff>38100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905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285750</xdr:rowOff>
    </xdr:from>
    <xdr:to>
      <xdr:col>8</xdr:col>
      <xdr:colOff>628650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74104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0</xdr:rowOff>
    </xdr:from>
    <xdr:to>
      <xdr:col>1</xdr:col>
      <xdr:colOff>447675</xdr:colOff>
      <xdr:row>2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52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266700</xdr:rowOff>
    </xdr:from>
    <xdr:to>
      <xdr:col>8</xdr:col>
      <xdr:colOff>619125</xdr:colOff>
      <xdr:row>2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2667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3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457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171450</xdr:rowOff>
    </xdr:from>
    <xdr:to>
      <xdr:col>0</xdr:col>
      <xdr:colOff>1143000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180975</xdr:rowOff>
    </xdr:from>
    <xdr:to>
      <xdr:col>3</xdr:col>
      <xdr:colOff>838200</xdr:colOff>
      <xdr:row>2</xdr:row>
      <xdr:rowOff>57150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304800</xdr:rowOff>
    </xdr:from>
    <xdr:to>
      <xdr:col>6</xdr:col>
      <xdr:colOff>495300</xdr:colOff>
      <xdr:row>3</xdr:row>
      <xdr:rowOff>28575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7391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485775</xdr:colOff>
      <xdr:row>2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1907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219075</xdr:rowOff>
    </xdr:from>
    <xdr:to>
      <xdr:col>6</xdr:col>
      <xdr:colOff>495300</xdr:colOff>
      <xdr:row>2</xdr:row>
      <xdr:rowOff>95250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8</xdr:col>
      <xdr:colOff>733425</xdr:colOff>
      <xdr:row>3</xdr:row>
      <xdr:rowOff>104775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7305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9525</xdr:rowOff>
    </xdr:from>
    <xdr:to>
      <xdr:col>1</xdr:col>
      <xdr:colOff>752475</xdr:colOff>
      <xdr:row>2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228600</xdr:rowOff>
    </xdr:from>
    <xdr:to>
      <xdr:col>8</xdr:col>
      <xdr:colOff>723900</xdr:colOff>
      <xdr:row>2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2286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8</xdr:col>
      <xdr:colOff>28575</xdr:colOff>
      <xdr:row>3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7277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209550</xdr:rowOff>
    </xdr:from>
    <xdr:to>
      <xdr:col>1</xdr:col>
      <xdr:colOff>666750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180975</xdr:rowOff>
    </xdr:from>
    <xdr:to>
      <xdr:col>8</xdr:col>
      <xdr:colOff>19050</xdr:colOff>
      <xdr:row>2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4</xdr:col>
      <xdr:colOff>9525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0"/>
          <a:ext cx="487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95250</xdr:colOff>
      <xdr:row>2</xdr:row>
      <xdr:rowOff>47625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171450</xdr:rowOff>
    </xdr:from>
    <xdr:to>
      <xdr:col>3</xdr:col>
      <xdr:colOff>1219200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1714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59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75057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161925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238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0</xdr:row>
      <xdr:rowOff>19050</xdr:rowOff>
    </xdr:from>
    <xdr:to>
      <xdr:col>4</xdr:col>
      <xdr:colOff>552450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7</xdr:col>
      <xdr:colOff>742950</xdr:colOff>
      <xdr:row>2</xdr:row>
      <xdr:rowOff>190500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2</xdr:row>
      <xdr:rowOff>19050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6096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860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1</xdr:row>
      <xdr:rowOff>19050</xdr:rowOff>
    </xdr:from>
    <xdr:to>
      <xdr:col>4</xdr:col>
      <xdr:colOff>962025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6192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266700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42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466725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742950</xdr:colOff>
      <xdr:row>2</xdr:row>
      <xdr:rowOff>219075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238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762000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581025</xdr:colOff>
      <xdr:row>1</xdr:row>
      <xdr:rowOff>361950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123825</xdr:rowOff>
    </xdr:from>
    <xdr:to>
      <xdr:col>8</xdr:col>
      <xdr:colOff>0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238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733425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104775</xdr:rowOff>
    </xdr:from>
    <xdr:to>
      <xdr:col>7</xdr:col>
      <xdr:colOff>723900</xdr:colOff>
      <xdr:row>1</xdr:row>
      <xdr:rowOff>295275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7</xdr:col>
      <xdr:colOff>714375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90575"/>
          <a:ext cx="798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1</xdr:col>
      <xdr:colOff>781050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228600</xdr:rowOff>
    </xdr:from>
    <xdr:to>
      <xdr:col>5</xdr:col>
      <xdr:colOff>28575</xdr:colOff>
      <xdr:row>2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2860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5</xdr:col>
      <xdr:colOff>0</xdr:colOff>
      <xdr:row>3</xdr:row>
      <xdr:rowOff>180975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714375</xdr:colOff>
      <xdr:row>1</xdr:row>
      <xdr:rowOff>333375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0</xdr:row>
      <xdr:rowOff>95250</xdr:rowOff>
    </xdr:from>
    <xdr:to>
      <xdr:col>8</xdr:col>
      <xdr:colOff>9525</xdr:colOff>
      <xdr:row>1</xdr:row>
      <xdr:rowOff>333375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0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9525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1.8515625" defaultRowHeight="15"/>
  <cols>
    <col min="1" max="1" width="7.140625" style="1" customWidth="1"/>
    <col min="2" max="5" width="11.421875" style="1" customWidth="1"/>
    <col min="6" max="6" width="40.7109375" style="1" customWidth="1"/>
    <col min="7" max="7" width="27.28125" style="1" customWidth="1"/>
    <col min="8" max="254" width="11.421875" style="1" customWidth="1"/>
    <col min="255" max="16384" width="1.8515625" style="1" customWidth="1"/>
  </cols>
  <sheetData>
    <row r="1" spans="8:10" ht="26.25">
      <c r="H1" s="2"/>
      <c r="I1" s="2"/>
      <c r="J1" s="2"/>
    </row>
    <row r="2" spans="8:10" ht="32.25" customHeight="1">
      <c r="H2" s="2"/>
      <c r="I2" s="2"/>
      <c r="J2" s="2"/>
    </row>
    <row r="3" spans="8:10" ht="27.75" customHeight="1">
      <c r="H3" s="2"/>
      <c r="I3" s="2"/>
      <c r="J3" s="2"/>
    </row>
    <row r="4" spans="1:10" ht="24" customHeight="1">
      <c r="A4" s="287" t="s">
        <v>140</v>
      </c>
      <c r="B4" s="288"/>
      <c r="C4" s="288"/>
      <c r="D4" s="288"/>
      <c r="E4" s="288"/>
      <c r="F4" s="288"/>
      <c r="G4" s="289"/>
      <c r="H4" s="2"/>
      <c r="I4" s="2"/>
      <c r="J4" s="2"/>
    </row>
    <row r="5" spans="1:10" ht="24" customHeight="1">
      <c r="A5" s="290"/>
      <c r="B5" s="291"/>
      <c r="C5" s="291"/>
      <c r="D5" s="291"/>
      <c r="E5" s="291"/>
      <c r="F5" s="291"/>
      <c r="G5" s="292"/>
      <c r="H5" s="2"/>
      <c r="I5" s="2"/>
      <c r="J5" s="2"/>
    </row>
    <row r="6" spans="1:7" ht="12" customHeight="1">
      <c r="A6" s="276" t="s">
        <v>130</v>
      </c>
      <c r="B6" s="277"/>
      <c r="C6" s="277"/>
      <c r="D6" s="277"/>
      <c r="E6" s="277"/>
      <c r="F6" s="277"/>
      <c r="G6" s="278"/>
    </row>
    <row r="7" spans="1:7" ht="12" customHeight="1">
      <c r="A7" s="279"/>
      <c r="B7" s="280"/>
      <c r="C7" s="280"/>
      <c r="D7" s="280"/>
      <c r="E7" s="280"/>
      <c r="F7" s="280"/>
      <c r="G7" s="281"/>
    </row>
    <row r="8" spans="1:7" ht="12" customHeight="1">
      <c r="A8" s="282"/>
      <c r="B8" s="283"/>
      <c r="C8" s="283"/>
      <c r="D8" s="283"/>
      <c r="E8" s="283"/>
      <c r="F8" s="283"/>
      <c r="G8" s="284"/>
    </row>
    <row r="9" spans="1:7" s="61" customFormat="1" ht="32.25" customHeight="1">
      <c r="A9" s="60" t="s">
        <v>100</v>
      </c>
      <c r="B9" s="274" t="s">
        <v>182</v>
      </c>
      <c r="C9" s="274"/>
      <c r="D9" s="274"/>
      <c r="E9" s="274"/>
      <c r="F9" s="274"/>
      <c r="G9" s="275"/>
    </row>
    <row r="10" spans="1:7" s="61" customFormat="1" ht="32.25" customHeight="1">
      <c r="A10" s="60" t="s">
        <v>101</v>
      </c>
      <c r="B10" s="274" t="s">
        <v>184</v>
      </c>
      <c r="C10" s="274"/>
      <c r="D10" s="274"/>
      <c r="E10" s="274"/>
      <c r="F10" s="274"/>
      <c r="G10" s="275"/>
    </row>
    <row r="11" spans="1:7" s="61" customFormat="1" ht="32.25" customHeight="1">
      <c r="A11" s="60" t="s">
        <v>102</v>
      </c>
      <c r="B11" s="274" t="s">
        <v>159</v>
      </c>
      <c r="C11" s="274"/>
      <c r="D11" s="274"/>
      <c r="E11" s="274"/>
      <c r="F11" s="274"/>
      <c r="G11" s="275"/>
    </row>
    <row r="12" spans="1:7" s="61" customFormat="1" ht="32.25" customHeight="1">
      <c r="A12" s="60" t="s">
        <v>103</v>
      </c>
      <c r="B12" s="274" t="s">
        <v>160</v>
      </c>
      <c r="C12" s="274"/>
      <c r="D12" s="274"/>
      <c r="E12" s="274"/>
      <c r="F12" s="274"/>
      <c r="G12" s="275"/>
    </row>
    <row r="13" spans="1:7" s="61" customFormat="1" ht="32.25" customHeight="1">
      <c r="A13" s="60" t="s">
        <v>104</v>
      </c>
      <c r="B13" s="274" t="s">
        <v>161</v>
      </c>
      <c r="C13" s="274"/>
      <c r="D13" s="274"/>
      <c r="E13" s="274"/>
      <c r="F13" s="274"/>
      <c r="G13" s="275"/>
    </row>
    <row r="14" spans="1:7" s="61" customFormat="1" ht="32.25" customHeight="1">
      <c r="A14" s="60" t="s">
        <v>105</v>
      </c>
      <c r="B14" s="274" t="s">
        <v>162</v>
      </c>
      <c r="C14" s="274"/>
      <c r="D14" s="274"/>
      <c r="E14" s="274"/>
      <c r="F14" s="274"/>
      <c r="G14" s="275"/>
    </row>
    <row r="15" spans="1:7" s="61" customFormat="1" ht="32.25" customHeight="1">
      <c r="A15" s="60" t="s">
        <v>106</v>
      </c>
      <c r="B15" s="274" t="s">
        <v>163</v>
      </c>
      <c r="C15" s="274"/>
      <c r="D15" s="274"/>
      <c r="E15" s="274"/>
      <c r="F15" s="274"/>
      <c r="G15" s="275"/>
    </row>
    <row r="16" spans="1:7" s="61" customFormat="1" ht="32.25" customHeight="1">
      <c r="A16" s="60" t="s">
        <v>107</v>
      </c>
      <c r="B16" s="274" t="s">
        <v>164</v>
      </c>
      <c r="C16" s="274"/>
      <c r="D16" s="274"/>
      <c r="E16" s="274"/>
      <c r="F16" s="274"/>
      <c r="G16" s="275"/>
    </row>
    <row r="17" spans="1:7" s="61" customFormat="1" ht="32.25" customHeight="1">
      <c r="A17" s="60" t="s">
        <v>108</v>
      </c>
      <c r="B17" s="285" t="s">
        <v>165</v>
      </c>
      <c r="C17" s="285"/>
      <c r="D17" s="285"/>
      <c r="E17" s="285"/>
      <c r="F17" s="285"/>
      <c r="G17" s="286"/>
    </row>
    <row r="18" spans="1:7" s="61" customFormat="1" ht="32.25" customHeight="1">
      <c r="A18" s="60" t="s">
        <v>109</v>
      </c>
      <c r="B18" s="274" t="s">
        <v>185</v>
      </c>
      <c r="C18" s="274"/>
      <c r="D18" s="274"/>
      <c r="E18" s="274"/>
      <c r="F18" s="274"/>
      <c r="G18" s="275"/>
    </row>
    <row r="19" spans="1:7" s="61" customFormat="1" ht="32.25" customHeight="1">
      <c r="A19" s="60" t="s">
        <v>110</v>
      </c>
      <c r="B19" s="274" t="s">
        <v>190</v>
      </c>
      <c r="C19" s="274"/>
      <c r="D19" s="274"/>
      <c r="E19" s="274"/>
      <c r="F19" s="274"/>
      <c r="G19" s="275"/>
    </row>
    <row r="20" spans="1:7" s="61" customFormat="1" ht="32.25" customHeight="1">
      <c r="A20" s="60" t="s">
        <v>111</v>
      </c>
      <c r="B20" s="274" t="s">
        <v>166</v>
      </c>
      <c r="C20" s="274"/>
      <c r="D20" s="274"/>
      <c r="E20" s="274"/>
      <c r="F20" s="274"/>
      <c r="G20" s="275"/>
    </row>
    <row r="21" spans="1:7" s="61" customFormat="1" ht="32.25" customHeight="1">
      <c r="A21" s="60" t="s">
        <v>112</v>
      </c>
      <c r="B21" s="274" t="s">
        <v>167</v>
      </c>
      <c r="C21" s="274"/>
      <c r="D21" s="274"/>
      <c r="E21" s="274"/>
      <c r="F21" s="274"/>
      <c r="G21" s="275"/>
    </row>
    <row r="22" spans="1:7" s="61" customFormat="1" ht="32.25" customHeight="1">
      <c r="A22" s="60" t="s">
        <v>113</v>
      </c>
      <c r="B22" s="274" t="s">
        <v>168</v>
      </c>
      <c r="C22" s="274"/>
      <c r="D22" s="274"/>
      <c r="E22" s="274"/>
      <c r="F22" s="274"/>
      <c r="G22" s="275"/>
    </row>
    <row r="23" spans="1:7" s="61" customFormat="1" ht="32.25" customHeight="1">
      <c r="A23" s="60" t="s">
        <v>114</v>
      </c>
      <c r="B23" s="274" t="s">
        <v>169</v>
      </c>
      <c r="C23" s="274"/>
      <c r="D23" s="274"/>
      <c r="E23" s="274"/>
      <c r="F23" s="274"/>
      <c r="G23" s="275"/>
    </row>
    <row r="24" spans="1:7" s="61" customFormat="1" ht="32.25" customHeight="1">
      <c r="A24" s="60" t="s">
        <v>115</v>
      </c>
      <c r="B24" s="199" t="s">
        <v>170</v>
      </c>
      <c r="C24" s="146"/>
      <c r="D24" s="146"/>
      <c r="E24" s="146"/>
      <c r="F24" s="146"/>
      <c r="G24" s="147"/>
    </row>
    <row r="25" spans="1:7" s="61" customFormat="1" ht="32.25" customHeight="1">
      <c r="A25" s="60" t="s">
        <v>116</v>
      </c>
      <c r="B25" s="199" t="s">
        <v>171</v>
      </c>
      <c r="C25" s="146"/>
      <c r="D25" s="146"/>
      <c r="E25" s="146"/>
      <c r="F25" s="146"/>
      <c r="G25" s="147"/>
    </row>
    <row r="26" spans="1:7" s="61" customFormat="1" ht="32.25" customHeight="1">
      <c r="A26" s="60" t="s">
        <v>117</v>
      </c>
      <c r="B26" s="199" t="s">
        <v>172</v>
      </c>
      <c r="C26" s="146"/>
      <c r="D26" s="146"/>
      <c r="E26" s="146"/>
      <c r="F26" s="146"/>
      <c r="G26" s="147"/>
    </row>
    <row r="27" spans="1:7" s="61" customFormat="1" ht="32.25" customHeight="1">
      <c r="A27" s="60" t="s">
        <v>118</v>
      </c>
      <c r="B27" s="200" t="s">
        <v>173</v>
      </c>
      <c r="C27" s="146"/>
      <c r="D27" s="146"/>
      <c r="E27" s="146"/>
      <c r="F27" s="146"/>
      <c r="G27" s="147"/>
    </row>
    <row r="28" spans="1:7" s="61" customFormat="1" ht="32.25" customHeight="1">
      <c r="A28" s="60" t="s">
        <v>119</v>
      </c>
      <c r="B28" s="199" t="s">
        <v>174</v>
      </c>
      <c r="C28" s="146"/>
      <c r="D28" s="146"/>
      <c r="E28" s="146"/>
      <c r="F28" s="146"/>
      <c r="G28" s="147"/>
    </row>
    <row r="29" spans="1:7" s="61" customFormat="1" ht="32.25" customHeight="1">
      <c r="A29" s="60" t="s">
        <v>120</v>
      </c>
      <c r="B29" s="199" t="s">
        <v>175</v>
      </c>
      <c r="C29" s="146"/>
      <c r="D29" s="146"/>
      <c r="E29" s="146"/>
      <c r="F29" s="146"/>
      <c r="G29" s="147"/>
    </row>
    <row r="30" spans="1:7" s="61" customFormat="1" ht="32.25" customHeight="1">
      <c r="A30" s="60" t="s">
        <v>121</v>
      </c>
      <c r="B30" s="199" t="s">
        <v>176</v>
      </c>
      <c r="C30" s="146"/>
      <c r="D30" s="146"/>
      <c r="E30" s="146"/>
      <c r="F30" s="146"/>
      <c r="G30" s="147"/>
    </row>
    <row r="31" spans="1:7" s="61" customFormat="1" ht="32.25" customHeight="1">
      <c r="A31" s="60" t="s">
        <v>122</v>
      </c>
      <c r="B31" s="199" t="s">
        <v>177</v>
      </c>
      <c r="C31" s="146"/>
      <c r="D31" s="146"/>
      <c r="E31" s="146"/>
      <c r="F31" s="146"/>
      <c r="G31" s="147"/>
    </row>
    <row r="32" spans="1:7" s="61" customFormat="1" ht="32.25" customHeight="1">
      <c r="A32" s="60" t="s">
        <v>136</v>
      </c>
      <c r="B32" s="199" t="s">
        <v>178</v>
      </c>
      <c r="C32" s="146"/>
      <c r="D32" s="146"/>
      <c r="E32" s="146"/>
      <c r="F32" s="146"/>
      <c r="G32" s="147"/>
    </row>
    <row r="33" spans="1:7" s="61" customFormat="1" ht="32.25" customHeight="1">
      <c r="A33" s="60" t="s">
        <v>137</v>
      </c>
      <c r="B33" s="199" t="s">
        <v>179</v>
      </c>
      <c r="C33" s="146"/>
      <c r="D33" s="146"/>
      <c r="E33" s="146"/>
      <c r="F33" s="146"/>
      <c r="G33" s="147"/>
    </row>
    <row r="34" spans="1:7" s="61" customFormat="1" ht="32.25" customHeight="1">
      <c r="A34" s="60" t="s">
        <v>138</v>
      </c>
      <c r="B34" s="199" t="s">
        <v>180</v>
      </c>
      <c r="C34" s="146"/>
      <c r="D34" s="146"/>
      <c r="E34" s="146"/>
      <c r="F34" s="146"/>
      <c r="G34" s="147"/>
    </row>
    <row r="35" spans="1:7" s="61" customFormat="1" ht="32.25" customHeight="1">
      <c r="A35" s="60" t="s">
        <v>139</v>
      </c>
      <c r="B35" s="199" t="s">
        <v>181</v>
      </c>
      <c r="C35" s="146"/>
      <c r="D35" s="146"/>
      <c r="E35" s="146"/>
      <c r="F35" s="146"/>
      <c r="G35" s="147"/>
    </row>
    <row r="36" spans="1:7" s="61" customFormat="1" ht="32.25" customHeight="1">
      <c r="A36" s="60" t="s">
        <v>154</v>
      </c>
      <c r="B36" s="274" t="s">
        <v>155</v>
      </c>
      <c r="C36" s="274"/>
      <c r="D36" s="274"/>
      <c r="E36" s="274"/>
      <c r="F36" s="274"/>
      <c r="G36" s="275"/>
    </row>
    <row r="37" spans="1:7" s="61" customFormat="1" ht="32.25" customHeight="1">
      <c r="A37" s="60" t="s">
        <v>153</v>
      </c>
      <c r="B37" s="274" t="s">
        <v>156</v>
      </c>
      <c r="C37" s="274"/>
      <c r="D37" s="274"/>
      <c r="E37" s="274"/>
      <c r="F37" s="274"/>
      <c r="G37" s="275"/>
    </row>
    <row r="38" spans="1:7" s="61" customFormat="1" ht="32.25" customHeight="1">
      <c r="A38" s="60" t="s">
        <v>152</v>
      </c>
      <c r="B38" s="274" t="s">
        <v>157</v>
      </c>
      <c r="C38" s="274"/>
      <c r="D38" s="274"/>
      <c r="E38" s="274"/>
      <c r="F38" s="274"/>
      <c r="G38" s="275"/>
    </row>
    <row r="39" spans="1:7" s="61" customFormat="1" ht="32.25" customHeight="1">
      <c r="A39" s="60" t="s">
        <v>151</v>
      </c>
      <c r="B39" s="274" t="s">
        <v>158</v>
      </c>
      <c r="C39" s="274"/>
      <c r="D39" s="274"/>
      <c r="E39" s="274"/>
      <c r="F39" s="274"/>
      <c r="G39" s="275"/>
    </row>
    <row r="40" ht="25.5" customHeight="1"/>
    <row r="41" spans="1:7" ht="12.75">
      <c r="A41" s="247" t="s">
        <v>183</v>
      </c>
      <c r="B41" s="247"/>
      <c r="C41" s="247"/>
      <c r="D41" s="247"/>
      <c r="E41" s="247"/>
      <c r="F41" s="247"/>
      <c r="G41" s="247"/>
    </row>
    <row r="42" spans="1:7" ht="12.75">
      <c r="A42" s="273" t="str">
        <f>Hoja2!A7</f>
        <v>Actualizado el 2 de diciembre de 2020</v>
      </c>
      <c r="B42" s="273"/>
      <c r="C42" s="273"/>
      <c r="D42" s="273"/>
      <c r="E42" s="273"/>
      <c r="F42" s="273"/>
      <c r="G42" s="273"/>
    </row>
    <row r="43" ht="12.75">
      <c r="B43" s="3"/>
    </row>
  </sheetData>
  <sheetProtection/>
  <mergeCells count="22">
    <mergeCell ref="B38:G38"/>
    <mergeCell ref="B39:G39"/>
    <mergeCell ref="B11:G11"/>
    <mergeCell ref="B12:G12"/>
    <mergeCell ref="B18:G18"/>
    <mergeCell ref="B19:G19"/>
    <mergeCell ref="A4:G5"/>
    <mergeCell ref="B9:G9"/>
    <mergeCell ref="B10:G10"/>
    <mergeCell ref="B13:G13"/>
    <mergeCell ref="B15:G15"/>
    <mergeCell ref="B16:G16"/>
    <mergeCell ref="A42:G42"/>
    <mergeCell ref="B20:G20"/>
    <mergeCell ref="B21:G21"/>
    <mergeCell ref="B22:G22"/>
    <mergeCell ref="B23:G23"/>
    <mergeCell ref="A6:G8"/>
    <mergeCell ref="B14:G14"/>
    <mergeCell ref="B17:G17"/>
    <mergeCell ref="B36:G36"/>
    <mergeCell ref="B37:G37"/>
  </mergeCells>
  <hyperlinks>
    <hyperlink ref="B24" location="'A16'!A5" display="A16. Saldo de capital total de créditos de vivienda, según entidad financiadora "/>
    <hyperlink ref="B25" location="'A17'!A5" display="A17. Saldo de capital total de créditos de vivienda, según tenedor de la cartera "/>
    <hyperlink ref="B26:F26" location="'A3'!A5" display="A3. Saldo de capital total, según cartera vigente y vencida 2012 - 2015 (IV trimestre)"/>
    <hyperlink ref="B27:F27" location="'A4'!A5" display="A4. Saldo de capital total, según departamentos y Bogotá, D.C. 2012 - 2015 (IV trimestre)"/>
    <hyperlink ref="B28" location="'A20'!A5" display="A20. Capital de una o más cuotas vencidas de créditos de vivienda, según entidad financiadora "/>
    <hyperlink ref="B29:G29" location="'A6'!A5" display="A6. Capital de una o más cuotas vencidas, según número de cuotas en mora 2012 - 2015 (IV trimestre)"/>
    <hyperlink ref="B30" location="'A22'!A5" display="A22. Capital de una o más cuotas vencidas de crédito de vivienda, según tenedor de la cartera "/>
    <hyperlink ref="B31" location="'A23'!A5" display="A23. Capital de una o más cuotas vencidas de créditos de vivienda, según departamentos y Bogotá, D.C. "/>
    <hyperlink ref="B32" location="'A24'!A5" display="A24. Número de créditos de vivienda, según entidad financiadora "/>
    <hyperlink ref="B33" location="'A25'!A5" display="A25. Número de créditos de vivienda, según tenedor de la cartera "/>
    <hyperlink ref="B34" location="'A26'!A5" display="A26. Número de créditos de vivienda, según cartera vigente y vencida "/>
    <hyperlink ref="B35" location="'A27'!A5" display="A27. Número de créditos de vivienda, según departamentos y Bogotá, D.C. "/>
    <hyperlink ref="B9:G9" location="'A1'!A1" display="A1. Saldo de capital total* "/>
    <hyperlink ref="B10:G10" location="'A2'!A1" display="A2. Saldo de capital total, según tipo de vivienda* "/>
    <hyperlink ref="B13:G13" location="'A5'!A1" display="A5. Saldo de capital de créditos de vivienda, según cartera vigente y vencida "/>
    <hyperlink ref="B14:G14" location="'A6'!A1" display="A6. Saldo de capital de créditos de vivienda, según moneda "/>
    <hyperlink ref="B15:G15" location="'A7'!A1" display="A7. Capital de 1 o más cuotas vencidas de créditos de vivienda"/>
    <hyperlink ref="B16:G16" location="'A8'!A1" display="A8. Capital de 1 o más cuotas vencidas de créditos de vivienda según tipos de vivienda "/>
    <hyperlink ref="B20:G20" location="'A12'!A1" display="A12. Número de créditos de vivienda"/>
    <hyperlink ref="B21:G21" location="'A13'!A1" display="A13. Número de créditos de vivienda, según tipo "/>
    <hyperlink ref="B22:G22" location="'A14'!A1" display="A14. Número de créditos de vivienda, según cartera vigente y vencida "/>
    <hyperlink ref="B23:G23" location="'A15'!A1" display="A15. Número de créditos de vivienda, según unidad de valor "/>
    <hyperlink ref="B36:G36" location="'A28'!A1" display="A28. Saldo de leasing habitcional "/>
    <hyperlink ref="B37:G37" location="'A29'!A1" display="A29. Saldo de leasing habitacional, según tipo de vivienda "/>
    <hyperlink ref="B38:G38" location="'A30'!A1" display="A30. Número de leasing habitacional "/>
    <hyperlink ref="B39:G39" location="'A31'!A1" display="A31. Número de leasing habitacional según tipo de vivienda "/>
    <hyperlink ref="B11:G11" location="'A3'!A1" display="A3. Saldo de capital total de créditos de vivienda"/>
    <hyperlink ref="B12:G12" location="'A4'!A1" display="A4. Saldo de capital de créditos de vivienda, según tipo de vivienda "/>
    <hyperlink ref="B18:G18" location="'A10'!A1" display="A10. Número de créditos hipotecarios* "/>
    <hyperlink ref="B19:G19" location="'A11'!A1" display="A11. Número de créditos según tipo de vivienda* "/>
    <hyperlink ref="B17" location="'A9'!A1" display="A9. Capital de 1 o más cuotas vencidas de créditos de vivienda, según unidad de valor "/>
    <hyperlink ref="B26" location="'A18'!A5" display="A18. Saldo de capital total de créditos de vivienda, según cartera vigente y vencida "/>
    <hyperlink ref="B27" location="'A19'!A5" display="A19. Saldo de capital total de créditos de vivienda, según departamentos y Bogotá, D.C. "/>
    <hyperlink ref="B29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46"/>
  <sheetViews>
    <sheetView zoomScale="90" zoomScaleNormal="90" zoomScalePageLayoutView="0" workbookViewId="0" topLeftCell="A1">
      <pane xSplit="1" ySplit="10" topLeftCell="B38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11.421875" defaultRowHeight="15"/>
  <cols>
    <col min="1" max="1" width="19.7109375" style="26" customWidth="1"/>
    <col min="2" max="2" width="19.8515625" style="26" customWidth="1"/>
    <col min="3" max="3" width="23.57421875" style="26" customWidth="1"/>
    <col min="4" max="5" width="11.421875" style="26" customWidth="1"/>
    <col min="6" max="6" width="22.57421875" style="26" customWidth="1"/>
    <col min="7" max="7" width="11.421875" style="26" customWidth="1"/>
    <col min="8" max="8" width="12.57421875" style="26" customWidth="1"/>
    <col min="9" max="16384" width="11.421875" style="26" customWidth="1"/>
  </cols>
  <sheetData>
    <row r="1" ht="30.75" customHeight="1"/>
    <row r="2" ht="29.25" customHeight="1"/>
    <row r="3" ht="24" customHeight="1"/>
    <row r="4" spans="1:8" ht="14.25" customHeight="1">
      <c r="A4" s="317" t="s">
        <v>141</v>
      </c>
      <c r="B4" s="318"/>
      <c r="C4" s="318"/>
      <c r="D4" s="318"/>
      <c r="E4" s="318"/>
      <c r="F4" s="318"/>
      <c r="G4" s="318"/>
      <c r="H4" s="319"/>
    </row>
    <row r="5" spans="1:8" ht="12.75" customHeight="1">
      <c r="A5" s="320"/>
      <c r="B5" s="321"/>
      <c r="C5" s="321"/>
      <c r="D5" s="321"/>
      <c r="E5" s="321"/>
      <c r="F5" s="321"/>
      <c r="G5" s="321"/>
      <c r="H5" s="322"/>
    </row>
    <row r="6" spans="1:8" ht="16.5" customHeight="1">
      <c r="A6" s="304" t="s">
        <v>199</v>
      </c>
      <c r="B6" s="305"/>
      <c r="C6" s="305"/>
      <c r="D6" s="305"/>
      <c r="E6" s="305"/>
      <c r="F6" s="305"/>
      <c r="G6" s="305"/>
      <c r="H6" s="306"/>
    </row>
    <row r="7" spans="1:8" ht="16.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2:8" ht="21.75" customHeight="1">
      <c r="B8" s="12"/>
      <c r="C8" s="12"/>
      <c r="D8" s="12"/>
      <c r="E8" s="12"/>
      <c r="F8" s="323" t="s">
        <v>128</v>
      </c>
      <c r="G8" s="323"/>
      <c r="H8" s="323"/>
    </row>
    <row r="9" spans="1:8" ht="15" customHeight="1">
      <c r="A9" s="345" t="s">
        <v>97</v>
      </c>
      <c r="B9" s="327" t="s">
        <v>98</v>
      </c>
      <c r="C9" s="327" t="s">
        <v>57</v>
      </c>
      <c r="D9" s="316" t="s">
        <v>1</v>
      </c>
      <c r="E9" s="316"/>
      <c r="F9" s="327" t="s">
        <v>58</v>
      </c>
      <c r="G9" s="316" t="s">
        <v>1</v>
      </c>
      <c r="H9" s="344"/>
    </row>
    <row r="10" spans="1:8" ht="14.25">
      <c r="A10" s="34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</row>
    <row r="11" spans="1:8" ht="14.25">
      <c r="A11" s="342">
        <v>2013</v>
      </c>
      <c r="B11" s="79" t="s">
        <v>124</v>
      </c>
      <c r="C11" s="90">
        <v>749036</v>
      </c>
      <c r="D11" s="91">
        <v>-2.31</v>
      </c>
      <c r="E11" s="91">
        <v>-11.58</v>
      </c>
      <c r="F11" s="90">
        <v>361393</v>
      </c>
      <c r="G11" s="91">
        <v>8.93</v>
      </c>
      <c r="H11" s="92">
        <v>-0.08</v>
      </c>
    </row>
    <row r="12" spans="1:8" ht="14.25">
      <c r="A12" s="342"/>
      <c r="B12" s="79" t="s">
        <v>125</v>
      </c>
      <c r="C12" s="90">
        <v>773475</v>
      </c>
      <c r="D12" s="91">
        <v>3.26</v>
      </c>
      <c r="E12" s="91">
        <v>-7.41</v>
      </c>
      <c r="F12" s="90">
        <v>381834</v>
      </c>
      <c r="G12" s="91">
        <v>5.66</v>
      </c>
      <c r="H12" s="92">
        <v>6.19</v>
      </c>
    </row>
    <row r="13" spans="1:8" ht="14.25">
      <c r="A13" s="342"/>
      <c r="B13" s="79" t="s">
        <v>126</v>
      </c>
      <c r="C13" s="90">
        <v>714533</v>
      </c>
      <c r="D13" s="91">
        <v>-7.62</v>
      </c>
      <c r="E13" s="91">
        <v>-10.57</v>
      </c>
      <c r="F13" s="90">
        <v>364014</v>
      </c>
      <c r="G13" s="91">
        <v>-4.67</v>
      </c>
      <c r="H13" s="92">
        <v>6.85</v>
      </c>
    </row>
    <row r="14" spans="1:8" ht="14.25">
      <c r="A14" s="342"/>
      <c r="B14" s="79" t="s">
        <v>127</v>
      </c>
      <c r="C14" s="90">
        <v>690291</v>
      </c>
      <c r="D14" s="91">
        <v>-3.39</v>
      </c>
      <c r="E14" s="91">
        <v>-9.97</v>
      </c>
      <c r="F14" s="90">
        <v>357315</v>
      </c>
      <c r="G14" s="91">
        <v>-1.84</v>
      </c>
      <c r="H14" s="92">
        <v>7.7</v>
      </c>
    </row>
    <row r="15" spans="1:8" ht="14.25">
      <c r="A15" s="333">
        <v>2014</v>
      </c>
      <c r="B15" s="75" t="s">
        <v>124</v>
      </c>
      <c r="C15" s="96">
        <v>674632</v>
      </c>
      <c r="D15" s="97">
        <v>-2.2684635899932033</v>
      </c>
      <c r="E15" s="97">
        <v>-9.933300936136575</v>
      </c>
      <c r="F15" s="96">
        <v>366093</v>
      </c>
      <c r="G15" s="97">
        <v>2.456655891860123</v>
      </c>
      <c r="H15" s="98">
        <v>1.3005232530790494</v>
      </c>
    </row>
    <row r="16" spans="1:8" ht="14.25">
      <c r="A16" s="334"/>
      <c r="B16" s="76" t="s">
        <v>125</v>
      </c>
      <c r="C16" s="99">
        <v>643875</v>
      </c>
      <c r="D16" s="100">
        <v>-4.5590781344496065</v>
      </c>
      <c r="E16" s="100">
        <v>-16.755551246000195</v>
      </c>
      <c r="F16" s="99">
        <v>371951</v>
      </c>
      <c r="G16" s="100">
        <v>1.600139855173424</v>
      </c>
      <c r="H16" s="101">
        <v>-2.5882975324355613</v>
      </c>
    </row>
    <row r="17" spans="1:8" ht="14.25">
      <c r="A17" s="334"/>
      <c r="B17" s="76" t="s">
        <v>126</v>
      </c>
      <c r="C17" s="99">
        <v>618024</v>
      </c>
      <c r="D17" s="100">
        <v>-4.014909726266751</v>
      </c>
      <c r="E17" s="100">
        <v>-13.506584020612067</v>
      </c>
      <c r="F17" s="99">
        <v>397086</v>
      </c>
      <c r="G17" s="100">
        <v>6.757610545475075</v>
      </c>
      <c r="H17" s="101">
        <v>9.085364848604712</v>
      </c>
    </row>
    <row r="18" spans="1:8" ht="14.25">
      <c r="A18" s="335"/>
      <c r="B18" s="77" t="s">
        <v>127</v>
      </c>
      <c r="C18" s="102">
        <v>603089</v>
      </c>
      <c r="D18" s="103">
        <v>-2.4165728191785405</v>
      </c>
      <c r="E18" s="103">
        <v>-12.632643334477777</v>
      </c>
      <c r="F18" s="102">
        <v>390374</v>
      </c>
      <c r="G18" s="103">
        <v>-1.6903139370312772</v>
      </c>
      <c r="H18" s="104">
        <v>9.252060506835718</v>
      </c>
    </row>
    <row r="19" spans="1:8" ht="14.25">
      <c r="A19" s="341">
        <v>2015</v>
      </c>
      <c r="B19" s="78" t="s">
        <v>124</v>
      </c>
      <c r="C19" s="87">
        <v>594702</v>
      </c>
      <c r="D19" s="88">
        <v>-1.3906736816622498</v>
      </c>
      <c r="E19" s="88">
        <v>-11.847940803282384</v>
      </c>
      <c r="F19" s="87">
        <v>402488</v>
      </c>
      <c r="G19" s="88">
        <v>3.1031779780415576</v>
      </c>
      <c r="H19" s="89">
        <v>9.941462961597196</v>
      </c>
    </row>
    <row r="20" spans="1:8" ht="14.25">
      <c r="A20" s="342"/>
      <c r="B20" s="79" t="s">
        <v>125</v>
      </c>
      <c r="C20" s="90">
        <v>595729</v>
      </c>
      <c r="D20" s="91">
        <v>0.1726915329022063</v>
      </c>
      <c r="E20" s="91">
        <v>-7.477538342069494</v>
      </c>
      <c r="F20" s="90">
        <v>467690</v>
      </c>
      <c r="G20" s="91">
        <v>16.199737631929395</v>
      </c>
      <c r="H20" s="92">
        <v>25.73968076440177</v>
      </c>
    </row>
    <row r="21" spans="1:8" ht="14.25">
      <c r="A21" s="342"/>
      <c r="B21" s="79" t="s">
        <v>126</v>
      </c>
      <c r="C21" s="90">
        <v>587966</v>
      </c>
      <c r="D21" s="91">
        <v>-1.303109299698363</v>
      </c>
      <c r="E21" s="91">
        <v>-4.863565168990206</v>
      </c>
      <c r="F21" s="90">
        <v>450430</v>
      </c>
      <c r="G21" s="91">
        <v>-3.690478735914809</v>
      </c>
      <c r="H21" s="92">
        <v>13.433865711709814</v>
      </c>
    </row>
    <row r="22" spans="1:8" ht="16.5" customHeight="1">
      <c r="A22" s="343"/>
      <c r="B22" s="80" t="s">
        <v>127</v>
      </c>
      <c r="C22" s="93">
        <v>584265</v>
      </c>
      <c r="D22" s="94">
        <v>-0.629458165948364</v>
      </c>
      <c r="E22" s="94">
        <v>-3.121264025707646</v>
      </c>
      <c r="F22" s="93">
        <v>397569</v>
      </c>
      <c r="G22" s="94">
        <v>-11.735674799635916</v>
      </c>
      <c r="H22" s="95">
        <v>1.8431043051022868</v>
      </c>
    </row>
    <row r="23" spans="1:8" ht="14.25">
      <c r="A23" s="333">
        <v>2016</v>
      </c>
      <c r="B23" s="75" t="s">
        <v>124</v>
      </c>
      <c r="C23" s="96">
        <v>582886</v>
      </c>
      <c r="D23" s="97">
        <v>-0.24</v>
      </c>
      <c r="E23" s="97">
        <v>-1.99</v>
      </c>
      <c r="F23" s="96">
        <v>502792</v>
      </c>
      <c r="G23" s="97">
        <v>26.47</v>
      </c>
      <c r="H23" s="98">
        <v>24.92</v>
      </c>
    </row>
    <row r="24" spans="1:8" s="31" customFormat="1" ht="14.25">
      <c r="A24" s="334"/>
      <c r="B24" s="76" t="s">
        <v>125</v>
      </c>
      <c r="C24" s="99">
        <v>577106</v>
      </c>
      <c r="D24" s="100">
        <v>-0.99</v>
      </c>
      <c r="E24" s="100">
        <v>-3.13</v>
      </c>
      <c r="F24" s="99">
        <v>512465</v>
      </c>
      <c r="G24" s="100">
        <v>1.92</v>
      </c>
      <c r="H24" s="101">
        <v>9.57</v>
      </c>
    </row>
    <row r="25" spans="1:8" ht="14.25">
      <c r="A25" s="334"/>
      <c r="B25" s="76" t="s">
        <v>126</v>
      </c>
      <c r="C25" s="99">
        <v>579647</v>
      </c>
      <c r="D25" s="100">
        <v>0.44</v>
      </c>
      <c r="E25" s="100">
        <v>-1.41</v>
      </c>
      <c r="F25" s="99">
        <v>530832</v>
      </c>
      <c r="G25" s="100">
        <v>3.58</v>
      </c>
      <c r="H25" s="101">
        <v>17.85</v>
      </c>
    </row>
    <row r="26" spans="1:8" s="31" customFormat="1" ht="15" customHeight="1">
      <c r="A26" s="335"/>
      <c r="B26" s="77" t="s">
        <v>127</v>
      </c>
      <c r="C26" s="102">
        <v>570092</v>
      </c>
      <c r="D26" s="103">
        <v>-1.65</v>
      </c>
      <c r="E26" s="103">
        <v>-2.43</v>
      </c>
      <c r="F26" s="102">
        <v>521755</v>
      </c>
      <c r="G26" s="103">
        <v>-1.71</v>
      </c>
      <c r="H26" s="104">
        <v>31.24</v>
      </c>
    </row>
    <row r="27" spans="1:8" s="31" customFormat="1" ht="14.25">
      <c r="A27" s="341">
        <v>2017</v>
      </c>
      <c r="B27" s="78" t="s">
        <v>124</v>
      </c>
      <c r="C27" s="87">
        <v>586876</v>
      </c>
      <c r="D27" s="88">
        <v>2.94</v>
      </c>
      <c r="E27" s="88">
        <v>0.68</v>
      </c>
      <c r="F27" s="87">
        <v>581084</v>
      </c>
      <c r="G27" s="88">
        <v>11.37</v>
      </c>
      <c r="H27" s="89">
        <v>15.57</v>
      </c>
    </row>
    <row r="28" spans="1:8" s="31" customFormat="1" ht="14.25">
      <c r="A28" s="342"/>
      <c r="B28" s="79" t="s">
        <v>125</v>
      </c>
      <c r="C28" s="90">
        <v>545956</v>
      </c>
      <c r="D28" s="91">
        <v>-6.97</v>
      </c>
      <c r="E28" s="91">
        <v>-5.4</v>
      </c>
      <c r="F28" s="90">
        <v>589091</v>
      </c>
      <c r="G28" s="91">
        <v>1.38</v>
      </c>
      <c r="H28" s="92">
        <v>14.95</v>
      </c>
    </row>
    <row r="29" spans="1:8" s="31" customFormat="1" ht="14.25">
      <c r="A29" s="342"/>
      <c r="B29" s="79" t="s">
        <v>126</v>
      </c>
      <c r="C29" s="90">
        <v>579428</v>
      </c>
      <c r="D29" s="91">
        <v>6.13</v>
      </c>
      <c r="E29" s="91">
        <v>-0.04</v>
      </c>
      <c r="F29" s="90">
        <v>486068</v>
      </c>
      <c r="G29" s="91">
        <v>-17.49</v>
      </c>
      <c r="H29" s="92">
        <v>-8.43</v>
      </c>
    </row>
    <row r="30" spans="1:8" s="31" customFormat="1" ht="14.25">
      <c r="A30" s="343"/>
      <c r="B30" s="80" t="s">
        <v>127</v>
      </c>
      <c r="C30" s="93">
        <v>557480</v>
      </c>
      <c r="D30" s="94">
        <v>-3.79</v>
      </c>
      <c r="E30" s="94">
        <v>-2.21</v>
      </c>
      <c r="F30" s="93">
        <v>487234</v>
      </c>
      <c r="G30" s="94">
        <v>0.24</v>
      </c>
      <c r="H30" s="95">
        <v>-6.62</v>
      </c>
    </row>
    <row r="31" spans="1:8" s="31" customFormat="1" ht="14.25">
      <c r="A31" s="333">
        <v>2018</v>
      </c>
      <c r="B31" s="75" t="s">
        <v>124</v>
      </c>
      <c r="C31" s="96">
        <v>551525.89423889</v>
      </c>
      <c r="D31" s="97">
        <v>-1.07</v>
      </c>
      <c r="E31" s="97">
        <v>-6.02</v>
      </c>
      <c r="F31" s="96">
        <v>502569.08831926994</v>
      </c>
      <c r="G31" s="97">
        <v>3.15</v>
      </c>
      <c r="H31" s="98">
        <v>-13.51</v>
      </c>
    </row>
    <row r="32" spans="1:8" s="31" customFormat="1" ht="14.25">
      <c r="A32" s="334"/>
      <c r="B32" s="76" t="s">
        <v>125</v>
      </c>
      <c r="C32" s="99">
        <v>555407.273324</v>
      </c>
      <c r="D32" s="100">
        <v>0.7</v>
      </c>
      <c r="E32" s="100">
        <v>1.73</v>
      </c>
      <c r="F32" s="99">
        <v>508075.195761</v>
      </c>
      <c r="G32" s="100">
        <v>1.1</v>
      </c>
      <c r="H32" s="101">
        <v>-13.75</v>
      </c>
    </row>
    <row r="33" spans="1:8" ht="14.25">
      <c r="A33" s="334"/>
      <c r="B33" s="109" t="s">
        <v>126</v>
      </c>
      <c r="C33" s="99">
        <v>558367.227418</v>
      </c>
      <c r="D33" s="100">
        <v>0.53</v>
      </c>
      <c r="E33" s="100">
        <v>-3.63</v>
      </c>
      <c r="F33" s="99">
        <v>531438.975432</v>
      </c>
      <c r="G33" s="100">
        <v>4.6</v>
      </c>
      <c r="H33" s="101">
        <v>9.33</v>
      </c>
    </row>
    <row r="34" spans="1:8" ht="14.25">
      <c r="A34" s="334"/>
      <c r="B34" s="76" t="s">
        <v>127</v>
      </c>
      <c r="C34" s="99">
        <v>560217.6466051899</v>
      </c>
      <c r="D34" s="100">
        <v>0.33</v>
      </c>
      <c r="E34" s="100">
        <v>0.49</v>
      </c>
      <c r="F34" s="99">
        <v>644110.4359386099</v>
      </c>
      <c r="G34" s="100">
        <v>21.2</v>
      </c>
      <c r="H34" s="101">
        <v>32.2</v>
      </c>
    </row>
    <row r="35" spans="1:8" ht="14.25">
      <c r="A35" s="341">
        <v>2019</v>
      </c>
      <c r="B35" s="78" t="s">
        <v>124</v>
      </c>
      <c r="C35" s="87">
        <v>560169.06352518</v>
      </c>
      <c r="D35" s="88">
        <v>-0.01</v>
      </c>
      <c r="E35" s="88">
        <v>1.57</v>
      </c>
      <c r="F35" s="87">
        <v>679660.4409825398</v>
      </c>
      <c r="G35" s="88">
        <v>5.52</v>
      </c>
      <c r="H35" s="89">
        <v>35.24</v>
      </c>
    </row>
    <row r="36" spans="1:8" ht="14.25">
      <c r="A36" s="342"/>
      <c r="B36" s="211" t="s">
        <v>125</v>
      </c>
      <c r="C36" s="90">
        <v>569241.61352678</v>
      </c>
      <c r="D36" s="91">
        <v>1.62</v>
      </c>
      <c r="E36" s="91">
        <v>2.49</v>
      </c>
      <c r="F36" s="90">
        <v>711346.5211955201</v>
      </c>
      <c r="G36" s="91">
        <v>4.66</v>
      </c>
      <c r="H36" s="92">
        <v>40.01</v>
      </c>
    </row>
    <row r="37" spans="1:8" ht="14.25">
      <c r="A37" s="342"/>
      <c r="B37" s="211" t="s">
        <v>126</v>
      </c>
      <c r="C37" s="90">
        <v>567809.0122427194</v>
      </c>
      <c r="D37" s="91">
        <v>-0.25</v>
      </c>
      <c r="E37" s="91">
        <v>1.69</v>
      </c>
      <c r="F37" s="90">
        <v>734878.39345541</v>
      </c>
      <c r="G37" s="91">
        <v>3.3080947949380546</v>
      </c>
      <c r="H37" s="92">
        <v>38.28078104918908</v>
      </c>
    </row>
    <row r="38" spans="1:8" ht="14.25">
      <c r="A38" s="343"/>
      <c r="B38" s="210" t="s">
        <v>127</v>
      </c>
      <c r="C38" s="93">
        <v>570501.631238</v>
      </c>
      <c r="D38" s="94">
        <v>0.4742792030418608</v>
      </c>
      <c r="E38" s="94">
        <v>1.8357139542106715</v>
      </c>
      <c r="F38" s="93">
        <v>759786.39835</v>
      </c>
      <c r="G38" s="94">
        <v>3.389406132718631</v>
      </c>
      <c r="H38" s="95">
        <v>17.959044262625955</v>
      </c>
    </row>
    <row r="39" spans="1:8" ht="14.25">
      <c r="A39" s="220">
        <v>2020</v>
      </c>
      <c r="B39" s="75" t="s">
        <v>124</v>
      </c>
      <c r="C39" s="96">
        <v>571188.383134</v>
      </c>
      <c r="D39" s="97">
        <v>0.12024497723057692</v>
      </c>
      <c r="E39" s="97">
        <v>1.9670849332969143</v>
      </c>
      <c r="F39" s="96">
        <v>791306.051882</v>
      </c>
      <c r="G39" s="97">
        <v>4.148536561610761</v>
      </c>
      <c r="H39" s="98">
        <v>16.426571481959385</v>
      </c>
    </row>
    <row r="40" spans="1:8" ht="14.25">
      <c r="A40" s="227"/>
      <c r="B40" s="76" t="s">
        <v>125</v>
      </c>
      <c r="C40" s="99">
        <v>581927.288357</v>
      </c>
      <c r="D40" s="100">
        <v>1.8800986749901494</v>
      </c>
      <c r="E40" s="100">
        <v>2.228522042094716</v>
      </c>
      <c r="F40" s="99">
        <v>854527.908</v>
      </c>
      <c r="G40" s="100">
        <v>7.989558018371845</v>
      </c>
      <c r="H40" s="101">
        <v>20.128219164387428</v>
      </c>
    </row>
    <row r="41" spans="1:8" ht="14.25">
      <c r="A41" s="227"/>
      <c r="B41" s="109" t="s">
        <v>126</v>
      </c>
      <c r="C41" s="99">
        <v>584552</v>
      </c>
      <c r="D41" s="100">
        <v>0.45103773194938857</v>
      </c>
      <c r="E41" s="100">
        <v>2.9487006011316153</v>
      </c>
      <c r="F41" s="99">
        <v>861850</v>
      </c>
      <c r="G41" s="100">
        <v>0.8568581472238934</v>
      </c>
      <c r="H41" s="101">
        <v>17.277907157886</v>
      </c>
    </row>
    <row r="42" spans="1:8" ht="14.25">
      <c r="A42" s="55"/>
      <c r="B42" s="108"/>
      <c r="C42" s="23"/>
      <c r="D42" s="24"/>
      <c r="E42" s="24"/>
      <c r="F42" s="23"/>
      <c r="G42" s="24"/>
      <c r="H42" s="24"/>
    </row>
    <row r="43" spans="1:5" ht="13.5" customHeight="1">
      <c r="A43" s="148" t="s">
        <v>230</v>
      </c>
      <c r="B43" s="148"/>
      <c r="C43" s="148"/>
      <c r="D43" s="148"/>
      <c r="E43" s="148"/>
    </row>
    <row r="44" spans="1:5" ht="13.5" customHeight="1">
      <c r="A44" s="236" t="s">
        <v>134</v>
      </c>
      <c r="B44" s="17"/>
      <c r="C44" s="17"/>
      <c r="D44" s="17"/>
      <c r="E44" s="17"/>
    </row>
    <row r="45" spans="1:5" ht="13.5" customHeight="1">
      <c r="A45" s="236" t="s">
        <v>123</v>
      </c>
      <c r="B45" s="17"/>
      <c r="C45" s="17"/>
      <c r="D45" s="17"/>
      <c r="E45" s="17"/>
    </row>
    <row r="46" spans="1:5" ht="13.5" customHeight="1">
      <c r="A46" s="250" t="str">
        <f>'A3'!A48</f>
        <v>Actualizado el 2 de diciembre de 2020</v>
      </c>
      <c r="B46" s="250"/>
      <c r="C46" s="250"/>
      <c r="D46" s="250"/>
      <c r="E46" s="250"/>
    </row>
  </sheetData>
  <sheetProtection/>
  <mergeCells count="17">
    <mergeCell ref="A9:A10"/>
    <mergeCell ref="B9:B10"/>
    <mergeCell ref="C9:C10"/>
    <mergeCell ref="D9:E9"/>
    <mergeCell ref="A4:H5"/>
    <mergeCell ref="A6:H6"/>
    <mergeCell ref="A7:H7"/>
    <mergeCell ref="A35:A38"/>
    <mergeCell ref="A31:A34"/>
    <mergeCell ref="F8:H8"/>
    <mergeCell ref="A11:A14"/>
    <mergeCell ref="A15:A18"/>
    <mergeCell ref="A19:A22"/>
    <mergeCell ref="A23:A26"/>
    <mergeCell ref="F9:F10"/>
    <mergeCell ref="G9:H9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pane ySplit="10" topLeftCell="A29" activePane="bottomLeft" state="frozen"/>
      <selection pane="topLeft" activeCell="A1" sqref="A1"/>
      <selection pane="bottomLeft" activeCell="A11" sqref="A11:A14"/>
    </sheetView>
  </sheetViews>
  <sheetFormatPr defaultColWidth="11.421875" defaultRowHeight="15"/>
  <cols>
    <col min="2" max="2" width="18.421875" style="0" customWidth="1"/>
    <col min="3" max="3" width="14.8515625" style="0" customWidth="1"/>
    <col min="4" max="4" width="14.57421875" style="0" customWidth="1"/>
    <col min="5" max="5" width="14.28125" style="0" customWidth="1"/>
  </cols>
  <sheetData>
    <row r="1" spans="1:5" ht="15">
      <c r="A1" s="26"/>
      <c r="B1" s="26"/>
      <c r="C1" s="26"/>
      <c r="D1" s="26"/>
      <c r="E1" s="26"/>
    </row>
    <row r="2" spans="1:5" ht="20.25" customHeight="1">
      <c r="A2" s="26"/>
      <c r="B2" s="26"/>
      <c r="C2" s="26"/>
      <c r="D2" s="26"/>
      <c r="E2" s="26"/>
    </row>
    <row r="3" spans="1:5" ht="18" customHeight="1">
      <c r="A3" s="26"/>
      <c r="B3" s="26"/>
      <c r="C3" s="26"/>
      <c r="D3" s="26"/>
      <c r="E3" s="26"/>
    </row>
    <row r="4" spans="1:5" ht="15">
      <c r="A4" s="374" t="s">
        <v>141</v>
      </c>
      <c r="B4" s="375"/>
      <c r="C4" s="375"/>
      <c r="D4" s="375"/>
      <c r="E4" s="375"/>
    </row>
    <row r="5" spans="1:5" ht="15">
      <c r="A5" s="374"/>
      <c r="B5" s="375"/>
      <c r="C5" s="375"/>
      <c r="D5" s="375"/>
      <c r="E5" s="375"/>
    </row>
    <row r="6" spans="1:5" ht="15" customHeight="1">
      <c r="A6" s="304" t="s">
        <v>200</v>
      </c>
      <c r="B6" s="305"/>
      <c r="C6" s="305"/>
      <c r="D6" s="305"/>
      <c r="E6" s="306"/>
    </row>
    <row r="7" spans="1:5" ht="17.25" customHeight="1">
      <c r="A7" s="307" t="str">
        <f>Hoja2!D2</f>
        <v> 2015 (I trimestre) - 2020 (III trimestre)pr</v>
      </c>
      <c r="B7" s="308"/>
      <c r="C7" s="308"/>
      <c r="D7" s="308"/>
      <c r="E7" s="309"/>
    </row>
    <row r="8" spans="1:5" ht="15">
      <c r="A8" s="72"/>
      <c r="B8" s="72"/>
      <c r="C8" s="72"/>
      <c r="D8" s="73"/>
      <c r="E8" s="73"/>
    </row>
    <row r="9" spans="1:5" ht="15">
      <c r="A9" s="345" t="s">
        <v>97</v>
      </c>
      <c r="B9" s="327" t="s">
        <v>98</v>
      </c>
      <c r="C9" s="327" t="s">
        <v>188</v>
      </c>
      <c r="D9" s="316" t="s">
        <v>1</v>
      </c>
      <c r="E9" s="344"/>
    </row>
    <row r="10" spans="1:5" ht="15">
      <c r="A10" s="346"/>
      <c r="B10" s="328"/>
      <c r="C10" s="328"/>
      <c r="D10" s="144" t="s">
        <v>2</v>
      </c>
      <c r="E10" s="145" t="s">
        <v>3</v>
      </c>
    </row>
    <row r="11" spans="1:5" ht="15">
      <c r="A11" s="355">
        <v>2015</v>
      </c>
      <c r="B11" s="81" t="s">
        <v>124</v>
      </c>
      <c r="C11" s="87">
        <v>1039069</v>
      </c>
      <c r="D11" s="88" t="s">
        <v>4</v>
      </c>
      <c r="E11" s="89" t="s">
        <v>4</v>
      </c>
    </row>
    <row r="12" spans="1:5" ht="15">
      <c r="A12" s="356"/>
      <c r="B12" s="82" t="s">
        <v>125</v>
      </c>
      <c r="C12" s="90">
        <v>1052074</v>
      </c>
      <c r="D12" s="91">
        <v>1.2516011929910364</v>
      </c>
      <c r="E12" s="92" t="s">
        <v>4</v>
      </c>
    </row>
    <row r="13" spans="1:5" ht="15">
      <c r="A13" s="356"/>
      <c r="B13" s="82" t="s">
        <v>126</v>
      </c>
      <c r="C13" s="90">
        <v>1066416</v>
      </c>
      <c r="D13" s="91">
        <v>1.363212093445898</v>
      </c>
      <c r="E13" s="92" t="s">
        <v>4</v>
      </c>
    </row>
    <row r="14" spans="1:5" ht="15">
      <c r="A14" s="357"/>
      <c r="B14" s="83" t="s">
        <v>127</v>
      </c>
      <c r="C14" s="93">
        <v>1079510</v>
      </c>
      <c r="D14" s="94">
        <v>1.2278510449955649</v>
      </c>
      <c r="E14" s="95" t="s">
        <v>4</v>
      </c>
    </row>
    <row r="15" spans="1:5" ht="15">
      <c r="A15" s="358">
        <v>2016</v>
      </c>
      <c r="B15" s="84" t="s">
        <v>124</v>
      </c>
      <c r="C15" s="96">
        <v>1091493</v>
      </c>
      <c r="D15" s="97">
        <v>1.110040666598744</v>
      </c>
      <c r="E15" s="98">
        <v>5.045285731746407</v>
      </c>
    </row>
    <row r="16" spans="1:5" ht="15">
      <c r="A16" s="359"/>
      <c r="B16" s="85" t="s">
        <v>125</v>
      </c>
      <c r="C16" s="99">
        <v>1107389</v>
      </c>
      <c r="D16" s="100">
        <v>1.456353819951195</v>
      </c>
      <c r="E16" s="101">
        <v>5.257710008991756</v>
      </c>
    </row>
    <row r="17" spans="1:5" ht="15">
      <c r="A17" s="359"/>
      <c r="B17" s="85" t="s">
        <v>126</v>
      </c>
      <c r="C17" s="99">
        <v>1119164</v>
      </c>
      <c r="D17" s="100">
        <v>1.0633119888313836</v>
      </c>
      <c r="E17" s="101">
        <v>4.946287377533731</v>
      </c>
    </row>
    <row r="18" spans="1:5" ht="15">
      <c r="A18" s="360"/>
      <c r="B18" s="77" t="s">
        <v>127</v>
      </c>
      <c r="C18" s="102">
        <v>1143479</v>
      </c>
      <c r="D18" s="103">
        <v>2.1726038364350497</v>
      </c>
      <c r="E18" s="104">
        <v>5.925744087595297</v>
      </c>
    </row>
    <row r="19" spans="1:5" ht="15">
      <c r="A19" s="355">
        <v>2017</v>
      </c>
      <c r="B19" s="81" t="s">
        <v>124</v>
      </c>
      <c r="C19" s="87">
        <v>1156311</v>
      </c>
      <c r="D19" s="88">
        <v>1.1221893886988799</v>
      </c>
      <c r="E19" s="89">
        <v>5.938471433165393</v>
      </c>
    </row>
    <row r="20" spans="1:5" ht="15">
      <c r="A20" s="356"/>
      <c r="B20" s="82" t="s">
        <v>125</v>
      </c>
      <c r="C20" s="90">
        <v>1168061</v>
      </c>
      <c r="D20" s="91">
        <v>1.0161626067727525</v>
      </c>
      <c r="E20" s="92">
        <v>5.47883354449068</v>
      </c>
    </row>
    <row r="21" spans="1:5" ht="15">
      <c r="A21" s="356"/>
      <c r="B21" s="82" t="s">
        <v>126</v>
      </c>
      <c r="C21" s="90">
        <v>1181300</v>
      </c>
      <c r="D21" s="91">
        <v>1.1334168335386696</v>
      </c>
      <c r="E21" s="92">
        <v>5.552001315267474</v>
      </c>
    </row>
    <row r="22" spans="1:5" ht="15">
      <c r="A22" s="357"/>
      <c r="B22" s="83" t="s">
        <v>127</v>
      </c>
      <c r="C22" s="93">
        <v>1185505</v>
      </c>
      <c r="D22" s="94">
        <v>0.35596376872937263</v>
      </c>
      <c r="E22" s="95">
        <v>3.675275190886751</v>
      </c>
    </row>
    <row r="23" spans="1:5" ht="15">
      <c r="A23" s="358">
        <v>2018</v>
      </c>
      <c r="B23" s="84" t="s">
        <v>124</v>
      </c>
      <c r="C23" s="96">
        <v>1213095</v>
      </c>
      <c r="D23" s="97">
        <v>2.327278248510134</v>
      </c>
      <c r="E23" s="98">
        <v>4.910789571317742</v>
      </c>
    </row>
    <row r="24" spans="1:5" ht="15">
      <c r="A24" s="359"/>
      <c r="B24" s="85" t="s">
        <v>125</v>
      </c>
      <c r="C24" s="99">
        <v>1226755</v>
      </c>
      <c r="D24" s="100">
        <v>1.1260453633062495</v>
      </c>
      <c r="E24" s="101">
        <v>5.024908801851957</v>
      </c>
    </row>
    <row r="25" spans="1:5" ht="15">
      <c r="A25" s="359"/>
      <c r="B25" s="109" t="s">
        <v>126</v>
      </c>
      <c r="C25" s="99">
        <v>1244693</v>
      </c>
      <c r="D25" s="100">
        <v>1.4622316599484098</v>
      </c>
      <c r="E25" s="101">
        <v>5.36637602641159</v>
      </c>
    </row>
    <row r="26" spans="1:5" ht="15">
      <c r="A26" s="359"/>
      <c r="B26" s="76" t="s">
        <v>127</v>
      </c>
      <c r="C26" s="99">
        <v>1264647</v>
      </c>
      <c r="D26" s="100">
        <v>1.603126232733687</v>
      </c>
      <c r="E26" s="101">
        <v>6.6758048257915314</v>
      </c>
    </row>
    <row r="27" spans="1:5" ht="15">
      <c r="A27" s="355">
        <v>2019</v>
      </c>
      <c r="B27" s="81" t="s">
        <v>124</v>
      </c>
      <c r="C27" s="87">
        <v>1272358</v>
      </c>
      <c r="D27" s="88">
        <v>0.6097353648883752</v>
      </c>
      <c r="E27" s="89">
        <v>4.885272793969153</v>
      </c>
    </row>
    <row r="28" spans="1:5" ht="15">
      <c r="A28" s="356"/>
      <c r="B28" s="82" t="s">
        <v>125</v>
      </c>
      <c r="C28" s="90">
        <v>1287450</v>
      </c>
      <c r="D28" s="91">
        <v>1.1861441512530213</v>
      </c>
      <c r="E28" s="92">
        <v>4.947605675134814</v>
      </c>
    </row>
    <row r="29" spans="1:5" ht="15">
      <c r="A29" s="356"/>
      <c r="B29" s="82" t="s">
        <v>126</v>
      </c>
      <c r="C29" s="90">
        <v>1307043</v>
      </c>
      <c r="D29" s="91">
        <v>1.5218455085634464</v>
      </c>
      <c r="E29" s="92">
        <v>5.0092673454418035</v>
      </c>
    </row>
    <row r="30" spans="1:5" ht="15">
      <c r="A30" s="357"/>
      <c r="B30" s="83" t="s">
        <v>127</v>
      </c>
      <c r="C30" s="93">
        <v>1323400</v>
      </c>
      <c r="D30" s="94">
        <v>1.25145079389124</v>
      </c>
      <c r="E30" s="95">
        <v>4.645802346425532</v>
      </c>
    </row>
    <row r="31" spans="1:5" ht="15">
      <c r="A31" s="221">
        <v>2020</v>
      </c>
      <c r="B31" s="84" t="s">
        <v>124</v>
      </c>
      <c r="C31" s="96">
        <v>1332029</v>
      </c>
      <c r="D31" s="97">
        <v>0.65203264319178</v>
      </c>
      <c r="E31" s="98">
        <v>4.689796425219939</v>
      </c>
    </row>
    <row r="32" spans="1:5" ht="15">
      <c r="A32" s="228"/>
      <c r="B32" s="85" t="s">
        <v>125</v>
      </c>
      <c r="C32" s="99">
        <v>1329241</v>
      </c>
      <c r="D32" s="100">
        <v>-0.2093047523740066</v>
      </c>
      <c r="E32" s="101">
        <v>3.2460289719989044</v>
      </c>
    </row>
    <row r="33" spans="1:5" ht="15">
      <c r="A33" s="228"/>
      <c r="B33" s="109" t="s">
        <v>126</v>
      </c>
      <c r="C33" s="99">
        <v>1341836</v>
      </c>
      <c r="D33" s="100">
        <v>0.9475332163241923</v>
      </c>
      <c r="E33" s="101">
        <v>2.661962919353078</v>
      </c>
    </row>
    <row r="34" spans="1:5" ht="15">
      <c r="A34" s="55"/>
      <c r="B34" s="108"/>
      <c r="C34" s="23"/>
      <c r="D34" s="24"/>
      <c r="E34" s="24"/>
    </row>
    <row r="35" spans="1:5" ht="15">
      <c r="A35" s="148" t="s">
        <v>230</v>
      </c>
      <c r="B35" s="148"/>
      <c r="C35" s="148"/>
      <c r="D35" s="148"/>
      <c r="E35" s="148"/>
    </row>
    <row r="36" spans="1:5" ht="15">
      <c r="A36" s="148" t="s">
        <v>145</v>
      </c>
      <c r="B36" s="148"/>
      <c r="C36" s="148"/>
      <c r="D36" s="148"/>
      <c r="E36" s="148"/>
    </row>
    <row r="37" spans="1:5" ht="15" customHeight="1">
      <c r="A37" s="314" t="s">
        <v>134</v>
      </c>
      <c r="B37" s="314"/>
      <c r="C37" s="17"/>
      <c r="D37" s="17"/>
      <c r="E37" s="17"/>
    </row>
    <row r="38" spans="1:5" ht="18" customHeight="1">
      <c r="A38" s="314" t="s">
        <v>123</v>
      </c>
      <c r="B38" s="314"/>
      <c r="C38" s="17"/>
      <c r="D38" s="17"/>
      <c r="E38" s="17"/>
    </row>
    <row r="39" spans="1:5" ht="15">
      <c r="A39" s="250" t="str">
        <f>'A3'!A48</f>
        <v>Actualizado el 2 de diciembre de 2020</v>
      </c>
      <c r="B39" s="250"/>
      <c r="C39" s="250"/>
      <c r="D39" s="250"/>
      <c r="E39" s="250"/>
    </row>
  </sheetData>
  <sheetProtection/>
  <mergeCells count="14">
    <mergeCell ref="A37:B37"/>
    <mergeCell ref="A38:B38"/>
    <mergeCell ref="A11:A14"/>
    <mergeCell ref="A15:A18"/>
    <mergeCell ref="A19:A22"/>
    <mergeCell ref="A23:A26"/>
    <mergeCell ref="A27:A30"/>
    <mergeCell ref="A4:E5"/>
    <mergeCell ref="A9:A10"/>
    <mergeCell ref="B9:B10"/>
    <mergeCell ref="C9:C10"/>
    <mergeCell ref="D9:E9"/>
    <mergeCell ref="A6:E6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90" zoomScaleNormal="90" zoomScalePageLayoutView="0" workbookViewId="0" topLeftCell="A1">
      <pane ySplit="10" topLeftCell="A29" activePane="bottomLeft" state="frozen"/>
      <selection pane="topLeft" activeCell="A1" sqref="A1"/>
      <selection pane="bottomLeft" activeCell="A11" sqref="A11:A14"/>
    </sheetView>
  </sheetViews>
  <sheetFormatPr defaultColWidth="11.421875" defaultRowHeight="15"/>
  <cols>
    <col min="2" max="2" width="16.7109375" style="0" customWidth="1"/>
    <col min="11" max="11" width="17.28125" style="0" customWidth="1"/>
  </cols>
  <sheetData>
    <row r="1" spans="1:14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376" t="s">
        <v>141</v>
      </c>
      <c r="B4" s="377"/>
      <c r="C4" s="377"/>
      <c r="D4" s="377"/>
      <c r="E4" s="377"/>
      <c r="F4" s="377"/>
      <c r="G4" s="377"/>
      <c r="H4" s="378"/>
      <c r="I4" s="26"/>
      <c r="J4" s="26"/>
      <c r="K4" s="26"/>
      <c r="L4" s="26"/>
      <c r="M4" s="26"/>
      <c r="N4" s="26"/>
    </row>
    <row r="5" spans="1:14" ht="15">
      <c r="A5" s="379"/>
      <c r="B5" s="380"/>
      <c r="C5" s="380"/>
      <c r="D5" s="380"/>
      <c r="E5" s="380"/>
      <c r="F5" s="380"/>
      <c r="G5" s="380"/>
      <c r="H5" s="381"/>
      <c r="I5" s="26"/>
      <c r="J5" s="26"/>
      <c r="K5" s="26"/>
      <c r="L5" s="26"/>
      <c r="M5" s="26"/>
      <c r="N5" s="26"/>
    </row>
    <row r="6" spans="1:14" ht="15" customHeight="1">
      <c r="A6" s="304" t="s">
        <v>201</v>
      </c>
      <c r="B6" s="305"/>
      <c r="C6" s="305"/>
      <c r="D6" s="305"/>
      <c r="E6" s="305"/>
      <c r="F6" s="305"/>
      <c r="G6" s="305"/>
      <c r="H6" s="306"/>
      <c r="I6" s="26"/>
      <c r="J6" s="26"/>
      <c r="K6" s="26"/>
      <c r="L6" s="26"/>
      <c r="M6" s="26"/>
      <c r="N6" s="26"/>
    </row>
    <row r="7" spans="1:14" ht="15">
      <c r="A7" s="307" t="str">
        <f>Hoja2!D2</f>
        <v> 2015 (I trimestre) - 2020 (III trimestre)pr</v>
      </c>
      <c r="B7" s="308"/>
      <c r="C7" s="308"/>
      <c r="D7" s="308"/>
      <c r="E7" s="308"/>
      <c r="F7" s="308"/>
      <c r="G7" s="308"/>
      <c r="H7" s="309"/>
      <c r="I7" s="26"/>
      <c r="J7" s="26"/>
      <c r="K7" s="26"/>
      <c r="L7" s="26"/>
      <c r="M7" s="26"/>
      <c r="N7" s="26"/>
    </row>
    <row r="8" spans="1:14" ht="15">
      <c r="A8" s="382"/>
      <c r="B8" s="382"/>
      <c r="C8" s="382"/>
      <c r="D8" s="382"/>
      <c r="E8" s="382"/>
      <c r="F8" s="382"/>
      <c r="G8" s="382"/>
      <c r="H8" s="382"/>
      <c r="I8" s="26"/>
      <c r="J8" s="26"/>
      <c r="K8" s="26"/>
      <c r="L8" s="26"/>
      <c r="M8" s="26"/>
      <c r="N8" s="35"/>
    </row>
    <row r="9" spans="1:14" ht="15">
      <c r="A9" s="345" t="s">
        <v>97</v>
      </c>
      <c r="B9" s="327" t="s">
        <v>98</v>
      </c>
      <c r="C9" s="327" t="s">
        <v>59</v>
      </c>
      <c r="D9" s="316" t="s">
        <v>1</v>
      </c>
      <c r="E9" s="316"/>
      <c r="F9" s="327" t="s">
        <v>60</v>
      </c>
      <c r="G9" s="316" t="s">
        <v>1</v>
      </c>
      <c r="H9" s="344"/>
      <c r="I9" s="26"/>
      <c r="J9" s="325" t="s">
        <v>97</v>
      </c>
      <c r="K9" s="327" t="s">
        <v>98</v>
      </c>
      <c r="L9" s="327" t="s">
        <v>69</v>
      </c>
      <c r="M9" s="316" t="s">
        <v>1</v>
      </c>
      <c r="N9" s="344"/>
    </row>
    <row r="10" spans="1:14" ht="15">
      <c r="A10" s="346"/>
      <c r="B10" s="328"/>
      <c r="C10" s="328"/>
      <c r="D10" s="144" t="s">
        <v>2</v>
      </c>
      <c r="E10" s="144" t="s">
        <v>3</v>
      </c>
      <c r="F10" s="328"/>
      <c r="G10" s="144" t="s">
        <v>2</v>
      </c>
      <c r="H10" s="145" t="s">
        <v>3</v>
      </c>
      <c r="I10" s="26"/>
      <c r="J10" s="326"/>
      <c r="K10" s="328"/>
      <c r="L10" s="328"/>
      <c r="M10" s="144" t="s">
        <v>2</v>
      </c>
      <c r="N10" s="145" t="s">
        <v>3</v>
      </c>
    </row>
    <row r="11" spans="1:14" ht="15">
      <c r="A11" s="355">
        <v>2015</v>
      </c>
      <c r="B11" s="78" t="s">
        <v>124</v>
      </c>
      <c r="C11" s="87">
        <v>536552</v>
      </c>
      <c r="D11" s="88" t="s">
        <v>4</v>
      </c>
      <c r="E11" s="88" t="s">
        <v>4</v>
      </c>
      <c r="F11" s="87">
        <v>502517</v>
      </c>
      <c r="G11" s="88" t="s">
        <v>4</v>
      </c>
      <c r="H11" s="89" t="s">
        <v>4</v>
      </c>
      <c r="I11" s="26"/>
      <c r="J11" s="355">
        <v>2015</v>
      </c>
      <c r="K11" s="78" t="s">
        <v>124</v>
      </c>
      <c r="L11" s="87">
        <v>144842</v>
      </c>
      <c r="M11" s="88" t="s">
        <v>4</v>
      </c>
      <c r="N11" s="89" t="s">
        <v>4</v>
      </c>
    </row>
    <row r="12" spans="1:14" ht="15">
      <c r="A12" s="356"/>
      <c r="B12" s="143" t="s">
        <v>125</v>
      </c>
      <c r="C12" s="90">
        <v>539016</v>
      </c>
      <c r="D12" s="91">
        <v>0.4592285556665576</v>
      </c>
      <c r="E12" s="91" t="s">
        <v>4</v>
      </c>
      <c r="F12" s="90">
        <v>513058</v>
      </c>
      <c r="G12" s="91">
        <v>2.0976404778345836</v>
      </c>
      <c r="H12" s="92" t="s">
        <v>4</v>
      </c>
      <c r="I12" s="26"/>
      <c r="J12" s="356"/>
      <c r="K12" s="143" t="s">
        <v>125</v>
      </c>
      <c r="L12" s="90">
        <v>143036</v>
      </c>
      <c r="M12" s="91">
        <v>-1.2468759061598167</v>
      </c>
      <c r="N12" s="92" t="s">
        <v>4</v>
      </c>
    </row>
    <row r="13" spans="1:14" ht="15">
      <c r="A13" s="356"/>
      <c r="B13" s="143" t="s">
        <v>126</v>
      </c>
      <c r="C13" s="90">
        <v>540567</v>
      </c>
      <c r="D13" s="91">
        <v>0.2877465603989382</v>
      </c>
      <c r="E13" s="91" t="s">
        <v>4</v>
      </c>
      <c r="F13" s="90">
        <v>525849</v>
      </c>
      <c r="G13" s="91">
        <v>2.493090449812696</v>
      </c>
      <c r="H13" s="92" t="s">
        <v>4</v>
      </c>
      <c r="I13" s="26"/>
      <c r="J13" s="356"/>
      <c r="K13" s="143" t="s">
        <v>126</v>
      </c>
      <c r="L13" s="90">
        <v>141639</v>
      </c>
      <c r="M13" s="91">
        <v>-0.9766772001454149</v>
      </c>
      <c r="N13" s="92" t="s">
        <v>4</v>
      </c>
    </row>
    <row r="14" spans="1:14" ht="15">
      <c r="A14" s="357"/>
      <c r="B14" s="142" t="s">
        <v>127</v>
      </c>
      <c r="C14" s="93">
        <v>536222</v>
      </c>
      <c r="D14" s="94">
        <v>-0.8037856546922018</v>
      </c>
      <c r="E14" s="94" t="s">
        <v>4</v>
      </c>
      <c r="F14" s="93">
        <v>543288</v>
      </c>
      <c r="G14" s="94">
        <v>3.3163512719430965</v>
      </c>
      <c r="H14" s="95" t="s">
        <v>4</v>
      </c>
      <c r="I14" s="26"/>
      <c r="J14" s="357"/>
      <c r="K14" s="142" t="s">
        <v>127</v>
      </c>
      <c r="L14" s="93">
        <v>134318</v>
      </c>
      <c r="M14" s="94">
        <v>-5.168774137066768</v>
      </c>
      <c r="N14" s="95" t="s">
        <v>4</v>
      </c>
    </row>
    <row r="15" spans="1:14" ht="15">
      <c r="A15" s="358">
        <v>2016</v>
      </c>
      <c r="B15" s="75" t="s">
        <v>124</v>
      </c>
      <c r="C15" s="96">
        <v>547442</v>
      </c>
      <c r="D15" s="97">
        <v>2.092416946712361</v>
      </c>
      <c r="E15" s="97">
        <v>2.029626205847701</v>
      </c>
      <c r="F15" s="96">
        <v>544051</v>
      </c>
      <c r="G15" s="97">
        <v>0.14044116564326803</v>
      </c>
      <c r="H15" s="98">
        <v>8.265193018345652</v>
      </c>
      <c r="I15" s="26"/>
      <c r="J15" s="358">
        <v>2016</v>
      </c>
      <c r="K15" s="75" t="s">
        <v>124</v>
      </c>
      <c r="L15" s="96">
        <v>135137</v>
      </c>
      <c r="M15" s="97">
        <v>0.6097470182700793</v>
      </c>
      <c r="N15" s="98">
        <v>-6.700404578782393</v>
      </c>
    </row>
    <row r="16" spans="1:14" ht="15">
      <c r="A16" s="359"/>
      <c r="B16" s="76" t="s">
        <v>125</v>
      </c>
      <c r="C16" s="99">
        <v>554559</v>
      </c>
      <c r="D16" s="100">
        <v>1.3000463976092336</v>
      </c>
      <c r="E16" s="100">
        <v>2.8835878712320184</v>
      </c>
      <c r="F16" s="99">
        <v>552830</v>
      </c>
      <c r="G16" s="100">
        <v>1.613635486379028</v>
      </c>
      <c r="H16" s="101">
        <v>7.751950071921687</v>
      </c>
      <c r="I16" s="31"/>
      <c r="J16" s="359"/>
      <c r="K16" s="76" t="s">
        <v>125</v>
      </c>
      <c r="L16" s="99">
        <v>136803</v>
      </c>
      <c r="M16" s="100">
        <v>1.2328229870427698</v>
      </c>
      <c r="N16" s="101">
        <v>-4.357644229424762</v>
      </c>
    </row>
    <row r="17" spans="1:14" ht="15">
      <c r="A17" s="359"/>
      <c r="B17" s="76" t="s">
        <v>126</v>
      </c>
      <c r="C17" s="99">
        <v>557573</v>
      </c>
      <c r="D17" s="100">
        <v>0.5434949211896356</v>
      </c>
      <c r="E17" s="100">
        <v>3.145956005453532</v>
      </c>
      <c r="F17" s="99">
        <v>561591</v>
      </c>
      <c r="G17" s="100">
        <v>1.5847548070835549</v>
      </c>
      <c r="H17" s="101">
        <v>6.797008266631677</v>
      </c>
      <c r="I17" s="26"/>
      <c r="J17" s="359"/>
      <c r="K17" s="76" t="s">
        <v>126</v>
      </c>
      <c r="L17" s="99">
        <v>135940</v>
      </c>
      <c r="M17" s="100">
        <v>-0.6308341191348155</v>
      </c>
      <c r="N17" s="101">
        <v>-4.023609316643018</v>
      </c>
    </row>
    <row r="18" spans="1:14" ht="15">
      <c r="A18" s="360"/>
      <c r="B18" s="77" t="s">
        <v>127</v>
      </c>
      <c r="C18" s="102">
        <v>569625</v>
      </c>
      <c r="D18" s="103">
        <v>2.1615106900800374</v>
      </c>
      <c r="E18" s="103">
        <v>6.229322929682102</v>
      </c>
      <c r="F18" s="102">
        <v>573854</v>
      </c>
      <c r="G18" s="103">
        <v>2.183617614954647</v>
      </c>
      <c r="H18" s="104">
        <v>5.626113589845527</v>
      </c>
      <c r="I18" s="31"/>
      <c r="J18" s="360"/>
      <c r="K18" s="77" t="s">
        <v>127</v>
      </c>
      <c r="L18" s="102">
        <v>140666</v>
      </c>
      <c r="M18" s="103">
        <v>3.4765337648962724</v>
      </c>
      <c r="N18" s="104">
        <v>4.72609776798345</v>
      </c>
    </row>
    <row r="19" spans="1:14" ht="15">
      <c r="A19" s="355">
        <v>2017</v>
      </c>
      <c r="B19" s="78" t="s">
        <v>124</v>
      </c>
      <c r="C19" s="87">
        <v>568661</v>
      </c>
      <c r="D19" s="88">
        <v>-0.16923414527101333</v>
      </c>
      <c r="E19" s="88">
        <v>3.8760270494408555</v>
      </c>
      <c r="F19" s="87">
        <v>587650</v>
      </c>
      <c r="G19" s="88">
        <v>2.404095815311913</v>
      </c>
      <c r="H19" s="89">
        <v>8.013770767814044</v>
      </c>
      <c r="I19" s="31"/>
      <c r="J19" s="355">
        <v>2017</v>
      </c>
      <c r="K19" s="78" t="s">
        <v>124</v>
      </c>
      <c r="L19" s="87">
        <v>134572</v>
      </c>
      <c r="M19" s="88">
        <v>-4.3322480201328</v>
      </c>
      <c r="N19" s="89">
        <v>-0.418094230299626</v>
      </c>
    </row>
    <row r="20" spans="1:14" ht="15">
      <c r="A20" s="356"/>
      <c r="B20" s="143" t="s">
        <v>125</v>
      </c>
      <c r="C20" s="90">
        <v>589474</v>
      </c>
      <c r="D20" s="91">
        <v>3.660001301302529</v>
      </c>
      <c r="E20" s="91">
        <v>6.295993753595197</v>
      </c>
      <c r="F20" s="90">
        <v>578587</v>
      </c>
      <c r="G20" s="91">
        <v>-1.5422445333106438</v>
      </c>
      <c r="H20" s="92">
        <v>4.659117631098164</v>
      </c>
      <c r="I20" s="31"/>
      <c r="J20" s="356"/>
      <c r="K20" s="143" t="s">
        <v>125</v>
      </c>
      <c r="L20" s="90">
        <v>144293</v>
      </c>
      <c r="M20" s="91">
        <v>7.223642362452809</v>
      </c>
      <c r="N20" s="92">
        <v>5.475026132467864</v>
      </c>
    </row>
    <row r="21" spans="1:14" ht="15">
      <c r="A21" s="356"/>
      <c r="B21" s="143" t="s">
        <v>126</v>
      </c>
      <c r="C21" s="90">
        <v>581936</v>
      </c>
      <c r="D21" s="91">
        <v>-1.2787671720890126</v>
      </c>
      <c r="E21" s="91">
        <v>4.369472696848664</v>
      </c>
      <c r="F21" s="90">
        <v>599364</v>
      </c>
      <c r="G21" s="91">
        <v>3.5909897733616525</v>
      </c>
      <c r="H21" s="92">
        <v>6.726069328034101</v>
      </c>
      <c r="I21" s="31"/>
      <c r="J21" s="356"/>
      <c r="K21" s="143" t="s">
        <v>126</v>
      </c>
      <c r="L21" s="90">
        <v>114288</v>
      </c>
      <c r="M21" s="91">
        <v>-20.794494535424445</v>
      </c>
      <c r="N21" s="92">
        <v>-15.92761512431955</v>
      </c>
    </row>
    <row r="22" spans="1:14" ht="15">
      <c r="A22" s="357"/>
      <c r="B22" s="142" t="s">
        <v>127</v>
      </c>
      <c r="C22" s="93">
        <v>573342</v>
      </c>
      <c r="D22" s="94">
        <v>-1.476794699073436</v>
      </c>
      <c r="E22" s="94">
        <v>0.6525345622119705</v>
      </c>
      <c r="F22" s="93">
        <v>612163</v>
      </c>
      <c r="G22" s="94">
        <v>2.1354302227027278</v>
      </c>
      <c r="H22" s="95">
        <v>6.675739822324145</v>
      </c>
      <c r="I22" s="31"/>
      <c r="J22" s="357"/>
      <c r="K22" s="142" t="s">
        <v>127</v>
      </c>
      <c r="L22" s="93">
        <v>119452</v>
      </c>
      <c r="M22" s="94">
        <v>4.518409631807363</v>
      </c>
      <c r="N22" s="95">
        <v>-15.081114128502982</v>
      </c>
    </row>
    <row r="23" spans="1:14" ht="15">
      <c r="A23" s="358">
        <v>2018</v>
      </c>
      <c r="B23" s="75" t="s">
        <v>124</v>
      </c>
      <c r="C23" s="96">
        <v>612910</v>
      </c>
      <c r="D23" s="97">
        <v>6.901291026996104</v>
      </c>
      <c r="E23" s="97">
        <v>7.781261595221056</v>
      </c>
      <c r="F23" s="96">
        <v>600185</v>
      </c>
      <c r="G23" s="97">
        <v>-1.9566684036767978</v>
      </c>
      <c r="H23" s="98">
        <v>2.1330724070450113</v>
      </c>
      <c r="I23" s="31"/>
      <c r="J23" s="358">
        <v>2018</v>
      </c>
      <c r="K23" s="75" t="s">
        <v>124</v>
      </c>
      <c r="L23" s="96">
        <v>120917</v>
      </c>
      <c r="M23" s="97">
        <v>1.2264340488229664</v>
      </c>
      <c r="N23" s="98">
        <v>-10.146984513866187</v>
      </c>
    </row>
    <row r="24" spans="1:14" ht="15">
      <c r="A24" s="359"/>
      <c r="B24" s="76" t="s">
        <v>125</v>
      </c>
      <c r="C24" s="99">
        <v>611471</v>
      </c>
      <c r="D24" s="100">
        <v>-0.23478161557162203</v>
      </c>
      <c r="E24" s="100">
        <v>3.7316319294828926</v>
      </c>
      <c r="F24" s="99">
        <v>615284</v>
      </c>
      <c r="G24" s="100">
        <v>2.5157243183351774</v>
      </c>
      <c r="H24" s="101">
        <v>6.342520658085982</v>
      </c>
      <c r="I24" s="31"/>
      <c r="J24" s="359"/>
      <c r="K24" s="76" t="s">
        <v>125</v>
      </c>
      <c r="L24" s="99">
        <v>119122</v>
      </c>
      <c r="M24" s="100">
        <v>-1.484489360470409</v>
      </c>
      <c r="N24" s="101">
        <v>-17.44436667059386</v>
      </c>
    </row>
    <row r="25" spans="1:14" ht="15">
      <c r="A25" s="359"/>
      <c r="B25" s="109" t="s">
        <v>126</v>
      </c>
      <c r="C25" s="99">
        <v>621287</v>
      </c>
      <c r="D25" s="100">
        <v>1.6053091642939776</v>
      </c>
      <c r="E25" s="100">
        <v>6.762083803029895</v>
      </c>
      <c r="F25" s="99">
        <v>623406</v>
      </c>
      <c r="G25" s="100">
        <v>1.3200408266751618</v>
      </c>
      <c r="H25" s="101">
        <v>4.011251927042658</v>
      </c>
      <c r="I25" s="31"/>
      <c r="J25" s="359"/>
      <c r="K25" s="76" t="s">
        <v>126</v>
      </c>
      <c r="L25" s="99">
        <v>117960</v>
      </c>
      <c r="M25" s="100">
        <v>-0.9754705260153429</v>
      </c>
      <c r="N25" s="101">
        <v>3.2129357412851833</v>
      </c>
    </row>
    <row r="26" spans="1:14" ht="15">
      <c r="A26" s="359"/>
      <c r="B26" s="76" t="s">
        <v>127</v>
      </c>
      <c r="C26" s="99">
        <v>617305</v>
      </c>
      <c r="D26" s="100">
        <v>-0.6409276228216632</v>
      </c>
      <c r="E26" s="100">
        <v>7.667849206930599</v>
      </c>
      <c r="F26" s="99">
        <v>647342</v>
      </c>
      <c r="G26" s="100">
        <v>3.8395523944267484</v>
      </c>
      <c r="H26" s="101">
        <v>5.746672046497414</v>
      </c>
      <c r="I26" s="31"/>
      <c r="J26" s="359"/>
      <c r="K26" s="76" t="s">
        <v>127</v>
      </c>
      <c r="L26" s="99">
        <v>116222</v>
      </c>
      <c r="M26" s="100">
        <v>-1.4733808070532373</v>
      </c>
      <c r="N26" s="101">
        <v>-2.704015001841742</v>
      </c>
    </row>
    <row r="27" spans="1:14" ht="15">
      <c r="A27" s="355">
        <v>2019</v>
      </c>
      <c r="B27" s="78" t="s">
        <v>124</v>
      </c>
      <c r="C27" s="87">
        <v>619529</v>
      </c>
      <c r="D27" s="88">
        <v>0.360275714598135</v>
      </c>
      <c r="E27" s="88">
        <v>1.0799301691928775</v>
      </c>
      <c r="F27" s="87">
        <v>652829</v>
      </c>
      <c r="G27" s="88">
        <v>0.8476199597739598</v>
      </c>
      <c r="H27" s="89">
        <v>8.771295517215517</v>
      </c>
      <c r="I27" s="31"/>
      <c r="J27" s="355">
        <v>2019</v>
      </c>
      <c r="K27" s="78" t="s">
        <v>124</v>
      </c>
      <c r="L27" s="87">
        <v>108068</v>
      </c>
      <c r="M27" s="88">
        <v>-7.015883395570544</v>
      </c>
      <c r="N27" s="89">
        <v>-10.626297377539961</v>
      </c>
    </row>
    <row r="28" spans="1:14" ht="15">
      <c r="A28" s="356"/>
      <c r="B28" s="211" t="s">
        <v>125</v>
      </c>
      <c r="C28" s="90">
        <v>625629</v>
      </c>
      <c r="D28" s="91">
        <v>0.9846189605329236</v>
      </c>
      <c r="E28" s="91">
        <v>2.3154000762096727</v>
      </c>
      <c r="F28" s="90">
        <v>661821</v>
      </c>
      <c r="G28" s="91">
        <v>1.3773897912010558</v>
      </c>
      <c r="H28" s="92">
        <v>7.563499132108098</v>
      </c>
      <c r="I28" s="31"/>
      <c r="J28" s="356"/>
      <c r="K28" s="211" t="s">
        <v>125</v>
      </c>
      <c r="L28" s="90">
        <v>120066</v>
      </c>
      <c r="M28" s="91">
        <v>11.102268941777393</v>
      </c>
      <c r="N28" s="92">
        <v>0.7924648679505042</v>
      </c>
    </row>
    <row r="29" spans="1:14" ht="15">
      <c r="A29" s="356"/>
      <c r="B29" s="211" t="s">
        <v>126</v>
      </c>
      <c r="C29" s="90">
        <v>627163</v>
      </c>
      <c r="D29" s="91">
        <v>0.24519323752576483</v>
      </c>
      <c r="E29" s="91">
        <v>0.9457786819939917</v>
      </c>
      <c r="F29" s="90">
        <v>679880</v>
      </c>
      <c r="G29" s="91">
        <v>2.7286834355513045</v>
      </c>
      <c r="H29" s="92">
        <v>9.058943930600606</v>
      </c>
      <c r="I29" s="31"/>
      <c r="J29" s="356"/>
      <c r="K29" s="211" t="s">
        <v>126</v>
      </c>
      <c r="L29" s="90">
        <v>116148</v>
      </c>
      <c r="M29" s="91">
        <v>-3.263205237119582</v>
      </c>
      <c r="N29" s="92">
        <v>-1.5361139369277743</v>
      </c>
    </row>
    <row r="30" spans="1:14" ht="15">
      <c r="A30" s="357"/>
      <c r="B30" s="210" t="s">
        <v>127</v>
      </c>
      <c r="C30" s="93">
        <v>630807</v>
      </c>
      <c r="D30" s="94">
        <v>0.5810291742338158</v>
      </c>
      <c r="E30" s="94">
        <v>2.187249414794956</v>
      </c>
      <c r="F30" s="93">
        <v>692593</v>
      </c>
      <c r="G30" s="94">
        <v>1.869888803906572</v>
      </c>
      <c r="H30" s="95">
        <v>6.990277164157432</v>
      </c>
      <c r="I30" s="31"/>
      <c r="J30" s="357"/>
      <c r="K30" s="210" t="s">
        <v>127</v>
      </c>
      <c r="L30" s="93">
        <v>111187</v>
      </c>
      <c r="M30" s="94">
        <v>-4.271274580707374</v>
      </c>
      <c r="N30" s="95">
        <v>-4.332226256646765</v>
      </c>
    </row>
    <row r="31" spans="1:14" ht="15">
      <c r="A31" s="221">
        <v>2020</v>
      </c>
      <c r="B31" s="75" t="s">
        <v>124</v>
      </c>
      <c r="C31" s="96">
        <v>636080</v>
      </c>
      <c r="D31" s="97">
        <v>0.8359133617730885</v>
      </c>
      <c r="E31" s="97">
        <v>2.6715456419312167</v>
      </c>
      <c r="F31" s="96">
        <v>695949</v>
      </c>
      <c r="G31" s="97">
        <v>0.48455586469975387</v>
      </c>
      <c r="H31" s="98">
        <v>6.605098731827175</v>
      </c>
      <c r="I31" s="219"/>
      <c r="J31" s="221">
        <v>2020</v>
      </c>
      <c r="K31" s="75" t="s">
        <v>124</v>
      </c>
      <c r="L31" s="96">
        <v>113586</v>
      </c>
      <c r="M31" s="97">
        <v>2.1576263412089514</v>
      </c>
      <c r="N31" s="98">
        <v>5.106044342451055</v>
      </c>
    </row>
    <row r="32" spans="1:14" ht="15">
      <c r="A32" s="228"/>
      <c r="B32" s="76" t="s">
        <v>125</v>
      </c>
      <c r="C32" s="99">
        <v>690199</v>
      </c>
      <c r="D32" s="100">
        <v>8.508206514903783</v>
      </c>
      <c r="E32" s="100">
        <v>10.320813133662288</v>
      </c>
      <c r="F32" s="99">
        <v>639042</v>
      </c>
      <c r="G32" s="100">
        <v>-8.176892272278568</v>
      </c>
      <c r="H32" s="101">
        <v>-3.441867211829175</v>
      </c>
      <c r="I32" s="219"/>
      <c r="J32" s="228"/>
      <c r="K32" s="76" t="s">
        <v>125</v>
      </c>
      <c r="L32" s="99">
        <v>128279</v>
      </c>
      <c r="M32" s="100">
        <v>12.93557304597397</v>
      </c>
      <c r="N32" s="101">
        <v>6.840404444222337</v>
      </c>
    </row>
    <row r="33" spans="1:14" ht="15">
      <c r="A33" s="228"/>
      <c r="B33" s="109" t="s">
        <v>126</v>
      </c>
      <c r="C33" s="99">
        <v>700954</v>
      </c>
      <c r="D33" s="100">
        <v>1.5582462449235557</v>
      </c>
      <c r="E33" s="100">
        <v>11.765840778234683</v>
      </c>
      <c r="F33" s="99">
        <v>640882</v>
      </c>
      <c r="G33" s="100">
        <v>0.28793099671069466</v>
      </c>
      <c r="H33" s="101">
        <v>-5.73601223745367</v>
      </c>
      <c r="I33" s="219"/>
      <c r="J33" s="237"/>
      <c r="K33" s="109" t="s">
        <v>126</v>
      </c>
      <c r="L33" s="99">
        <v>125283</v>
      </c>
      <c r="M33" s="100">
        <v>-2.3355342651564137</v>
      </c>
      <c r="N33" s="101">
        <v>7.864965388986467</v>
      </c>
    </row>
    <row r="34" spans="1:14" ht="15">
      <c r="A34" s="55"/>
      <c r="B34" s="108"/>
      <c r="C34" s="23"/>
      <c r="D34" s="24"/>
      <c r="E34" s="24"/>
      <c r="F34" s="23"/>
      <c r="G34" s="24"/>
      <c r="H34" s="24"/>
      <c r="I34" s="31"/>
      <c r="J34" s="54"/>
      <c r="K34" s="108"/>
      <c r="L34" s="23"/>
      <c r="M34" s="24"/>
      <c r="N34" s="24"/>
    </row>
    <row r="35" spans="1:14" ht="15">
      <c r="A35" s="148" t="s">
        <v>230</v>
      </c>
      <c r="B35" s="148"/>
      <c r="C35" s="148"/>
      <c r="D35" s="148"/>
      <c r="E35" s="148"/>
      <c r="F35" s="26"/>
      <c r="G35" s="90"/>
      <c r="H35" s="90"/>
      <c r="I35" s="26"/>
      <c r="J35" s="26"/>
      <c r="K35" s="26"/>
      <c r="L35" s="26"/>
      <c r="M35" s="26"/>
      <c r="N35" s="26"/>
    </row>
    <row r="36" spans="1:14" ht="15">
      <c r="A36" s="148" t="s">
        <v>143</v>
      </c>
      <c r="B36" s="148"/>
      <c r="C36" s="148"/>
      <c r="D36" s="148"/>
      <c r="E36" s="148"/>
      <c r="F36" s="30"/>
      <c r="G36" s="30"/>
      <c r="H36" s="30"/>
      <c r="I36" s="30"/>
      <c r="J36" s="26"/>
      <c r="K36" s="90"/>
      <c r="L36" s="91"/>
      <c r="M36" s="91"/>
      <c r="N36" s="90"/>
    </row>
    <row r="37" spans="1:14" ht="16.5" customHeight="1">
      <c r="A37" s="314" t="s">
        <v>134</v>
      </c>
      <c r="B37" s="314"/>
      <c r="C37" s="17"/>
      <c r="D37" s="17"/>
      <c r="E37" s="17"/>
      <c r="F37" s="30"/>
      <c r="G37" s="30"/>
      <c r="H37" s="30"/>
      <c r="I37" s="30"/>
      <c r="J37" s="26"/>
      <c r="K37" s="90"/>
      <c r="L37" s="91"/>
      <c r="M37" s="91"/>
      <c r="N37" s="90"/>
    </row>
    <row r="38" spans="1:14" ht="17.25" customHeight="1">
      <c r="A38" s="314" t="s">
        <v>123</v>
      </c>
      <c r="B38" s="314"/>
      <c r="C38" s="17"/>
      <c r="D38" s="17"/>
      <c r="E38" s="17"/>
      <c r="F38" s="30"/>
      <c r="G38" s="30"/>
      <c r="H38" s="30"/>
      <c r="I38" s="30"/>
      <c r="J38" s="26"/>
      <c r="K38" s="90"/>
      <c r="L38" s="91"/>
      <c r="M38" s="91"/>
      <c r="N38" s="90"/>
    </row>
    <row r="39" spans="1:14" ht="17.25" customHeight="1">
      <c r="A39" s="314" t="s">
        <v>189</v>
      </c>
      <c r="B39" s="314"/>
      <c r="C39" s="314"/>
      <c r="D39" s="314"/>
      <c r="E39" s="314"/>
      <c r="F39" s="30"/>
      <c r="G39" s="30"/>
      <c r="H39" s="30"/>
      <c r="I39" s="30"/>
      <c r="J39" s="26"/>
      <c r="K39" s="90"/>
      <c r="L39" s="91"/>
      <c r="M39" s="91"/>
      <c r="N39" s="90"/>
    </row>
    <row r="40" spans="1:14" ht="15">
      <c r="A40" s="250" t="str">
        <f>'A3'!A48</f>
        <v>Actualizado el 2 de diciembre de 2020</v>
      </c>
      <c r="B40" s="250"/>
      <c r="C40" s="250"/>
      <c r="D40" s="250"/>
      <c r="E40" s="250"/>
      <c r="F40" s="26"/>
      <c r="G40" s="90"/>
      <c r="H40" s="90"/>
      <c r="I40" s="26"/>
      <c r="J40" s="26"/>
      <c r="K40" s="90"/>
      <c r="L40" s="91"/>
      <c r="M40" s="91"/>
      <c r="N40" s="90"/>
    </row>
    <row r="41" spans="1:14" ht="15">
      <c r="A41" s="26"/>
      <c r="B41" s="26"/>
      <c r="C41" s="26"/>
      <c r="D41" s="26"/>
      <c r="E41" s="26"/>
      <c r="F41" s="26"/>
      <c r="G41" s="90"/>
      <c r="H41" s="90"/>
      <c r="I41" s="26"/>
      <c r="J41" s="26"/>
      <c r="K41" s="26"/>
      <c r="L41" s="26"/>
      <c r="M41" s="26"/>
      <c r="N41" s="26"/>
    </row>
    <row r="42" spans="1:14" ht="15">
      <c r="A42" s="26"/>
      <c r="B42" s="26"/>
      <c r="C42" s="26"/>
      <c r="D42" s="26"/>
      <c r="E42" s="26"/>
      <c r="F42" s="26"/>
      <c r="G42" s="90"/>
      <c r="H42" s="90"/>
      <c r="I42" s="26"/>
      <c r="J42" s="26"/>
      <c r="K42" s="26"/>
      <c r="L42" s="26"/>
      <c r="M42" s="26"/>
      <c r="N42" s="26"/>
    </row>
    <row r="43" spans="1:14" ht="15">
      <c r="A43" s="164"/>
      <c r="B43" s="164"/>
      <c r="C43" s="164"/>
      <c r="D43" s="164"/>
      <c r="E43" s="246"/>
      <c r="F43" s="246"/>
      <c r="G43" s="90"/>
      <c r="H43" s="90"/>
      <c r="I43" s="164"/>
      <c r="J43" s="164"/>
      <c r="K43" s="164"/>
      <c r="L43" s="164"/>
      <c r="M43" s="164"/>
      <c r="N43" s="164"/>
    </row>
    <row r="44" spans="1:14" ht="15">
      <c r="A44" s="164"/>
      <c r="B44" s="164"/>
      <c r="C44" s="164"/>
      <c r="D44" s="164"/>
      <c r="E44" s="164"/>
      <c r="F44" s="164"/>
      <c r="G44" s="90"/>
      <c r="H44" s="90"/>
      <c r="I44" s="164"/>
      <c r="J44" s="164"/>
      <c r="K44" s="164"/>
      <c r="L44" s="164"/>
      <c r="M44" s="164"/>
      <c r="N44" s="164"/>
    </row>
    <row r="45" spans="1:14" ht="15">
      <c r="A45" s="164"/>
      <c r="B45" s="164"/>
      <c r="C45" s="164"/>
      <c r="D45" s="164"/>
      <c r="E45" s="164"/>
      <c r="F45" s="164"/>
      <c r="G45" s="90"/>
      <c r="H45" s="90"/>
      <c r="I45" s="164"/>
      <c r="J45" s="164"/>
      <c r="K45" s="164"/>
      <c r="L45" s="164"/>
      <c r="M45" s="164"/>
      <c r="N45" s="164"/>
    </row>
    <row r="46" spans="1:14" ht="15">
      <c r="A46" s="164"/>
      <c r="B46" s="164"/>
      <c r="C46" s="164"/>
      <c r="D46" s="164"/>
      <c r="E46" s="164"/>
      <c r="F46" s="164"/>
      <c r="G46" s="90"/>
      <c r="H46" s="90"/>
      <c r="I46" s="164"/>
      <c r="J46" s="164"/>
      <c r="K46" s="164"/>
      <c r="L46" s="164"/>
      <c r="M46" s="164"/>
      <c r="N46" s="164"/>
    </row>
    <row r="47" spans="1:14" ht="15">
      <c r="A47" s="164"/>
      <c r="B47" s="164"/>
      <c r="C47" s="164"/>
      <c r="D47" s="164"/>
      <c r="E47" s="164"/>
      <c r="F47" s="164"/>
      <c r="G47" s="90"/>
      <c r="H47" s="90"/>
      <c r="I47" s="164"/>
      <c r="J47" s="164"/>
      <c r="K47" s="164"/>
      <c r="L47" s="164"/>
      <c r="M47" s="164"/>
      <c r="N47" s="164"/>
    </row>
    <row r="48" spans="1:14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</sheetData>
  <sheetProtection/>
  <mergeCells count="27">
    <mergeCell ref="K9:K10"/>
    <mergeCell ref="G9:H9"/>
    <mergeCell ref="A39:E39"/>
    <mergeCell ref="A37:B37"/>
    <mergeCell ref="A38:B38"/>
    <mergeCell ref="A19:A22"/>
    <mergeCell ref="J19:J22"/>
    <mergeCell ref="A23:A26"/>
    <mergeCell ref="J23:J26"/>
    <mergeCell ref="A27:A30"/>
    <mergeCell ref="F9:F10"/>
    <mergeCell ref="A11:A14"/>
    <mergeCell ref="J11:J14"/>
    <mergeCell ref="A15:A18"/>
    <mergeCell ref="J15:J18"/>
    <mergeCell ref="J9:J10"/>
    <mergeCell ref="D9:E9"/>
    <mergeCell ref="J27:J30"/>
    <mergeCell ref="A6:H6"/>
    <mergeCell ref="A7:H7"/>
    <mergeCell ref="L9:L10"/>
    <mergeCell ref="M9:N9"/>
    <mergeCell ref="A4:H5"/>
    <mergeCell ref="A8:H8"/>
    <mergeCell ref="A9:A10"/>
    <mergeCell ref="B9:B10"/>
    <mergeCell ref="C9:C1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46"/>
  <sheetViews>
    <sheetView zoomScale="90" zoomScaleNormal="90" zoomScalePageLayoutView="0" workbookViewId="0" topLeftCell="A1">
      <pane xSplit="1" ySplit="10" topLeftCell="B36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11.421875" defaultRowHeight="15"/>
  <cols>
    <col min="1" max="1" width="18.00390625" style="26" customWidth="1"/>
    <col min="2" max="2" width="19.57421875" style="26" customWidth="1"/>
    <col min="3" max="3" width="14.8515625" style="26" customWidth="1"/>
    <col min="4" max="4" width="16.28125" style="26" customWidth="1"/>
    <col min="5" max="5" width="15.28125" style="26" customWidth="1"/>
    <col min="6" max="16384" width="11.421875" style="26" customWidth="1"/>
  </cols>
  <sheetData>
    <row r="1" ht="24" customHeight="1"/>
    <row r="2" ht="29.25" customHeight="1"/>
    <row r="3" ht="27" customHeight="1"/>
    <row r="4" spans="1:5" ht="16.5" customHeight="1">
      <c r="A4" s="374" t="s">
        <v>141</v>
      </c>
      <c r="B4" s="375"/>
      <c r="C4" s="375"/>
      <c r="D4" s="375"/>
      <c r="E4" s="375"/>
    </row>
    <row r="5" spans="1:5" ht="16.5" customHeight="1">
      <c r="A5" s="374"/>
      <c r="B5" s="375"/>
      <c r="C5" s="375"/>
      <c r="D5" s="375"/>
      <c r="E5" s="375"/>
    </row>
    <row r="6" spans="1:5" ht="17.25" customHeight="1">
      <c r="A6" s="304" t="s">
        <v>202</v>
      </c>
      <c r="B6" s="305"/>
      <c r="C6" s="305"/>
      <c r="D6" s="305"/>
      <c r="E6" s="306"/>
    </row>
    <row r="7" spans="1:5" ht="15" customHeight="1">
      <c r="A7" s="307" t="str">
        <f>Hoja2!D1</f>
        <v>2013 (I trimestre) - 2020 (III trimestre)pr</v>
      </c>
      <c r="B7" s="308"/>
      <c r="C7" s="308"/>
      <c r="D7" s="308"/>
      <c r="E7" s="309"/>
    </row>
    <row r="8" spans="1:5" ht="15" customHeight="1">
      <c r="A8" s="72"/>
      <c r="B8" s="72"/>
      <c r="C8" s="72"/>
      <c r="D8" s="73"/>
      <c r="E8" s="73"/>
    </row>
    <row r="9" spans="1:5" ht="14.25">
      <c r="A9" s="345" t="s">
        <v>97</v>
      </c>
      <c r="B9" s="327" t="s">
        <v>98</v>
      </c>
      <c r="C9" s="327" t="s">
        <v>8</v>
      </c>
      <c r="D9" s="316" t="s">
        <v>1</v>
      </c>
      <c r="E9" s="344"/>
    </row>
    <row r="10" spans="1:5" ht="14.25">
      <c r="A10" s="346"/>
      <c r="B10" s="328"/>
      <c r="C10" s="328"/>
      <c r="D10" s="62" t="s">
        <v>2</v>
      </c>
      <c r="E10" s="63" t="s">
        <v>3</v>
      </c>
    </row>
    <row r="11" spans="1:5" ht="14.25">
      <c r="A11" s="342">
        <v>2013</v>
      </c>
      <c r="B11" s="79" t="s">
        <v>124</v>
      </c>
      <c r="C11" s="90">
        <v>882195</v>
      </c>
      <c r="D11" s="91">
        <v>0.82</v>
      </c>
      <c r="E11" s="92">
        <v>4.69</v>
      </c>
    </row>
    <row r="12" spans="1:5" ht="14.25">
      <c r="A12" s="342"/>
      <c r="B12" s="82" t="s">
        <v>125</v>
      </c>
      <c r="C12" s="90">
        <v>893356</v>
      </c>
      <c r="D12" s="91">
        <v>1.27</v>
      </c>
      <c r="E12" s="92">
        <v>4.96</v>
      </c>
    </row>
    <row r="13" spans="1:5" ht="14.25">
      <c r="A13" s="342"/>
      <c r="B13" s="82" t="s">
        <v>126</v>
      </c>
      <c r="C13" s="90">
        <v>906501</v>
      </c>
      <c r="D13" s="91">
        <v>1.47</v>
      </c>
      <c r="E13" s="92">
        <v>4.82</v>
      </c>
    </row>
    <row r="14" spans="1:5" ht="18" customHeight="1">
      <c r="A14" s="342"/>
      <c r="B14" s="82" t="s">
        <v>127</v>
      </c>
      <c r="C14" s="90">
        <v>920464</v>
      </c>
      <c r="D14" s="91">
        <v>1.54</v>
      </c>
      <c r="E14" s="92">
        <v>5.2</v>
      </c>
    </row>
    <row r="15" spans="1:5" ht="14.25">
      <c r="A15" s="333">
        <v>2014</v>
      </c>
      <c r="B15" s="84" t="s">
        <v>124</v>
      </c>
      <c r="C15" s="96">
        <v>933028</v>
      </c>
      <c r="D15" s="97">
        <v>1.3649637574093134</v>
      </c>
      <c r="E15" s="98">
        <v>5.7621047500836085</v>
      </c>
    </row>
    <row r="16" spans="1:5" ht="14.25">
      <c r="A16" s="334"/>
      <c r="B16" s="85" t="s">
        <v>125</v>
      </c>
      <c r="C16" s="99">
        <v>945341</v>
      </c>
      <c r="D16" s="100">
        <v>1.3196817244498504</v>
      </c>
      <c r="E16" s="101">
        <v>5.819068769896887</v>
      </c>
    </row>
    <row r="17" spans="1:5" ht="14.25">
      <c r="A17" s="334"/>
      <c r="B17" s="85" t="s">
        <v>126</v>
      </c>
      <c r="C17" s="99">
        <v>958734</v>
      </c>
      <c r="D17" s="100">
        <v>1.416737452411354</v>
      </c>
      <c r="E17" s="101">
        <v>5.762045491400443</v>
      </c>
    </row>
    <row r="18" spans="1:5" ht="15" customHeight="1">
      <c r="A18" s="335"/>
      <c r="B18" s="86" t="s">
        <v>127</v>
      </c>
      <c r="C18" s="102">
        <v>971493</v>
      </c>
      <c r="D18" s="103">
        <v>1.3308175155986959</v>
      </c>
      <c r="E18" s="104">
        <v>5.543834413947749</v>
      </c>
    </row>
    <row r="19" spans="1:5" ht="14.25">
      <c r="A19" s="341">
        <v>2015</v>
      </c>
      <c r="B19" s="81" t="s">
        <v>124</v>
      </c>
      <c r="C19" s="87">
        <v>979483</v>
      </c>
      <c r="D19" s="88">
        <v>0.8224454525148417</v>
      </c>
      <c r="E19" s="89">
        <v>4.978950256583943</v>
      </c>
    </row>
    <row r="20" spans="1:5" ht="14.25">
      <c r="A20" s="342"/>
      <c r="B20" s="82" t="s">
        <v>125</v>
      </c>
      <c r="C20" s="90">
        <v>988820</v>
      </c>
      <c r="D20" s="91">
        <v>0.9532579942683981</v>
      </c>
      <c r="E20" s="92">
        <v>4.599292741984115</v>
      </c>
    </row>
    <row r="21" spans="1:5" ht="14.25">
      <c r="A21" s="342"/>
      <c r="B21" s="82" t="s">
        <v>126</v>
      </c>
      <c r="C21" s="90">
        <v>997621</v>
      </c>
      <c r="D21" s="91">
        <v>0.8900507675815561</v>
      </c>
      <c r="E21" s="92">
        <v>4.056078119687001</v>
      </c>
    </row>
    <row r="22" spans="1:5" s="31" customFormat="1" ht="15" customHeight="1">
      <c r="A22" s="343"/>
      <c r="B22" s="83" t="s">
        <v>127</v>
      </c>
      <c r="C22" s="93">
        <v>1007312</v>
      </c>
      <c r="D22" s="94">
        <v>0.9714109867374532</v>
      </c>
      <c r="E22" s="95">
        <v>3.687005464784619</v>
      </c>
    </row>
    <row r="23" spans="1:5" ht="14.25">
      <c r="A23" s="333">
        <v>2016</v>
      </c>
      <c r="B23" s="84" t="s">
        <v>124</v>
      </c>
      <c r="C23" s="96">
        <v>1017413</v>
      </c>
      <c r="D23" s="97">
        <v>1</v>
      </c>
      <c r="E23" s="98">
        <v>3.87</v>
      </c>
    </row>
    <row r="24" spans="1:5" s="31" customFormat="1" ht="14.25">
      <c r="A24" s="334"/>
      <c r="B24" s="85" t="s">
        <v>125</v>
      </c>
      <c r="C24" s="99">
        <v>1031254</v>
      </c>
      <c r="D24" s="100">
        <v>1.36</v>
      </c>
      <c r="E24" s="101">
        <v>4.29</v>
      </c>
    </row>
    <row r="25" spans="1:5" s="31" customFormat="1" ht="14.25">
      <c r="A25" s="334"/>
      <c r="B25" s="85" t="s">
        <v>126</v>
      </c>
      <c r="C25" s="99">
        <v>1040676</v>
      </c>
      <c r="D25" s="100">
        <v>0.91</v>
      </c>
      <c r="E25" s="101">
        <v>4.32</v>
      </c>
    </row>
    <row r="26" spans="1:5" s="31" customFormat="1" ht="15.75" customHeight="1">
      <c r="A26" s="335"/>
      <c r="B26" s="77" t="s">
        <v>127</v>
      </c>
      <c r="C26" s="102">
        <v>1062223</v>
      </c>
      <c r="D26" s="103">
        <v>2.07</v>
      </c>
      <c r="E26" s="104">
        <v>5.45</v>
      </c>
    </row>
    <row r="27" spans="1:5" s="31" customFormat="1" ht="14.25">
      <c r="A27" s="341">
        <v>2017</v>
      </c>
      <c r="B27" s="81" t="s">
        <v>124</v>
      </c>
      <c r="C27" s="87">
        <v>1072924</v>
      </c>
      <c r="D27" s="88">
        <v>1.01</v>
      </c>
      <c r="E27" s="89">
        <v>5.46</v>
      </c>
    </row>
    <row r="28" spans="1:5" ht="14.25">
      <c r="A28" s="342"/>
      <c r="B28" s="82" t="s">
        <v>125</v>
      </c>
      <c r="C28" s="90">
        <v>1081886</v>
      </c>
      <c r="D28" s="91">
        <v>0.84</v>
      </c>
      <c r="E28" s="92">
        <v>4.91</v>
      </c>
    </row>
    <row r="29" spans="1:5" ht="14.25">
      <c r="A29" s="342"/>
      <c r="B29" s="82" t="s">
        <v>126</v>
      </c>
      <c r="C29" s="90">
        <v>1091847</v>
      </c>
      <c r="D29" s="91">
        <v>0.92</v>
      </c>
      <c r="E29" s="92">
        <v>4.92</v>
      </c>
    </row>
    <row r="30" spans="1:5" ht="14.25" customHeight="1">
      <c r="A30" s="343"/>
      <c r="B30" s="83" t="s">
        <v>127</v>
      </c>
      <c r="C30" s="93">
        <v>1091884</v>
      </c>
      <c r="D30" s="94">
        <v>0</v>
      </c>
      <c r="E30" s="95">
        <v>2.79</v>
      </c>
    </row>
    <row r="31" spans="1:6" ht="15">
      <c r="A31" s="333">
        <v>2018</v>
      </c>
      <c r="B31" s="84" t="s">
        <v>124</v>
      </c>
      <c r="C31" s="96">
        <v>1117387</v>
      </c>
      <c r="D31" s="97">
        <v>2.34</v>
      </c>
      <c r="E31" s="98">
        <v>4.14</v>
      </c>
      <c r="F31" s="164"/>
    </row>
    <row r="32" spans="1:6" ht="15">
      <c r="A32" s="334"/>
      <c r="B32" s="85" t="s">
        <v>125</v>
      </c>
      <c r="C32" s="99">
        <v>1127126</v>
      </c>
      <c r="D32" s="100">
        <v>0.87</v>
      </c>
      <c r="E32" s="101">
        <v>4.18</v>
      </c>
      <c r="F32" s="164"/>
    </row>
    <row r="33" spans="1:6" s="31" customFormat="1" ht="15">
      <c r="A33" s="334"/>
      <c r="B33" s="109" t="s">
        <v>126</v>
      </c>
      <c r="C33" s="99">
        <v>1140751</v>
      </c>
      <c r="D33" s="100">
        <v>1.21</v>
      </c>
      <c r="E33" s="101">
        <v>4.48</v>
      </c>
      <c r="F33" s="164"/>
    </row>
    <row r="34" spans="1:6" s="31" customFormat="1" ht="15">
      <c r="A34" s="334"/>
      <c r="B34" s="76" t="s">
        <v>127</v>
      </c>
      <c r="C34" s="99">
        <v>1155883</v>
      </c>
      <c r="D34" s="100">
        <v>1.33</v>
      </c>
      <c r="E34" s="101">
        <v>5.86</v>
      </c>
      <c r="F34" s="164"/>
    </row>
    <row r="35" spans="1:6" s="31" customFormat="1" ht="15">
      <c r="A35" s="341">
        <v>2019</v>
      </c>
      <c r="B35" s="81" t="s">
        <v>124</v>
      </c>
      <c r="C35" s="87">
        <v>1161005</v>
      </c>
      <c r="D35" s="88">
        <v>0.44</v>
      </c>
      <c r="E35" s="89">
        <v>3.9</v>
      </c>
      <c r="F35" s="164"/>
    </row>
    <row r="36" spans="1:6" s="31" customFormat="1" ht="15">
      <c r="A36" s="342"/>
      <c r="B36" s="82" t="s">
        <v>125</v>
      </c>
      <c r="C36" s="90">
        <v>1171847</v>
      </c>
      <c r="D36" s="91">
        <v>0.93</v>
      </c>
      <c r="E36" s="92">
        <v>3.97</v>
      </c>
      <c r="F36" s="164"/>
    </row>
    <row r="37" spans="1:6" s="31" customFormat="1" ht="15">
      <c r="A37" s="342"/>
      <c r="B37" s="82" t="s">
        <v>126</v>
      </c>
      <c r="C37" s="90">
        <v>1186789</v>
      </c>
      <c r="D37" s="91">
        <v>1.2750811326051936</v>
      </c>
      <c r="E37" s="92">
        <v>4.035762405643295</v>
      </c>
      <c r="F37" s="164"/>
    </row>
    <row r="38" spans="1:6" s="31" customFormat="1" ht="15">
      <c r="A38" s="343"/>
      <c r="B38" s="83" t="s">
        <v>127</v>
      </c>
      <c r="C38" s="93">
        <v>1198580</v>
      </c>
      <c r="D38" s="94">
        <v>0.9935211735194738</v>
      </c>
      <c r="E38" s="95">
        <v>3.6938859728882667</v>
      </c>
      <c r="F38" s="164"/>
    </row>
    <row r="39" spans="1:6" s="31" customFormat="1" ht="15">
      <c r="A39" s="370">
        <v>2020</v>
      </c>
      <c r="B39" s="84" t="s">
        <v>124</v>
      </c>
      <c r="C39" s="96">
        <v>1204793</v>
      </c>
      <c r="D39" s="97">
        <v>0.5183633966860723</v>
      </c>
      <c r="E39" s="98">
        <v>3.771559984668449</v>
      </c>
      <c r="F39" s="164"/>
    </row>
    <row r="40" spans="1:6" s="31" customFormat="1" ht="15">
      <c r="A40" s="371"/>
      <c r="B40" s="85" t="s">
        <v>125</v>
      </c>
      <c r="C40" s="99">
        <v>1201056</v>
      </c>
      <c r="D40" s="100">
        <v>-0.31017776497704874</v>
      </c>
      <c r="E40" s="101">
        <v>2.4925608889215134</v>
      </c>
      <c r="F40" s="164"/>
    </row>
    <row r="41" spans="1:6" s="31" customFormat="1" ht="15">
      <c r="A41" s="371"/>
      <c r="B41" s="109" t="s">
        <v>126</v>
      </c>
      <c r="C41" s="99">
        <v>1212143</v>
      </c>
      <c r="D41" s="100">
        <v>0.9231043348519874</v>
      </c>
      <c r="E41" s="101">
        <v>2.136352797338037</v>
      </c>
      <c r="F41" s="164"/>
    </row>
    <row r="42" spans="1:5" s="31" customFormat="1" ht="14.25">
      <c r="A42" s="55"/>
      <c r="B42" s="108"/>
      <c r="C42" s="23"/>
      <c r="D42" s="24"/>
      <c r="E42" s="24"/>
    </row>
    <row r="43" spans="1:5" ht="14.25">
      <c r="A43" s="148" t="s">
        <v>230</v>
      </c>
      <c r="B43" s="148"/>
      <c r="C43" s="148"/>
      <c r="D43" s="148"/>
      <c r="E43" s="148"/>
    </row>
    <row r="44" spans="1:5" ht="15">
      <c r="A44" s="236" t="s">
        <v>134</v>
      </c>
      <c r="B44" s="17"/>
      <c r="C44" s="17"/>
      <c r="D44" s="17"/>
      <c r="E44" s="17"/>
    </row>
    <row r="45" spans="1:5" ht="15">
      <c r="A45" s="236" t="s">
        <v>123</v>
      </c>
      <c r="B45" s="17"/>
      <c r="C45" s="17"/>
      <c r="D45" s="17"/>
      <c r="E45" s="17"/>
    </row>
    <row r="46" spans="1:5" ht="14.25">
      <c r="A46" s="250" t="str">
        <f>'A3'!A48</f>
        <v>Actualizado el 2 de diciembre de 2020</v>
      </c>
      <c r="B46" s="250"/>
      <c r="C46" s="250"/>
      <c r="D46" s="250"/>
      <c r="E46" s="250"/>
    </row>
  </sheetData>
  <sheetProtection/>
  <mergeCells count="15">
    <mergeCell ref="A39:A41"/>
    <mergeCell ref="A4:E5"/>
    <mergeCell ref="A27:A30"/>
    <mergeCell ref="A19:A22"/>
    <mergeCell ref="A23:A26"/>
    <mergeCell ref="C9:C10"/>
    <mergeCell ref="D9:E9"/>
    <mergeCell ref="A9:A10"/>
    <mergeCell ref="B9:B10"/>
    <mergeCell ref="A11:A14"/>
    <mergeCell ref="A6:E6"/>
    <mergeCell ref="A7:E7"/>
    <mergeCell ref="A35:A38"/>
    <mergeCell ref="A15:A18"/>
    <mergeCell ref="A31:A3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64"/>
  <sheetViews>
    <sheetView zoomScale="86" zoomScaleNormal="86" zoomScalePageLayoutView="0" workbookViewId="0" topLeftCell="A1">
      <pane xSplit="1" ySplit="10" topLeftCell="B35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39" sqref="A39:A41"/>
    </sheetView>
  </sheetViews>
  <sheetFormatPr defaultColWidth="11.421875" defaultRowHeight="15"/>
  <cols>
    <col min="1" max="1" width="17.140625" style="26" customWidth="1"/>
    <col min="2" max="2" width="21.8515625" style="26" customWidth="1"/>
    <col min="3" max="3" width="16.28125" style="26" customWidth="1"/>
    <col min="4" max="5" width="11.421875" style="26" customWidth="1"/>
    <col min="6" max="6" width="21.421875" style="26" customWidth="1"/>
    <col min="7" max="10" width="11.421875" style="26" customWidth="1"/>
    <col min="11" max="11" width="21.00390625" style="26" customWidth="1"/>
    <col min="12" max="12" width="17.00390625" style="26" customWidth="1"/>
    <col min="13" max="16384" width="11.421875" style="26" customWidth="1"/>
  </cols>
  <sheetData>
    <row r="1" ht="24" customHeight="1"/>
    <row r="2" ht="25.5" customHeight="1"/>
    <row r="3" ht="28.5" customHeight="1"/>
    <row r="4" spans="1:8" ht="14.25">
      <c r="A4" s="376" t="s">
        <v>141</v>
      </c>
      <c r="B4" s="377"/>
      <c r="C4" s="377"/>
      <c r="D4" s="377"/>
      <c r="E4" s="377"/>
      <c r="F4" s="377"/>
      <c r="G4" s="377"/>
      <c r="H4" s="378"/>
    </row>
    <row r="5" spans="1:8" ht="12.75" customHeight="1">
      <c r="A5" s="379"/>
      <c r="B5" s="380"/>
      <c r="C5" s="380"/>
      <c r="D5" s="380"/>
      <c r="E5" s="380"/>
      <c r="F5" s="380"/>
      <c r="G5" s="380"/>
      <c r="H5" s="381"/>
    </row>
    <row r="6" spans="1:8" ht="17.25" customHeight="1">
      <c r="A6" s="304" t="s">
        <v>203</v>
      </c>
      <c r="B6" s="305"/>
      <c r="C6" s="305"/>
      <c r="D6" s="305"/>
      <c r="E6" s="305"/>
      <c r="F6" s="305"/>
      <c r="G6" s="305"/>
      <c r="H6" s="306"/>
    </row>
    <row r="7" spans="1:8" ht="17.2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1:14" ht="17.25" customHeight="1">
      <c r="A8" s="382"/>
      <c r="B8" s="382"/>
      <c r="C8" s="382"/>
      <c r="D8" s="382"/>
      <c r="E8" s="382"/>
      <c r="F8" s="382"/>
      <c r="G8" s="382"/>
      <c r="H8" s="382"/>
      <c r="N8" s="35"/>
    </row>
    <row r="9" spans="1:14" ht="15" customHeight="1">
      <c r="A9" s="345" t="s">
        <v>97</v>
      </c>
      <c r="B9" s="327" t="s">
        <v>98</v>
      </c>
      <c r="C9" s="327" t="s">
        <v>59</v>
      </c>
      <c r="D9" s="316" t="s">
        <v>1</v>
      </c>
      <c r="E9" s="316"/>
      <c r="F9" s="327" t="s">
        <v>60</v>
      </c>
      <c r="G9" s="316" t="s">
        <v>1</v>
      </c>
      <c r="H9" s="344"/>
      <c r="J9" s="325" t="s">
        <v>97</v>
      </c>
      <c r="K9" s="327" t="s">
        <v>98</v>
      </c>
      <c r="L9" s="327" t="s">
        <v>69</v>
      </c>
      <c r="M9" s="316" t="s">
        <v>1</v>
      </c>
      <c r="N9" s="344"/>
    </row>
    <row r="10" spans="1:14" ht="14.25">
      <c r="A10" s="34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  <c r="J10" s="326"/>
      <c r="K10" s="328"/>
      <c r="L10" s="328"/>
      <c r="M10" s="62" t="s">
        <v>2</v>
      </c>
      <c r="N10" s="63" t="s">
        <v>3</v>
      </c>
    </row>
    <row r="11" spans="1:14" ht="14.25">
      <c r="A11" s="342">
        <v>2013</v>
      </c>
      <c r="B11" s="79" t="s">
        <v>124</v>
      </c>
      <c r="C11" s="90">
        <v>498281</v>
      </c>
      <c r="D11" s="91">
        <v>2.69</v>
      </c>
      <c r="E11" s="91">
        <v>3.1</v>
      </c>
      <c r="F11" s="90">
        <v>383914</v>
      </c>
      <c r="G11" s="91">
        <v>-1.5</v>
      </c>
      <c r="H11" s="92">
        <v>6.82</v>
      </c>
      <c r="J11" s="356">
        <v>2013</v>
      </c>
      <c r="K11" s="79" t="s">
        <v>124</v>
      </c>
      <c r="L11" s="90">
        <v>156207</v>
      </c>
      <c r="M11" s="91">
        <v>3.52</v>
      </c>
      <c r="N11" s="92">
        <v>15.78</v>
      </c>
    </row>
    <row r="12" spans="1:14" ht="14.25">
      <c r="A12" s="342"/>
      <c r="B12" s="79" t="s">
        <v>125</v>
      </c>
      <c r="C12" s="90">
        <v>499928</v>
      </c>
      <c r="D12" s="91">
        <v>0.33</v>
      </c>
      <c r="E12" s="91">
        <v>4.37</v>
      </c>
      <c r="F12" s="90">
        <v>393428</v>
      </c>
      <c r="G12" s="91">
        <v>2.48</v>
      </c>
      <c r="H12" s="92">
        <v>5.72</v>
      </c>
      <c r="J12" s="356"/>
      <c r="K12" s="79" t="s">
        <v>125</v>
      </c>
      <c r="L12" s="90">
        <v>137731</v>
      </c>
      <c r="M12" s="91">
        <v>-11.83</v>
      </c>
      <c r="N12" s="92">
        <v>8.57</v>
      </c>
    </row>
    <row r="13" spans="1:14" ht="14.25">
      <c r="A13" s="342"/>
      <c r="B13" s="79" t="s">
        <v>126</v>
      </c>
      <c r="C13" s="90">
        <v>502390</v>
      </c>
      <c r="D13" s="91">
        <v>0.49</v>
      </c>
      <c r="E13" s="91">
        <v>3.73</v>
      </c>
      <c r="F13" s="90">
        <v>404111</v>
      </c>
      <c r="G13" s="91">
        <v>2.72</v>
      </c>
      <c r="H13" s="92">
        <v>6.22</v>
      </c>
      <c r="J13" s="356"/>
      <c r="K13" s="79" t="s">
        <v>126</v>
      </c>
      <c r="L13" s="90">
        <v>154988</v>
      </c>
      <c r="M13" s="91">
        <v>12.53</v>
      </c>
      <c r="N13" s="92">
        <v>22.98</v>
      </c>
    </row>
    <row r="14" spans="1:14" ht="14.25">
      <c r="A14" s="342"/>
      <c r="B14" s="79" t="s">
        <v>127</v>
      </c>
      <c r="C14" s="90">
        <v>503336</v>
      </c>
      <c r="D14" s="91">
        <v>0.19</v>
      </c>
      <c r="E14" s="91">
        <v>3.73</v>
      </c>
      <c r="F14" s="90">
        <v>417128</v>
      </c>
      <c r="G14" s="91">
        <v>3.22</v>
      </c>
      <c r="H14" s="92">
        <v>7.02</v>
      </c>
      <c r="J14" s="356"/>
      <c r="K14" s="79" t="s">
        <v>127</v>
      </c>
      <c r="L14" s="90">
        <v>151358</v>
      </c>
      <c r="M14" s="91">
        <v>-2.34</v>
      </c>
      <c r="N14" s="92">
        <v>0.31</v>
      </c>
    </row>
    <row r="15" spans="1:14" ht="14.25">
      <c r="A15" s="333">
        <v>2014</v>
      </c>
      <c r="B15" s="75" t="s">
        <v>124</v>
      </c>
      <c r="C15" s="96">
        <v>507508</v>
      </c>
      <c r="D15" s="97">
        <v>0.8288697808223446</v>
      </c>
      <c r="E15" s="97">
        <v>1.8517663727896547</v>
      </c>
      <c r="F15" s="96">
        <v>425520</v>
      </c>
      <c r="G15" s="97">
        <v>2.011852476937534</v>
      </c>
      <c r="H15" s="98">
        <v>10.837322942117254</v>
      </c>
      <c r="J15" s="358">
        <v>2014</v>
      </c>
      <c r="K15" s="75" t="s">
        <v>124</v>
      </c>
      <c r="L15" s="96">
        <v>150962</v>
      </c>
      <c r="M15" s="97">
        <v>-0.2616313640507997</v>
      </c>
      <c r="N15" s="98">
        <v>-3.3577240456573634</v>
      </c>
    </row>
    <row r="16" spans="1:14" ht="14.25">
      <c r="A16" s="334"/>
      <c r="B16" s="76" t="s">
        <v>125</v>
      </c>
      <c r="C16" s="99">
        <v>511114</v>
      </c>
      <c r="D16" s="100">
        <v>0.7105306714376951</v>
      </c>
      <c r="E16" s="100">
        <v>2.2375222031972584</v>
      </c>
      <c r="F16" s="99">
        <v>434227</v>
      </c>
      <c r="G16" s="100">
        <v>2.0462022936642086</v>
      </c>
      <c r="H16" s="101">
        <v>10.37013125654505</v>
      </c>
      <c r="J16" s="359"/>
      <c r="K16" s="76" t="s">
        <v>125</v>
      </c>
      <c r="L16" s="99">
        <v>149074</v>
      </c>
      <c r="M16" s="100">
        <v>-1.2506458578980073</v>
      </c>
      <c r="N16" s="101">
        <v>8.235618706028419</v>
      </c>
    </row>
    <row r="17" spans="1:14" ht="14.25">
      <c r="A17" s="334"/>
      <c r="B17" s="76" t="s">
        <v>126</v>
      </c>
      <c r="C17" s="99">
        <v>524990</v>
      </c>
      <c r="D17" s="100">
        <v>2.714854220389199</v>
      </c>
      <c r="E17" s="100">
        <v>4.498497183463044</v>
      </c>
      <c r="F17" s="99">
        <v>433744</v>
      </c>
      <c r="G17" s="100">
        <v>-0.11123214355625066</v>
      </c>
      <c r="H17" s="101">
        <v>7.3328862614479675</v>
      </c>
      <c r="J17" s="359"/>
      <c r="K17" s="76" t="s">
        <v>126</v>
      </c>
      <c r="L17" s="99">
        <v>152577</v>
      </c>
      <c r="M17" s="100">
        <v>2.349839676938984</v>
      </c>
      <c r="N17" s="101">
        <v>-1.5556043048494104</v>
      </c>
    </row>
    <row r="18" spans="1:14" ht="14.25">
      <c r="A18" s="335"/>
      <c r="B18" s="77" t="s">
        <v>127</v>
      </c>
      <c r="C18" s="102">
        <v>526609</v>
      </c>
      <c r="D18" s="103">
        <v>0.30838682641574167</v>
      </c>
      <c r="E18" s="103">
        <v>4.623750337746557</v>
      </c>
      <c r="F18" s="102">
        <v>444884</v>
      </c>
      <c r="G18" s="103">
        <v>2.5683352392194436</v>
      </c>
      <c r="H18" s="104">
        <v>6.654072610805306</v>
      </c>
      <c r="J18" s="360"/>
      <c r="K18" s="77" t="s">
        <v>127</v>
      </c>
      <c r="L18" s="102">
        <v>150150</v>
      </c>
      <c r="M18" s="103">
        <v>-1.5906722507324105</v>
      </c>
      <c r="N18" s="104">
        <v>-0.798107797407468</v>
      </c>
    </row>
    <row r="19" spans="1:14" ht="14.25">
      <c r="A19" s="341">
        <v>2015</v>
      </c>
      <c r="B19" s="78" t="s">
        <v>124</v>
      </c>
      <c r="C19" s="87">
        <v>535536</v>
      </c>
      <c r="D19" s="88">
        <v>1.6951856120954956</v>
      </c>
      <c r="E19" s="88">
        <v>5.522671563797998</v>
      </c>
      <c r="F19" s="87">
        <v>443947</v>
      </c>
      <c r="G19" s="88">
        <v>-0.2106167000836212</v>
      </c>
      <c r="H19" s="89">
        <v>4.3304662530550875</v>
      </c>
      <c r="J19" s="355">
        <v>2015</v>
      </c>
      <c r="K19" s="78" t="s">
        <v>124</v>
      </c>
      <c r="L19" s="87">
        <v>144520</v>
      </c>
      <c r="M19" s="88">
        <v>-3.749583749583749</v>
      </c>
      <c r="N19" s="89">
        <v>-4.267299055391433</v>
      </c>
    </row>
    <row r="20" spans="1:14" ht="14.25">
      <c r="A20" s="342"/>
      <c r="B20" s="79" t="s">
        <v>125</v>
      </c>
      <c r="C20" s="90">
        <v>537937</v>
      </c>
      <c r="D20" s="91">
        <v>0.4483358728451403</v>
      </c>
      <c r="E20" s="91">
        <v>5.2479485985514</v>
      </c>
      <c r="F20" s="90">
        <v>450883</v>
      </c>
      <c r="G20" s="91">
        <v>1.5623486587363011</v>
      </c>
      <c r="H20" s="92">
        <v>3.8357817454925724</v>
      </c>
      <c r="J20" s="356"/>
      <c r="K20" s="79" t="s">
        <v>125</v>
      </c>
      <c r="L20" s="90">
        <v>142709</v>
      </c>
      <c r="M20" s="91">
        <v>-1.253113755881543</v>
      </c>
      <c r="N20" s="92">
        <v>-4.269691562579652</v>
      </c>
    </row>
    <row r="21" spans="1:14" ht="14.25">
      <c r="A21" s="342"/>
      <c r="B21" s="79" t="s">
        <v>126</v>
      </c>
      <c r="C21" s="90">
        <v>539461</v>
      </c>
      <c r="D21" s="91">
        <v>0.2833045505328702</v>
      </c>
      <c r="E21" s="91">
        <v>2.756433455875351</v>
      </c>
      <c r="F21" s="90">
        <v>458160</v>
      </c>
      <c r="G21" s="91">
        <v>1.6139441939483135</v>
      </c>
      <c r="H21" s="92">
        <v>5.629126858238953</v>
      </c>
      <c r="J21" s="356"/>
      <c r="K21" s="79" t="s">
        <v>126</v>
      </c>
      <c r="L21" s="90">
        <v>141332</v>
      </c>
      <c r="M21" s="91">
        <v>-0.9649006019241853</v>
      </c>
      <c r="N21" s="92">
        <v>-7.370049221049044</v>
      </c>
    </row>
    <row r="22" spans="1:14" ht="14.25">
      <c r="A22" s="343"/>
      <c r="B22" s="80" t="s">
        <v>127</v>
      </c>
      <c r="C22" s="93">
        <v>535117</v>
      </c>
      <c r="D22" s="94">
        <v>-0.8052482014455187</v>
      </c>
      <c r="E22" s="94">
        <v>1.615619938132462</v>
      </c>
      <c r="F22" s="93">
        <v>472195</v>
      </c>
      <c r="G22" s="94">
        <v>3.0633403177929175</v>
      </c>
      <c r="H22" s="95">
        <v>6.13890362431555</v>
      </c>
      <c r="J22" s="357"/>
      <c r="K22" s="80" t="s">
        <v>127</v>
      </c>
      <c r="L22" s="93">
        <v>134003</v>
      </c>
      <c r="M22" s="94">
        <v>-5.185662128888012</v>
      </c>
      <c r="N22" s="95">
        <v>-10.753912753912758</v>
      </c>
    </row>
    <row r="23" spans="1:14" ht="14.25">
      <c r="A23" s="333">
        <v>2016</v>
      </c>
      <c r="B23" s="75" t="s">
        <v>124</v>
      </c>
      <c r="C23" s="96">
        <v>546315</v>
      </c>
      <c r="D23" s="97">
        <v>2.0926264723415633</v>
      </c>
      <c r="E23" s="97">
        <v>2.0127498431478097</v>
      </c>
      <c r="F23" s="96">
        <v>471098</v>
      </c>
      <c r="G23" s="97">
        <v>-0.23231927487584736</v>
      </c>
      <c r="H23" s="98">
        <v>6.115820131682392</v>
      </c>
      <c r="J23" s="358">
        <v>2016</v>
      </c>
      <c r="K23" s="75" t="s">
        <v>124</v>
      </c>
      <c r="L23" s="96">
        <v>134829</v>
      </c>
      <c r="M23" s="97">
        <v>0.62</v>
      </c>
      <c r="N23" s="98">
        <v>-6.71</v>
      </c>
    </row>
    <row r="24" spans="1:14" s="31" customFormat="1" ht="14.25">
      <c r="A24" s="334"/>
      <c r="B24" s="76" t="s">
        <v>125</v>
      </c>
      <c r="C24" s="99">
        <v>553443</v>
      </c>
      <c r="D24" s="100">
        <v>1.3047417698580421</v>
      </c>
      <c r="E24" s="100">
        <v>2.8824936749098917</v>
      </c>
      <c r="F24" s="99">
        <v>477811</v>
      </c>
      <c r="G24" s="100">
        <v>1.424968902436441</v>
      </c>
      <c r="H24" s="101">
        <v>5.972281057391826</v>
      </c>
      <c r="J24" s="359"/>
      <c r="K24" s="76" t="s">
        <v>125</v>
      </c>
      <c r="L24" s="99">
        <v>136476</v>
      </c>
      <c r="M24" s="100">
        <v>1.22</v>
      </c>
      <c r="N24" s="101">
        <v>-4.37</v>
      </c>
    </row>
    <row r="25" spans="1:14" ht="14.25">
      <c r="A25" s="334"/>
      <c r="B25" s="76" t="s">
        <v>126</v>
      </c>
      <c r="C25" s="99">
        <v>556435</v>
      </c>
      <c r="D25" s="100">
        <v>0.5406157454335814</v>
      </c>
      <c r="E25" s="100">
        <v>3.1464739805101782</v>
      </c>
      <c r="F25" s="99">
        <v>484241</v>
      </c>
      <c r="G25" s="100">
        <v>1.345720378978288</v>
      </c>
      <c r="H25" s="101">
        <v>5.69255281997556</v>
      </c>
      <c r="J25" s="359"/>
      <c r="K25" s="76" t="s">
        <v>126</v>
      </c>
      <c r="L25" s="99">
        <v>135612</v>
      </c>
      <c r="M25" s="100">
        <v>-0.63</v>
      </c>
      <c r="N25" s="101">
        <v>-4.05</v>
      </c>
    </row>
    <row r="26" spans="1:14" s="31" customFormat="1" ht="14.25">
      <c r="A26" s="335"/>
      <c r="B26" s="77" t="s">
        <v>127</v>
      </c>
      <c r="C26" s="102">
        <v>568451</v>
      </c>
      <c r="D26" s="103">
        <v>2.1594615723310007</v>
      </c>
      <c r="E26" s="103">
        <v>6.229291911862256</v>
      </c>
      <c r="F26" s="102">
        <v>493772</v>
      </c>
      <c r="G26" s="103">
        <v>1.9682348252213266</v>
      </c>
      <c r="H26" s="104">
        <v>4.56951047766283</v>
      </c>
      <c r="J26" s="360"/>
      <c r="K26" s="77" t="s">
        <v>127</v>
      </c>
      <c r="L26" s="102">
        <v>140315</v>
      </c>
      <c r="M26" s="103">
        <v>3.47</v>
      </c>
      <c r="N26" s="104">
        <v>4.71</v>
      </c>
    </row>
    <row r="27" spans="1:17" s="31" customFormat="1" ht="14.25">
      <c r="A27" s="341">
        <v>2017</v>
      </c>
      <c r="B27" s="78" t="s">
        <v>124</v>
      </c>
      <c r="C27" s="87">
        <v>567453</v>
      </c>
      <c r="D27" s="88">
        <v>-0.1755648244087915</v>
      </c>
      <c r="E27" s="88">
        <v>3.8691963427692766</v>
      </c>
      <c r="F27" s="87">
        <v>505471</v>
      </c>
      <c r="G27" s="88">
        <v>2.369312152167402</v>
      </c>
      <c r="H27" s="89">
        <v>7.296358719417184</v>
      </c>
      <c r="J27" s="355">
        <v>2017</v>
      </c>
      <c r="K27" s="78" t="s">
        <v>124</v>
      </c>
      <c r="L27" s="87">
        <v>134572</v>
      </c>
      <c r="M27" s="88">
        <v>-4.09293375619143</v>
      </c>
      <c r="N27" s="89">
        <v>-0.19061181199889754</v>
      </c>
      <c r="O27" s="7"/>
      <c r="P27" s="8"/>
      <c r="Q27" s="8"/>
    </row>
    <row r="28" spans="1:17" s="31" customFormat="1" ht="14.25">
      <c r="A28" s="342"/>
      <c r="B28" s="79" t="s">
        <v>125</v>
      </c>
      <c r="C28" s="90">
        <v>587943</v>
      </c>
      <c r="D28" s="91">
        <v>3.610871737394983</v>
      </c>
      <c r="E28" s="91">
        <v>6.233704283909991</v>
      </c>
      <c r="F28" s="90">
        <v>493943</v>
      </c>
      <c r="G28" s="91">
        <v>-2.2806451804356698</v>
      </c>
      <c r="H28" s="92">
        <v>3.376230350494236</v>
      </c>
      <c r="J28" s="356"/>
      <c r="K28" s="79" t="s">
        <v>125</v>
      </c>
      <c r="L28" s="90">
        <v>144293</v>
      </c>
      <c r="M28" s="91">
        <v>7.223642362452809</v>
      </c>
      <c r="N28" s="92">
        <v>5.727747003136074</v>
      </c>
      <c r="O28" s="7"/>
      <c r="P28" s="8"/>
      <c r="Q28" s="8"/>
    </row>
    <row r="29" spans="1:17" s="31" customFormat="1" ht="14.25">
      <c r="A29" s="342"/>
      <c r="B29" s="79" t="s">
        <v>126</v>
      </c>
      <c r="C29" s="90">
        <v>580015</v>
      </c>
      <c r="D29" s="91">
        <v>-1.3484300348843292</v>
      </c>
      <c r="E29" s="91">
        <v>4.237691733985094</v>
      </c>
      <c r="F29" s="90">
        <v>511832</v>
      </c>
      <c r="G29" s="91">
        <v>3.621672946068677</v>
      </c>
      <c r="H29" s="92">
        <v>5.697782715631261</v>
      </c>
      <c r="J29" s="356"/>
      <c r="K29" s="79" t="s">
        <v>126</v>
      </c>
      <c r="L29" s="90">
        <v>114288</v>
      </c>
      <c r="M29" s="91">
        <v>-20.794494535424445</v>
      </c>
      <c r="N29" s="92">
        <v>-15.724272188301924</v>
      </c>
      <c r="O29" s="7"/>
      <c r="P29" s="8"/>
      <c r="Q29" s="8"/>
    </row>
    <row r="30" spans="1:17" s="31" customFormat="1" ht="14.25">
      <c r="A30" s="343"/>
      <c r="B30" s="80" t="s">
        <v>127</v>
      </c>
      <c r="C30" s="93">
        <v>570989</v>
      </c>
      <c r="D30" s="94">
        <v>-1.5561666508624783</v>
      </c>
      <c r="E30" s="94">
        <v>0.4464764773041141</v>
      </c>
      <c r="F30" s="93">
        <v>520895</v>
      </c>
      <c r="G30" s="94">
        <v>1.7706981978461656</v>
      </c>
      <c r="H30" s="95">
        <v>5.493021070453574</v>
      </c>
      <c r="J30" s="357"/>
      <c r="K30" s="80" t="s">
        <v>127</v>
      </c>
      <c r="L30" s="93">
        <v>119452</v>
      </c>
      <c r="M30" s="94">
        <v>4.518409631807363</v>
      </c>
      <c r="N30" s="95">
        <v>-14.868688308448853</v>
      </c>
      <c r="O30" s="7"/>
      <c r="P30" s="8"/>
      <c r="Q30" s="8"/>
    </row>
    <row r="31" spans="1:17" s="31" customFormat="1" ht="14.25">
      <c r="A31" s="333">
        <v>2018</v>
      </c>
      <c r="B31" s="75" t="s">
        <v>124</v>
      </c>
      <c r="C31" s="96">
        <v>611596</v>
      </c>
      <c r="D31" s="97">
        <v>7.1116956718956015</v>
      </c>
      <c r="E31" s="97">
        <v>7.779146466755837</v>
      </c>
      <c r="F31" s="96">
        <v>505791</v>
      </c>
      <c r="G31" s="97">
        <v>-2.899624684437363</v>
      </c>
      <c r="H31" s="98">
        <v>0.06330729161514448</v>
      </c>
      <c r="J31" s="358">
        <v>2018</v>
      </c>
      <c r="K31" s="75" t="s">
        <v>124</v>
      </c>
      <c r="L31" s="96">
        <v>120433</v>
      </c>
      <c r="M31" s="97">
        <v>0.8212503767203616</v>
      </c>
      <c r="N31" s="98">
        <v>-10.506643283892636</v>
      </c>
      <c r="O31" s="7"/>
      <c r="P31" s="8"/>
      <c r="Q31" s="8"/>
    </row>
    <row r="32" spans="1:17" s="31" customFormat="1" ht="14.25">
      <c r="A32" s="334"/>
      <c r="B32" s="76" t="s">
        <v>125</v>
      </c>
      <c r="C32" s="99">
        <v>609792</v>
      </c>
      <c r="D32" s="100">
        <v>-0.29496595791993485</v>
      </c>
      <c r="E32" s="100">
        <v>3.7161765681366976</v>
      </c>
      <c r="F32" s="99">
        <v>517334</v>
      </c>
      <c r="G32" s="100">
        <v>2.2821679310228937</v>
      </c>
      <c r="H32" s="101">
        <v>4.735566654452028</v>
      </c>
      <c r="J32" s="359"/>
      <c r="K32" s="76" t="s">
        <v>125</v>
      </c>
      <c r="L32" s="99">
        <v>118525</v>
      </c>
      <c r="M32" s="100">
        <v>-1.5842833774795895</v>
      </c>
      <c r="N32" s="101">
        <v>-17.858108154934747</v>
      </c>
      <c r="O32" s="7"/>
      <c r="P32" s="8"/>
      <c r="Q32" s="8"/>
    </row>
    <row r="33" spans="1:17" ht="14.25">
      <c r="A33" s="334"/>
      <c r="B33" s="109" t="s">
        <v>126</v>
      </c>
      <c r="C33" s="99">
        <v>618659</v>
      </c>
      <c r="D33" s="100">
        <v>1.4541023824517163</v>
      </c>
      <c r="E33" s="100">
        <v>6.662586312422958</v>
      </c>
      <c r="F33" s="99">
        <v>522092</v>
      </c>
      <c r="G33" s="100">
        <v>0.9197153096452304</v>
      </c>
      <c r="H33" s="101">
        <v>2.0045639975617036</v>
      </c>
      <c r="I33" s="31"/>
      <c r="J33" s="359"/>
      <c r="K33" s="76" t="s">
        <v>126</v>
      </c>
      <c r="L33" s="99">
        <v>117252</v>
      </c>
      <c r="M33" s="100">
        <v>-1.074035013710184</v>
      </c>
      <c r="N33" s="101">
        <v>2.5934481310373902</v>
      </c>
      <c r="O33" s="7"/>
      <c r="P33" s="8"/>
      <c r="Q33" s="8"/>
    </row>
    <row r="34" spans="1:17" ht="14.25">
      <c r="A34" s="334"/>
      <c r="B34" s="76" t="s">
        <v>127</v>
      </c>
      <c r="C34" s="99">
        <v>613938</v>
      </c>
      <c r="D34" s="100">
        <v>-0.7631021289595696</v>
      </c>
      <c r="E34" s="100">
        <v>7.521861191721735</v>
      </c>
      <c r="F34" s="99">
        <v>541945</v>
      </c>
      <c r="G34" s="100">
        <v>3.8025865173187956</v>
      </c>
      <c r="H34" s="101">
        <v>4.041121531210701</v>
      </c>
      <c r="I34" s="31"/>
      <c r="J34" s="359"/>
      <c r="K34" s="76" t="s">
        <v>127</v>
      </c>
      <c r="L34" s="99">
        <v>115449</v>
      </c>
      <c r="M34" s="100">
        <v>-1.5377136424112203</v>
      </c>
      <c r="N34" s="101">
        <v>-3.351136858319659</v>
      </c>
      <c r="O34" s="7"/>
      <c r="P34" s="8"/>
      <c r="Q34" s="8"/>
    </row>
    <row r="35" spans="1:17" ht="14.25">
      <c r="A35" s="341">
        <v>2019</v>
      </c>
      <c r="B35" s="78" t="s">
        <v>124</v>
      </c>
      <c r="C35" s="87">
        <v>616332</v>
      </c>
      <c r="D35" s="88">
        <v>0.39</v>
      </c>
      <c r="E35" s="88">
        <v>0.77</v>
      </c>
      <c r="F35" s="87">
        <v>544673</v>
      </c>
      <c r="G35" s="88">
        <v>0.5033721134063418</v>
      </c>
      <c r="H35" s="89">
        <v>7.687364939273333</v>
      </c>
      <c r="I35" s="31"/>
      <c r="J35" s="355">
        <v>2019</v>
      </c>
      <c r="K35" s="78" t="s">
        <v>124</v>
      </c>
      <c r="L35" s="87">
        <v>107230</v>
      </c>
      <c r="M35" s="88">
        <v>-7.119160841583727</v>
      </c>
      <c r="N35" s="89">
        <v>-10.962942050766822</v>
      </c>
      <c r="O35" s="239"/>
      <c r="P35" s="8"/>
      <c r="Q35" s="8"/>
    </row>
    <row r="36" spans="1:17" ht="14.25">
      <c r="A36" s="342"/>
      <c r="B36" s="211" t="s">
        <v>125</v>
      </c>
      <c r="C36" s="90">
        <v>621785</v>
      </c>
      <c r="D36" s="91">
        <v>0.88</v>
      </c>
      <c r="E36" s="91">
        <v>1.97</v>
      </c>
      <c r="F36" s="90">
        <v>550062</v>
      </c>
      <c r="G36" s="91">
        <v>0.9894009800375692</v>
      </c>
      <c r="H36" s="92">
        <v>6.326280507370474</v>
      </c>
      <c r="I36" s="31"/>
      <c r="J36" s="356"/>
      <c r="K36" s="211" t="s">
        <v>125</v>
      </c>
      <c r="L36" s="90">
        <v>119103</v>
      </c>
      <c r="M36" s="91">
        <v>11.07246106500046</v>
      </c>
      <c r="N36" s="92">
        <v>0.4876608310482977</v>
      </c>
      <c r="O36" s="239"/>
      <c r="P36" s="8"/>
      <c r="Q36" s="8"/>
    </row>
    <row r="37" spans="1:17" ht="14.25">
      <c r="A37" s="342"/>
      <c r="B37" s="211" t="s">
        <v>126</v>
      </c>
      <c r="C37" s="90">
        <v>622570</v>
      </c>
      <c r="D37" s="91">
        <v>0.13</v>
      </c>
      <c r="E37" s="91">
        <v>0.63</v>
      </c>
      <c r="F37" s="90">
        <v>564219</v>
      </c>
      <c r="G37" s="91">
        <v>2.5737098727052654</v>
      </c>
      <c r="H37" s="92">
        <v>8.068884411176569</v>
      </c>
      <c r="I37" s="31"/>
      <c r="J37" s="356"/>
      <c r="K37" s="211" t="s">
        <v>126</v>
      </c>
      <c r="L37" s="90">
        <v>115161</v>
      </c>
      <c r="M37" s="91">
        <v>-3.30974030880834</v>
      </c>
      <c r="N37" s="92">
        <v>-1.783338450516836</v>
      </c>
      <c r="O37" s="239"/>
      <c r="P37" s="8"/>
      <c r="Q37" s="8"/>
    </row>
    <row r="38" spans="1:17" ht="14.25">
      <c r="A38" s="343"/>
      <c r="B38" s="210" t="s">
        <v>127</v>
      </c>
      <c r="C38" s="93">
        <v>625378</v>
      </c>
      <c r="D38" s="94">
        <v>0.45</v>
      </c>
      <c r="E38" s="94">
        <v>1.86</v>
      </c>
      <c r="F38" s="93">
        <v>573202</v>
      </c>
      <c r="G38" s="94">
        <v>1.592112282642022</v>
      </c>
      <c r="H38" s="95">
        <v>5.76755943868843</v>
      </c>
      <c r="I38" s="31"/>
      <c r="J38" s="357"/>
      <c r="K38" s="210" t="s">
        <v>127</v>
      </c>
      <c r="L38" s="93">
        <v>110079</v>
      </c>
      <c r="M38" s="94">
        <v>-4.412952301560424</v>
      </c>
      <c r="N38" s="95">
        <v>-4.651404516279911</v>
      </c>
      <c r="O38" s="239"/>
      <c r="P38" s="8"/>
      <c r="Q38" s="8"/>
    </row>
    <row r="39" spans="1:17" ht="14.25">
      <c r="A39" s="370">
        <v>2020</v>
      </c>
      <c r="B39" s="75" t="s">
        <v>124</v>
      </c>
      <c r="C39" s="96">
        <v>634232</v>
      </c>
      <c r="D39" s="97">
        <v>1.42</v>
      </c>
      <c r="E39" s="97">
        <v>2.9</v>
      </c>
      <c r="F39" s="96">
        <v>570561</v>
      </c>
      <c r="G39" s="97">
        <v>-0.4607450776515032</v>
      </c>
      <c r="H39" s="98">
        <v>4.752943509224794</v>
      </c>
      <c r="I39" s="219"/>
      <c r="J39" s="358">
        <v>2020</v>
      </c>
      <c r="K39" s="75" t="s">
        <v>124</v>
      </c>
      <c r="L39" s="96">
        <v>112639</v>
      </c>
      <c r="M39" s="97">
        <v>2.325602521825232</v>
      </c>
      <c r="N39" s="98">
        <v>5.044297304858714</v>
      </c>
      <c r="O39" s="239"/>
      <c r="P39" s="8"/>
      <c r="Q39" s="8"/>
    </row>
    <row r="40" spans="1:17" ht="14.25">
      <c r="A40" s="371"/>
      <c r="B40" s="76" t="s">
        <v>125</v>
      </c>
      <c r="C40" s="99">
        <v>684544</v>
      </c>
      <c r="D40" s="100">
        <v>7.93</v>
      </c>
      <c r="E40" s="100">
        <v>10.09</v>
      </c>
      <c r="F40" s="99">
        <v>516512</v>
      </c>
      <c r="G40" s="100">
        <v>-9.472957317447218</v>
      </c>
      <c r="H40" s="101">
        <v>-6.099312441143001</v>
      </c>
      <c r="I40" s="219"/>
      <c r="J40" s="359"/>
      <c r="K40" s="76" t="s">
        <v>125</v>
      </c>
      <c r="L40" s="99">
        <v>127238</v>
      </c>
      <c r="M40" s="100">
        <v>12.96087500776817</v>
      </c>
      <c r="N40" s="101">
        <v>6.8302225804555805</v>
      </c>
      <c r="O40" s="239"/>
      <c r="P40" s="8"/>
      <c r="Q40" s="8"/>
    </row>
    <row r="41" spans="1:17" ht="14.25">
      <c r="A41" s="371"/>
      <c r="B41" s="109" t="s">
        <v>126</v>
      </c>
      <c r="C41" s="99">
        <v>695333</v>
      </c>
      <c r="D41" s="100">
        <v>1.576085686237838</v>
      </c>
      <c r="E41" s="100">
        <v>11.68752108196669</v>
      </c>
      <c r="F41" s="99">
        <v>516810</v>
      </c>
      <c r="G41" s="100">
        <v>0.057694690539622506</v>
      </c>
      <c r="H41" s="101">
        <v>-8.402588356648744</v>
      </c>
      <c r="I41" s="219"/>
      <c r="J41" s="359"/>
      <c r="K41" s="76" t="s">
        <v>126</v>
      </c>
      <c r="L41" s="99">
        <v>124272</v>
      </c>
      <c r="M41" s="100">
        <v>-2.3310646190603412</v>
      </c>
      <c r="N41" s="101">
        <v>7.911532550082057</v>
      </c>
      <c r="O41" s="239"/>
      <c r="P41" s="8"/>
      <c r="Q41" s="8"/>
    </row>
    <row r="42" spans="1:14" ht="14.25">
      <c r="A42" s="55"/>
      <c r="B42" s="108"/>
      <c r="C42" s="23"/>
      <c r="D42" s="24"/>
      <c r="E42" s="24"/>
      <c r="F42" s="23"/>
      <c r="G42" s="24"/>
      <c r="H42" s="24"/>
      <c r="I42" s="31"/>
      <c r="J42" s="54"/>
      <c r="K42" s="108"/>
      <c r="L42" s="23"/>
      <c r="M42" s="24"/>
      <c r="N42" s="24"/>
    </row>
    <row r="43" spans="1:18" ht="14.25">
      <c r="A43" s="148" t="s">
        <v>230</v>
      </c>
      <c r="B43" s="148"/>
      <c r="C43" s="148"/>
      <c r="D43" s="148"/>
      <c r="E43" s="148"/>
      <c r="F43" s="240"/>
      <c r="G43" s="258"/>
      <c r="H43" s="258"/>
      <c r="I43" s="238"/>
      <c r="J43" s="240"/>
      <c r="K43" s="240"/>
      <c r="L43" s="33"/>
      <c r="M43" s="33"/>
      <c r="N43" s="33"/>
      <c r="O43" s="33"/>
      <c r="P43" s="33"/>
      <c r="Q43" s="33"/>
      <c r="R43" s="33"/>
    </row>
    <row r="44" spans="1:17" ht="16.5" customHeight="1">
      <c r="A44" s="236" t="s">
        <v>134</v>
      </c>
      <c r="B44" s="17"/>
      <c r="C44" s="17"/>
      <c r="D44" s="17"/>
      <c r="E44" s="17"/>
      <c r="F44" s="240"/>
      <c r="G44" s="258"/>
      <c r="H44" s="258"/>
      <c r="I44" s="238"/>
      <c r="J44" s="240"/>
      <c r="K44" s="240"/>
      <c r="L44" s="33"/>
      <c r="M44" s="33"/>
      <c r="N44" s="33"/>
      <c r="O44" s="33"/>
      <c r="P44" s="33"/>
      <c r="Q44" s="33"/>
    </row>
    <row r="45" spans="1:17" ht="15" customHeight="1">
      <c r="A45" s="236" t="s">
        <v>123</v>
      </c>
      <c r="B45" s="17"/>
      <c r="C45" s="17"/>
      <c r="D45" s="17"/>
      <c r="E45" s="17"/>
      <c r="F45" s="240"/>
      <c r="G45" s="258"/>
      <c r="H45" s="258"/>
      <c r="I45" s="238"/>
      <c r="J45" s="240"/>
      <c r="K45" s="240"/>
      <c r="L45" s="33"/>
      <c r="M45" s="33"/>
      <c r="N45" s="33"/>
      <c r="O45" s="33"/>
      <c r="P45" s="33"/>
      <c r="Q45" s="33"/>
    </row>
    <row r="46" spans="1:17" ht="15" customHeight="1">
      <c r="A46" s="314" t="s">
        <v>189</v>
      </c>
      <c r="B46" s="314"/>
      <c r="C46" s="314"/>
      <c r="D46" s="314"/>
      <c r="E46" s="314"/>
      <c r="F46" s="240"/>
      <c r="G46" s="258"/>
      <c r="H46" s="258"/>
      <c r="I46" s="238"/>
      <c r="J46" s="240"/>
      <c r="K46" s="240"/>
      <c r="L46" s="33"/>
      <c r="M46" s="33"/>
      <c r="N46" s="33"/>
      <c r="O46" s="33"/>
      <c r="P46" s="33"/>
      <c r="Q46" s="33"/>
    </row>
    <row r="47" spans="1:17" ht="12.75" customHeight="1">
      <c r="A47" s="250" t="str">
        <f>'A3'!A48</f>
        <v>Actualizado el 2 de diciembre de 2020</v>
      </c>
      <c r="B47" s="250"/>
      <c r="C47" s="250"/>
      <c r="D47" s="250"/>
      <c r="E47" s="250"/>
      <c r="F47" s="240"/>
      <c r="G47" s="258"/>
      <c r="H47" s="258"/>
      <c r="I47" s="238"/>
      <c r="J47" s="240"/>
      <c r="K47" s="240"/>
      <c r="L47" s="33"/>
      <c r="M47" s="33"/>
      <c r="N47" s="33"/>
      <c r="O47" s="33"/>
      <c r="P47" s="33"/>
      <c r="Q47" s="33"/>
    </row>
    <row r="48" spans="6:17" ht="14.25">
      <c r="F48" s="241"/>
      <c r="G48" s="258"/>
      <c r="H48" s="258"/>
      <c r="I48" s="238"/>
      <c r="J48" s="240"/>
      <c r="K48" s="240"/>
      <c r="L48" s="33"/>
      <c r="M48" s="33"/>
      <c r="N48" s="33"/>
      <c r="O48" s="33"/>
      <c r="P48" s="33"/>
      <c r="Q48" s="33"/>
    </row>
    <row r="49" spans="6:17" ht="14.25">
      <c r="F49" s="241"/>
      <c r="G49" s="258"/>
      <c r="H49" s="258"/>
      <c r="I49" s="238"/>
      <c r="J49" s="240"/>
      <c r="K49" s="240"/>
      <c r="L49" s="33"/>
      <c r="M49" s="33"/>
      <c r="N49" s="33"/>
      <c r="O49" s="33"/>
      <c r="P49" s="33"/>
      <c r="Q49" s="33"/>
    </row>
    <row r="50" spans="6:17" ht="14.25">
      <c r="F50" s="240"/>
      <c r="G50" s="258"/>
      <c r="H50" s="258"/>
      <c r="I50" s="238"/>
      <c r="J50" s="240"/>
      <c r="K50" s="240"/>
      <c r="L50" s="33"/>
      <c r="M50" s="33"/>
      <c r="N50" s="33"/>
      <c r="O50" s="33"/>
      <c r="P50" s="33"/>
      <c r="Q50" s="33"/>
    </row>
    <row r="51" spans="6:17" ht="14.25">
      <c r="F51" s="240"/>
      <c r="G51" s="258"/>
      <c r="H51" s="258"/>
      <c r="I51" s="238"/>
      <c r="J51" s="240"/>
      <c r="K51" s="240"/>
      <c r="L51" s="33"/>
      <c r="M51" s="33"/>
      <c r="N51" s="33"/>
      <c r="O51" s="33"/>
      <c r="P51" s="33"/>
      <c r="Q51" s="33"/>
    </row>
    <row r="52" spans="6:17" ht="14.25">
      <c r="F52" s="241"/>
      <c r="G52" s="259"/>
      <c r="H52" s="259"/>
      <c r="I52" s="238"/>
      <c r="J52" s="240"/>
      <c r="K52" s="240"/>
      <c r="L52" s="33"/>
      <c r="M52" s="33"/>
      <c r="N52" s="33"/>
      <c r="O52" s="33"/>
      <c r="P52" s="33"/>
      <c r="Q52" s="33"/>
    </row>
    <row r="53" spans="6:17" ht="14.25">
      <c r="F53" s="241"/>
      <c r="G53" s="259"/>
      <c r="H53" s="259"/>
      <c r="I53" s="238"/>
      <c r="J53" s="240"/>
      <c r="K53" s="240"/>
      <c r="L53" s="33"/>
      <c r="M53" s="33"/>
      <c r="N53" s="33"/>
      <c r="O53" s="33"/>
      <c r="P53" s="33"/>
      <c r="Q53" s="33"/>
    </row>
    <row r="54" spans="6:17" ht="14.25">
      <c r="F54" s="242"/>
      <c r="G54" s="258"/>
      <c r="H54" s="258"/>
      <c r="I54" s="238"/>
      <c r="J54" s="240"/>
      <c r="K54" s="240"/>
      <c r="L54" s="33"/>
      <c r="M54" s="33"/>
      <c r="N54" s="33"/>
      <c r="O54" s="33"/>
      <c r="P54" s="33"/>
      <c r="Q54" s="33"/>
    </row>
    <row r="55" spans="6:17" ht="14.25">
      <c r="F55" s="242"/>
      <c r="G55" s="258"/>
      <c r="H55" s="258"/>
      <c r="I55" s="238"/>
      <c r="J55" s="240"/>
      <c r="K55" s="240"/>
      <c r="L55" s="33"/>
      <c r="M55" s="33"/>
      <c r="N55" s="33"/>
      <c r="O55" s="33"/>
      <c r="P55" s="33"/>
      <c r="Q55" s="33"/>
    </row>
    <row r="56" spans="6:17" ht="14.25">
      <c r="F56" s="242"/>
      <c r="G56" s="259"/>
      <c r="H56" s="259"/>
      <c r="I56" s="238"/>
      <c r="J56" s="240"/>
      <c r="K56" s="240"/>
      <c r="L56" s="33"/>
      <c r="M56" s="33"/>
      <c r="N56" s="33"/>
      <c r="O56" s="33"/>
      <c r="P56" s="33"/>
      <c r="Q56" s="33"/>
    </row>
    <row r="57" spans="6:17" ht="14.25">
      <c r="F57" s="242"/>
      <c r="G57" s="259"/>
      <c r="H57" s="259"/>
      <c r="I57" s="238"/>
      <c r="J57" s="240"/>
      <c r="K57" s="240"/>
      <c r="L57" s="33"/>
      <c r="M57" s="33"/>
      <c r="N57" s="33"/>
      <c r="O57" s="33"/>
      <c r="P57" s="33"/>
      <c r="Q57" s="33"/>
    </row>
    <row r="58" spans="6:17" ht="14.25">
      <c r="F58" s="242"/>
      <c r="I58" s="238"/>
      <c r="J58" s="240"/>
      <c r="K58" s="240"/>
      <c r="L58" s="33"/>
      <c r="M58" s="33"/>
      <c r="N58" s="33"/>
      <c r="O58" s="33"/>
      <c r="P58" s="33"/>
      <c r="Q58" s="33"/>
    </row>
    <row r="59" spans="6:17" ht="14.25">
      <c r="F59" s="242"/>
      <c r="I59" s="238"/>
      <c r="J59" s="240"/>
      <c r="K59" s="240"/>
      <c r="L59" s="33"/>
      <c r="M59" s="33"/>
      <c r="N59" s="33"/>
      <c r="O59" s="33"/>
      <c r="P59" s="33"/>
      <c r="Q59" s="33"/>
    </row>
    <row r="60" spans="6:17" ht="14.25">
      <c r="F60" s="243"/>
      <c r="I60" s="239"/>
      <c r="J60" s="241"/>
      <c r="K60" s="241"/>
      <c r="L60" s="33"/>
      <c r="M60" s="33"/>
      <c r="N60" s="33"/>
      <c r="O60" s="33"/>
      <c r="P60" s="33"/>
      <c r="Q60" s="33"/>
    </row>
    <row r="61" spans="6:17" ht="14.25">
      <c r="F61" s="243"/>
      <c r="I61" s="239"/>
      <c r="J61" s="241"/>
      <c r="K61" s="241"/>
      <c r="L61" s="33"/>
      <c r="M61" s="33"/>
      <c r="N61" s="33"/>
      <c r="O61" s="33"/>
      <c r="P61" s="33"/>
      <c r="Q61" s="33"/>
    </row>
    <row r="62" spans="6:17" ht="14.25">
      <c r="F62" s="242"/>
      <c r="I62" s="238"/>
      <c r="J62" s="240"/>
      <c r="K62" s="240"/>
      <c r="L62" s="33"/>
      <c r="M62" s="33"/>
      <c r="N62" s="33"/>
      <c r="O62" s="33"/>
      <c r="P62" s="33"/>
      <c r="Q62" s="33"/>
    </row>
    <row r="63" spans="6:17" ht="14.25">
      <c r="F63" s="242"/>
      <c r="I63" s="238"/>
      <c r="J63" s="240"/>
      <c r="K63" s="240"/>
      <c r="L63" s="33"/>
      <c r="M63" s="33"/>
      <c r="N63" s="33"/>
      <c r="O63" s="33"/>
      <c r="P63" s="33"/>
      <c r="Q63" s="33"/>
    </row>
    <row r="64" spans="6:11" ht="14.25">
      <c r="F64" s="243"/>
      <c r="I64" s="239"/>
      <c r="J64" s="241"/>
      <c r="K64" s="241"/>
    </row>
  </sheetData>
  <sheetProtection/>
  <mergeCells count="31">
    <mergeCell ref="M9:N9"/>
    <mergeCell ref="C9:C10"/>
    <mergeCell ref="D9:E9"/>
    <mergeCell ref="F9:F10"/>
    <mergeCell ref="G9:H9"/>
    <mergeCell ref="J11:J14"/>
    <mergeCell ref="K9:K10"/>
    <mergeCell ref="J31:J34"/>
    <mergeCell ref="A9:A10"/>
    <mergeCell ref="B9:B10"/>
    <mergeCell ref="J9:J10"/>
    <mergeCell ref="L9:L10"/>
    <mergeCell ref="J23:J26"/>
    <mergeCell ref="A4:H5"/>
    <mergeCell ref="A11:A14"/>
    <mergeCell ref="A15:A18"/>
    <mergeCell ref="J19:J22"/>
    <mergeCell ref="A8:H8"/>
    <mergeCell ref="J15:J18"/>
    <mergeCell ref="A6:H6"/>
    <mergeCell ref="A7:H7"/>
    <mergeCell ref="A35:A38"/>
    <mergeCell ref="J35:J38"/>
    <mergeCell ref="A19:A22"/>
    <mergeCell ref="A23:A26"/>
    <mergeCell ref="A46:E46"/>
    <mergeCell ref="J39:J41"/>
    <mergeCell ref="A39:A41"/>
    <mergeCell ref="A27:A30"/>
    <mergeCell ref="J27:J30"/>
    <mergeCell ref="A31:A34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79"/>
  <sheetViews>
    <sheetView zoomScalePageLayoutView="0" workbookViewId="0" topLeftCell="A1">
      <pane xSplit="1" ySplit="10" topLeftCell="B35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39" sqref="A39"/>
    </sheetView>
  </sheetViews>
  <sheetFormatPr defaultColWidth="11.421875" defaultRowHeight="15"/>
  <cols>
    <col min="1" max="1" width="18.421875" style="26" customWidth="1"/>
    <col min="2" max="2" width="20.00390625" style="26" customWidth="1"/>
    <col min="3" max="3" width="20.140625" style="26" customWidth="1"/>
    <col min="4" max="5" width="11.421875" style="26" customWidth="1"/>
    <col min="6" max="6" width="23.140625" style="26" customWidth="1"/>
    <col min="7" max="16384" width="11.421875" style="26" customWidth="1"/>
  </cols>
  <sheetData>
    <row r="1" ht="28.5" customHeight="1"/>
    <row r="2" ht="33" customHeight="1"/>
    <row r="3" ht="18.75" customHeight="1"/>
    <row r="4" spans="1:8" ht="14.25">
      <c r="A4" s="374" t="s">
        <v>141</v>
      </c>
      <c r="B4" s="375"/>
      <c r="C4" s="375"/>
      <c r="D4" s="375"/>
      <c r="E4" s="375"/>
      <c r="F4" s="375"/>
      <c r="G4" s="375"/>
      <c r="H4" s="375"/>
    </row>
    <row r="5" spans="1:8" s="29" customFormat="1" ht="12.75" customHeight="1">
      <c r="A5" s="374"/>
      <c r="B5" s="375"/>
      <c r="C5" s="375"/>
      <c r="D5" s="375"/>
      <c r="E5" s="375"/>
      <c r="F5" s="375"/>
      <c r="G5" s="375"/>
      <c r="H5" s="375"/>
    </row>
    <row r="6" spans="1:8" s="29" customFormat="1" ht="16.5" customHeight="1">
      <c r="A6" s="304" t="s">
        <v>204</v>
      </c>
      <c r="B6" s="305"/>
      <c r="C6" s="305"/>
      <c r="D6" s="305"/>
      <c r="E6" s="305"/>
      <c r="F6" s="305"/>
      <c r="G6" s="305"/>
      <c r="H6" s="306"/>
    </row>
    <row r="7" spans="1:8" s="110" customFormat="1" ht="16.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1:8" s="110" customFormat="1" ht="16.5" customHeight="1">
      <c r="A8" s="111"/>
      <c r="B8" s="111"/>
      <c r="C8" s="111"/>
      <c r="D8" s="111"/>
      <c r="E8" s="111"/>
      <c r="F8" s="111"/>
      <c r="G8" s="111"/>
      <c r="H8" s="111"/>
    </row>
    <row r="9" spans="1:8" ht="15" customHeight="1">
      <c r="A9" s="345" t="s">
        <v>97</v>
      </c>
      <c r="B9" s="327" t="s">
        <v>98</v>
      </c>
      <c r="C9" s="327" t="s">
        <v>61</v>
      </c>
      <c r="D9" s="383" t="s">
        <v>1</v>
      </c>
      <c r="E9" s="383"/>
      <c r="F9" s="327" t="s">
        <v>62</v>
      </c>
      <c r="G9" s="383" t="s">
        <v>1</v>
      </c>
      <c r="H9" s="384"/>
    </row>
    <row r="10" spans="1:8" ht="14.25">
      <c r="A10" s="34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</row>
    <row r="11" spans="1:8" ht="14.25">
      <c r="A11" s="341">
        <v>2013</v>
      </c>
      <c r="B11" s="78" t="s">
        <v>124</v>
      </c>
      <c r="C11" s="87">
        <v>815139</v>
      </c>
      <c r="D11" s="88">
        <v>1.18</v>
      </c>
      <c r="E11" s="88">
        <v>5.82</v>
      </c>
      <c r="F11" s="87">
        <v>67056</v>
      </c>
      <c r="G11" s="88">
        <v>-3.27</v>
      </c>
      <c r="H11" s="89">
        <v>-7.34</v>
      </c>
    </row>
    <row r="12" spans="1:8" ht="14.25">
      <c r="A12" s="342"/>
      <c r="B12" s="79" t="s">
        <v>125</v>
      </c>
      <c r="C12" s="90">
        <v>824900</v>
      </c>
      <c r="D12" s="91">
        <v>1.2</v>
      </c>
      <c r="E12" s="91">
        <v>5.91</v>
      </c>
      <c r="F12" s="90">
        <v>68456</v>
      </c>
      <c r="G12" s="91">
        <v>2.09</v>
      </c>
      <c r="H12" s="92">
        <v>-5.28</v>
      </c>
    </row>
    <row r="13" spans="1:8" ht="14.25">
      <c r="A13" s="342"/>
      <c r="B13" s="79" t="s">
        <v>126</v>
      </c>
      <c r="C13" s="90">
        <v>840123</v>
      </c>
      <c r="D13" s="91">
        <v>1.8</v>
      </c>
      <c r="E13" s="91">
        <v>5.88</v>
      </c>
      <c r="F13" s="90">
        <v>66378</v>
      </c>
      <c r="G13" s="91">
        <v>-3.04</v>
      </c>
      <c r="H13" s="92">
        <v>-6.96</v>
      </c>
    </row>
    <row r="14" spans="1:8" ht="14.25">
      <c r="A14" s="343"/>
      <c r="B14" s="80" t="s">
        <v>127</v>
      </c>
      <c r="C14" s="93">
        <v>857197</v>
      </c>
      <c r="D14" s="94">
        <v>2.03</v>
      </c>
      <c r="E14" s="94">
        <v>6.4</v>
      </c>
      <c r="F14" s="93">
        <v>63267</v>
      </c>
      <c r="G14" s="94">
        <v>-4.69</v>
      </c>
      <c r="H14" s="95">
        <v>-8.74</v>
      </c>
    </row>
    <row r="15" spans="1:8" ht="14.25">
      <c r="A15" s="333">
        <v>2014</v>
      </c>
      <c r="B15" s="75" t="s">
        <v>124</v>
      </c>
      <c r="C15" s="96">
        <v>872553</v>
      </c>
      <c r="D15" s="97">
        <v>1.7914201752922594</v>
      </c>
      <c r="E15" s="97">
        <v>7.043461299238544</v>
      </c>
      <c r="F15" s="96">
        <v>60475</v>
      </c>
      <c r="G15" s="97">
        <v>-4.413043134651545</v>
      </c>
      <c r="H15" s="98">
        <v>-9.814185158673354</v>
      </c>
    </row>
    <row r="16" spans="1:8" ht="14.25">
      <c r="A16" s="334"/>
      <c r="B16" s="76" t="s">
        <v>125</v>
      </c>
      <c r="C16" s="99">
        <v>886073</v>
      </c>
      <c r="D16" s="100">
        <v>1.5494760776709313</v>
      </c>
      <c r="E16" s="100">
        <v>7.415807976724452</v>
      </c>
      <c r="F16" s="99">
        <v>59268</v>
      </c>
      <c r="G16" s="100">
        <v>-1.9958660603555245</v>
      </c>
      <c r="H16" s="101">
        <v>-13.421759962603716</v>
      </c>
    </row>
    <row r="17" spans="1:8" ht="14.25">
      <c r="A17" s="334"/>
      <c r="B17" s="76" t="s">
        <v>126</v>
      </c>
      <c r="C17" s="99">
        <v>899135</v>
      </c>
      <c r="D17" s="100">
        <v>1.4741449067966244</v>
      </c>
      <c r="E17" s="100">
        <v>7.024209550268239</v>
      </c>
      <c r="F17" s="99">
        <v>59599</v>
      </c>
      <c r="G17" s="100">
        <v>0.558480124181699</v>
      </c>
      <c r="H17" s="101">
        <v>-10.212721082286308</v>
      </c>
    </row>
    <row r="18" spans="1:8" ht="14.25">
      <c r="A18" s="335"/>
      <c r="B18" s="77" t="s">
        <v>127</v>
      </c>
      <c r="C18" s="102">
        <v>912041</v>
      </c>
      <c r="D18" s="103">
        <v>1.4353795592430458</v>
      </c>
      <c r="E18" s="103">
        <v>6.398062522383995</v>
      </c>
      <c r="F18" s="102">
        <v>59452</v>
      </c>
      <c r="G18" s="103">
        <v>-0.24664843369855305</v>
      </c>
      <c r="H18" s="104">
        <v>-6.029999841939713</v>
      </c>
    </row>
    <row r="19" spans="1:8" ht="14.25">
      <c r="A19" s="341">
        <v>2015</v>
      </c>
      <c r="B19" s="78" t="s">
        <v>124</v>
      </c>
      <c r="C19" s="87">
        <v>922016</v>
      </c>
      <c r="D19" s="88">
        <v>1.0937008314319172</v>
      </c>
      <c r="E19" s="88">
        <v>5.668767398656584</v>
      </c>
      <c r="F19" s="87">
        <v>57467</v>
      </c>
      <c r="G19" s="88">
        <v>-3.338827962053429</v>
      </c>
      <c r="H19" s="89">
        <v>-4.973956180239767</v>
      </c>
    </row>
    <row r="20" spans="1:8" ht="14.25">
      <c r="A20" s="342"/>
      <c r="B20" s="79" t="s">
        <v>125</v>
      </c>
      <c r="C20" s="90">
        <v>929945</v>
      </c>
      <c r="D20" s="91">
        <v>0.8599633845833381</v>
      </c>
      <c r="E20" s="91">
        <v>4.951285052134537</v>
      </c>
      <c r="F20" s="90">
        <v>58875</v>
      </c>
      <c r="G20" s="91">
        <v>2.450101797553387</v>
      </c>
      <c r="H20" s="92">
        <v>-0.6630896942700986</v>
      </c>
    </row>
    <row r="21" spans="1:8" ht="14.25">
      <c r="A21" s="342"/>
      <c r="B21" s="79" t="s">
        <v>126</v>
      </c>
      <c r="C21" s="90">
        <v>939089</v>
      </c>
      <c r="D21" s="91">
        <v>0.9832839576534127</v>
      </c>
      <c r="E21" s="91">
        <v>4.443604130636672</v>
      </c>
      <c r="F21" s="90">
        <v>58532</v>
      </c>
      <c r="G21" s="91">
        <v>-0.5825902335456448</v>
      </c>
      <c r="H21" s="92">
        <v>-1.790298494941183</v>
      </c>
    </row>
    <row r="22" spans="1:8" ht="14.25">
      <c r="A22" s="343"/>
      <c r="B22" s="80" t="s">
        <v>127</v>
      </c>
      <c r="C22" s="93">
        <v>949016</v>
      </c>
      <c r="D22" s="94">
        <v>1.057088305794224</v>
      </c>
      <c r="E22" s="94">
        <v>4.054094059367941</v>
      </c>
      <c r="F22" s="93">
        <v>58296</v>
      </c>
      <c r="G22" s="94">
        <v>-0.403198250529627</v>
      </c>
      <c r="H22" s="95">
        <v>-1.9444257552311228</v>
      </c>
    </row>
    <row r="23" spans="1:8" ht="14.25">
      <c r="A23" s="333">
        <v>2016</v>
      </c>
      <c r="B23" s="75" t="s">
        <v>124</v>
      </c>
      <c r="C23" s="96">
        <v>958348</v>
      </c>
      <c r="D23" s="97">
        <v>0.98</v>
      </c>
      <c r="E23" s="97">
        <v>3.94</v>
      </c>
      <c r="F23" s="96">
        <v>59065</v>
      </c>
      <c r="G23" s="97">
        <v>1.32</v>
      </c>
      <c r="H23" s="98">
        <v>2.78</v>
      </c>
    </row>
    <row r="24" spans="1:9" s="31" customFormat="1" ht="14.25">
      <c r="A24" s="334"/>
      <c r="B24" s="76" t="s">
        <v>125</v>
      </c>
      <c r="C24" s="99">
        <v>971527</v>
      </c>
      <c r="D24" s="100">
        <v>1.38</v>
      </c>
      <c r="E24" s="100">
        <v>4.47</v>
      </c>
      <c r="F24" s="99">
        <v>59727</v>
      </c>
      <c r="G24" s="100">
        <v>1.12</v>
      </c>
      <c r="H24" s="101">
        <v>1.45</v>
      </c>
      <c r="I24" s="34"/>
    </row>
    <row r="25" spans="1:8" ht="14.25">
      <c r="A25" s="334"/>
      <c r="B25" s="76" t="s">
        <v>126</v>
      </c>
      <c r="C25" s="99">
        <v>980004</v>
      </c>
      <c r="D25" s="100">
        <v>0.87</v>
      </c>
      <c r="E25" s="100">
        <v>4.36</v>
      </c>
      <c r="F25" s="99">
        <v>60672</v>
      </c>
      <c r="G25" s="100">
        <v>1.58</v>
      </c>
      <c r="H25" s="101">
        <v>3.66</v>
      </c>
    </row>
    <row r="26" spans="1:8" ht="14.25">
      <c r="A26" s="335"/>
      <c r="B26" s="77" t="s">
        <v>127</v>
      </c>
      <c r="C26" s="102">
        <v>1000581</v>
      </c>
      <c r="D26" s="103">
        <v>2.1</v>
      </c>
      <c r="E26" s="103">
        <v>5.43</v>
      </c>
      <c r="F26" s="102">
        <v>61642</v>
      </c>
      <c r="G26" s="103">
        <v>1.6</v>
      </c>
      <c r="H26" s="104">
        <v>5.74</v>
      </c>
    </row>
    <row r="27" spans="1:8" ht="14.25">
      <c r="A27" s="341">
        <v>2017</v>
      </c>
      <c r="B27" s="78" t="s">
        <v>124</v>
      </c>
      <c r="C27" s="87">
        <v>1010841</v>
      </c>
      <c r="D27" s="88">
        <v>1.03</v>
      </c>
      <c r="E27" s="88">
        <v>5.48</v>
      </c>
      <c r="F27" s="87">
        <v>62083</v>
      </c>
      <c r="G27" s="88">
        <v>0.72</v>
      </c>
      <c r="H27" s="89">
        <v>5.11</v>
      </c>
    </row>
    <row r="28" spans="1:8" ht="14.25">
      <c r="A28" s="342"/>
      <c r="B28" s="79" t="s">
        <v>125</v>
      </c>
      <c r="C28" s="90">
        <v>1018903</v>
      </c>
      <c r="D28" s="91">
        <v>0.8</v>
      </c>
      <c r="E28" s="91">
        <v>4.88</v>
      </c>
      <c r="F28" s="90">
        <v>62983</v>
      </c>
      <c r="G28" s="91">
        <v>1.45</v>
      </c>
      <c r="H28" s="92">
        <v>5.45</v>
      </c>
    </row>
    <row r="29" spans="1:8" ht="14.25">
      <c r="A29" s="342"/>
      <c r="B29" s="79" t="s">
        <v>126</v>
      </c>
      <c r="C29" s="90">
        <v>1026901</v>
      </c>
      <c r="D29" s="91">
        <v>0.78</v>
      </c>
      <c r="E29" s="91">
        <v>4.79</v>
      </c>
      <c r="F29" s="90">
        <v>64946</v>
      </c>
      <c r="G29" s="91">
        <v>3.12</v>
      </c>
      <c r="H29" s="92">
        <v>7.04</v>
      </c>
    </row>
    <row r="30" spans="1:8" ht="14.25">
      <c r="A30" s="343"/>
      <c r="B30" s="80" t="s">
        <v>127</v>
      </c>
      <c r="C30" s="93">
        <v>1027475</v>
      </c>
      <c r="D30" s="94">
        <v>0.06</v>
      </c>
      <c r="E30" s="94">
        <v>2.69</v>
      </c>
      <c r="F30" s="93">
        <v>64409</v>
      </c>
      <c r="G30" s="94">
        <v>-0.83</v>
      </c>
      <c r="H30" s="95">
        <v>4.49</v>
      </c>
    </row>
    <row r="31" spans="1:8" ht="14.25">
      <c r="A31" s="334">
        <v>2018</v>
      </c>
      <c r="B31" s="76" t="s">
        <v>124</v>
      </c>
      <c r="C31" s="99">
        <v>1053626</v>
      </c>
      <c r="D31" s="100">
        <v>2.55</v>
      </c>
      <c r="E31" s="100">
        <v>4.23</v>
      </c>
      <c r="F31" s="99">
        <v>63761</v>
      </c>
      <c r="G31" s="100">
        <v>-1.01</v>
      </c>
      <c r="H31" s="101">
        <v>2.7</v>
      </c>
    </row>
    <row r="32" spans="1:8" ht="14.25">
      <c r="A32" s="334"/>
      <c r="B32" s="76" t="s">
        <v>125</v>
      </c>
      <c r="C32" s="99">
        <v>1062612</v>
      </c>
      <c r="D32" s="100">
        <v>0.85</v>
      </c>
      <c r="E32" s="100">
        <v>4.29</v>
      </c>
      <c r="F32" s="99">
        <v>64514</v>
      </c>
      <c r="G32" s="100">
        <v>1.18</v>
      </c>
      <c r="H32" s="101">
        <v>2.43</v>
      </c>
    </row>
    <row r="33" spans="1:8" ht="14.25">
      <c r="A33" s="334"/>
      <c r="B33" s="109" t="s">
        <v>126</v>
      </c>
      <c r="C33" s="99">
        <v>1075088</v>
      </c>
      <c r="D33" s="100">
        <v>1.17</v>
      </c>
      <c r="E33" s="100">
        <v>4.69</v>
      </c>
      <c r="F33" s="99">
        <v>65663</v>
      </c>
      <c r="G33" s="100">
        <v>1.78</v>
      </c>
      <c r="H33" s="101">
        <v>1.1</v>
      </c>
    </row>
    <row r="34" spans="1:8" ht="14.25">
      <c r="A34" s="334"/>
      <c r="B34" s="76" t="s">
        <v>127</v>
      </c>
      <c r="C34" s="99">
        <v>1089708</v>
      </c>
      <c r="D34" s="100">
        <v>1.36</v>
      </c>
      <c r="E34" s="100">
        <v>6.06</v>
      </c>
      <c r="F34" s="99">
        <v>66175</v>
      </c>
      <c r="G34" s="100">
        <v>0.78</v>
      </c>
      <c r="H34" s="101">
        <v>2.74</v>
      </c>
    </row>
    <row r="35" spans="1:8" ht="14.25">
      <c r="A35" s="341">
        <v>2019</v>
      </c>
      <c r="B35" s="78" t="s">
        <v>124</v>
      </c>
      <c r="C35" s="87">
        <v>1095282</v>
      </c>
      <c r="D35" s="88">
        <v>0.51</v>
      </c>
      <c r="E35" s="88">
        <v>3.95</v>
      </c>
      <c r="F35" s="87">
        <v>65723</v>
      </c>
      <c r="G35" s="88">
        <v>-0.68</v>
      </c>
      <c r="H35" s="89">
        <v>3.08</v>
      </c>
    </row>
    <row r="36" spans="1:8" ht="14.25">
      <c r="A36" s="342"/>
      <c r="B36" s="211" t="s">
        <v>125</v>
      </c>
      <c r="C36" s="90">
        <v>1105285</v>
      </c>
      <c r="D36" s="91">
        <v>0.91</v>
      </c>
      <c r="E36" s="91">
        <v>4.02</v>
      </c>
      <c r="F36" s="90">
        <v>66562</v>
      </c>
      <c r="G36" s="91">
        <v>1.28</v>
      </c>
      <c r="H36" s="92">
        <v>3.17</v>
      </c>
    </row>
    <row r="37" spans="1:8" ht="14.25">
      <c r="A37" s="342"/>
      <c r="B37" s="211" t="s">
        <v>126</v>
      </c>
      <c r="C37" s="90">
        <v>1117815</v>
      </c>
      <c r="D37" s="91">
        <v>1.133644263696687</v>
      </c>
      <c r="E37" s="91">
        <v>3.974279314809581</v>
      </c>
      <c r="F37" s="90">
        <v>68974</v>
      </c>
      <c r="G37" s="91">
        <v>3.6236891920314873</v>
      </c>
      <c r="H37" s="92">
        <v>5.042413535781187</v>
      </c>
    </row>
    <row r="38" spans="1:8" ht="14.25">
      <c r="A38" s="343"/>
      <c r="B38" s="210" t="s">
        <v>127</v>
      </c>
      <c r="C38" s="93">
        <v>1131307</v>
      </c>
      <c r="D38" s="94">
        <v>1.206997580100455</v>
      </c>
      <c r="E38" s="94">
        <v>3.817444673251913</v>
      </c>
      <c r="F38" s="93">
        <v>67273</v>
      </c>
      <c r="G38" s="94">
        <v>-2.4661466639603336</v>
      </c>
      <c r="H38" s="95">
        <v>1.6592368719304806</v>
      </c>
    </row>
    <row r="39" spans="1:8" ht="14.25">
      <c r="A39" s="220">
        <v>2020</v>
      </c>
      <c r="B39" s="75" t="s">
        <v>124</v>
      </c>
      <c r="C39" s="96">
        <v>1136069</v>
      </c>
      <c r="D39" s="97">
        <v>0.42092906699948696</v>
      </c>
      <c r="E39" s="97">
        <v>3.723881155720621</v>
      </c>
      <c r="F39" s="96">
        <v>68724</v>
      </c>
      <c r="G39" s="97">
        <v>2.156883147771027</v>
      </c>
      <c r="H39" s="98">
        <v>4.566133621411073</v>
      </c>
    </row>
    <row r="40" spans="1:8" ht="14.25">
      <c r="A40" s="227"/>
      <c r="B40" s="76" t="s">
        <v>125</v>
      </c>
      <c r="C40" s="99">
        <v>1114782</v>
      </c>
      <c r="D40" s="100">
        <v>-1.873741823780073</v>
      </c>
      <c r="E40" s="100">
        <v>0.8592354008242209</v>
      </c>
      <c r="F40" s="99">
        <v>86274</v>
      </c>
      <c r="G40" s="100">
        <v>25.536930330015718</v>
      </c>
      <c r="H40" s="101">
        <v>29.614494756768117</v>
      </c>
    </row>
    <row r="41" spans="1:8" ht="14.25">
      <c r="A41" s="227"/>
      <c r="B41" s="109" t="s">
        <v>126</v>
      </c>
      <c r="C41" s="99">
        <v>1128748</v>
      </c>
      <c r="D41" s="100">
        <v>1.2528009960691922</v>
      </c>
      <c r="E41" s="100">
        <v>0.9780688217638778</v>
      </c>
      <c r="F41" s="99">
        <v>83395</v>
      </c>
      <c r="G41" s="100">
        <v>-3.33704244615991</v>
      </c>
      <c r="H41" s="101">
        <v>20.907878330965303</v>
      </c>
    </row>
    <row r="42" spans="1:8" ht="14.25">
      <c r="A42" s="55"/>
      <c r="B42" s="108"/>
      <c r="C42" s="23"/>
      <c r="D42" s="24"/>
      <c r="E42" s="24"/>
      <c r="F42" s="23"/>
      <c r="G42" s="24"/>
      <c r="H42" s="24"/>
    </row>
    <row r="43" spans="1:5" ht="14.25">
      <c r="A43" s="148" t="s">
        <v>230</v>
      </c>
      <c r="B43" s="148"/>
      <c r="C43" s="148"/>
      <c r="D43" s="148"/>
      <c r="E43" s="148"/>
    </row>
    <row r="44" spans="1:5" ht="15">
      <c r="A44" s="236" t="s">
        <v>134</v>
      </c>
      <c r="B44" s="17"/>
      <c r="C44" s="17"/>
      <c r="D44" s="17"/>
      <c r="E44" s="17"/>
    </row>
    <row r="45" spans="1:5" ht="15">
      <c r="A45" s="236" t="s">
        <v>123</v>
      </c>
      <c r="B45" s="17"/>
      <c r="C45" s="17"/>
      <c r="D45" s="17"/>
      <c r="E45" s="17"/>
    </row>
    <row r="46" spans="1:5" ht="14.25">
      <c r="A46" s="250" t="str">
        <f>'A3'!A48</f>
        <v>Actualizado el 2 de diciembre de 2020</v>
      </c>
      <c r="B46" s="250"/>
      <c r="C46" s="250"/>
      <c r="D46" s="250"/>
      <c r="E46" s="250"/>
    </row>
    <row r="59" spans="3:8" ht="14.25">
      <c r="C59" s="32"/>
      <c r="D59" s="32"/>
      <c r="E59" s="32"/>
      <c r="F59" s="32"/>
      <c r="G59" s="32"/>
      <c r="H59" s="32"/>
    </row>
    <row r="60" spans="3:8" ht="14.25">
      <c r="C60" s="32"/>
      <c r="D60" s="32"/>
      <c r="E60" s="32"/>
      <c r="F60" s="32"/>
      <c r="G60" s="32"/>
      <c r="H60" s="32"/>
    </row>
    <row r="61" spans="3:8" ht="14.25">
      <c r="C61" s="32"/>
      <c r="D61" s="32"/>
      <c r="E61" s="32"/>
      <c r="F61" s="32"/>
      <c r="G61" s="32"/>
      <c r="H61" s="32"/>
    </row>
    <row r="62" spans="3:8" ht="14.25">
      <c r="C62" s="32"/>
      <c r="D62" s="32"/>
      <c r="E62" s="32"/>
      <c r="F62" s="32"/>
      <c r="G62" s="32"/>
      <c r="H62" s="32"/>
    </row>
    <row r="63" spans="3:8" ht="14.25">
      <c r="C63" s="32"/>
      <c r="D63" s="32"/>
      <c r="E63" s="32"/>
      <c r="F63" s="32"/>
      <c r="G63" s="32"/>
      <c r="H63" s="32"/>
    </row>
    <row r="64" spans="3:8" ht="14.25">
      <c r="C64" s="32"/>
      <c r="D64" s="32"/>
      <c r="E64" s="32"/>
      <c r="F64" s="32"/>
      <c r="G64" s="32"/>
      <c r="H64" s="32"/>
    </row>
    <row r="65" spans="3:8" ht="14.25">
      <c r="C65" s="32"/>
      <c r="D65" s="32"/>
      <c r="E65" s="32"/>
      <c r="F65" s="32"/>
      <c r="G65" s="32"/>
      <c r="H65" s="32"/>
    </row>
    <row r="66" spans="3:8" ht="14.25">
      <c r="C66" s="32"/>
      <c r="D66" s="32"/>
      <c r="E66" s="32"/>
      <c r="F66" s="32"/>
      <c r="G66" s="32"/>
      <c r="H66" s="32"/>
    </row>
    <row r="67" spans="3:8" ht="14.25">
      <c r="C67" s="32"/>
      <c r="D67" s="32"/>
      <c r="E67" s="32"/>
      <c r="F67" s="32"/>
      <c r="G67" s="32"/>
      <c r="H67" s="32"/>
    </row>
    <row r="68" spans="3:8" ht="14.25">
      <c r="C68" s="32"/>
      <c r="D68" s="32"/>
      <c r="E68" s="32"/>
      <c r="F68" s="32"/>
      <c r="G68" s="32"/>
      <c r="H68" s="32"/>
    </row>
    <row r="69" spans="3:8" ht="14.25">
      <c r="C69" s="32"/>
      <c r="D69" s="32"/>
      <c r="E69" s="32"/>
      <c r="F69" s="32"/>
      <c r="G69" s="32"/>
      <c r="H69" s="32"/>
    </row>
    <row r="70" spans="3:8" ht="14.25">
      <c r="C70" s="32"/>
      <c r="D70" s="32"/>
      <c r="E70" s="32"/>
      <c r="F70" s="32"/>
      <c r="G70" s="32"/>
      <c r="H70" s="32"/>
    </row>
    <row r="71" spans="3:8" ht="14.25">
      <c r="C71" s="32"/>
      <c r="D71" s="32"/>
      <c r="E71" s="32"/>
      <c r="F71" s="32"/>
      <c r="G71" s="32"/>
      <c r="H71" s="32"/>
    </row>
    <row r="72" spans="3:8" ht="14.25">
      <c r="C72" s="32"/>
      <c r="D72" s="32"/>
      <c r="E72" s="32"/>
      <c r="F72" s="32"/>
      <c r="G72" s="32"/>
      <c r="H72" s="32"/>
    </row>
    <row r="73" spans="3:8" ht="14.25">
      <c r="C73" s="32"/>
      <c r="D73" s="32"/>
      <c r="E73" s="32"/>
      <c r="F73" s="32"/>
      <c r="G73" s="32"/>
      <c r="H73" s="32"/>
    </row>
    <row r="74" spans="3:8" ht="14.25">
      <c r="C74" s="32"/>
      <c r="D74" s="32"/>
      <c r="E74" s="32"/>
      <c r="F74" s="32"/>
      <c r="G74" s="32"/>
      <c r="H74" s="32"/>
    </row>
    <row r="75" spans="3:8" ht="14.25">
      <c r="C75" s="32"/>
      <c r="D75" s="32"/>
      <c r="E75" s="32"/>
      <c r="F75" s="32"/>
      <c r="G75" s="32"/>
      <c r="H75" s="32"/>
    </row>
    <row r="76" spans="3:8" ht="14.25">
      <c r="C76" s="32"/>
      <c r="D76" s="32"/>
      <c r="E76" s="32"/>
      <c r="F76" s="32"/>
      <c r="G76" s="32"/>
      <c r="H76" s="32"/>
    </row>
    <row r="77" spans="3:8" ht="14.25">
      <c r="C77" s="32"/>
      <c r="D77" s="32"/>
      <c r="E77" s="32"/>
      <c r="F77" s="32"/>
      <c r="G77" s="32"/>
      <c r="H77" s="32"/>
    </row>
    <row r="78" spans="3:8" ht="14.25">
      <c r="C78" s="32"/>
      <c r="D78" s="32"/>
      <c r="E78" s="32"/>
      <c r="F78" s="32"/>
      <c r="G78" s="32"/>
      <c r="H78" s="32"/>
    </row>
    <row r="79" spans="3:8" ht="14.25">
      <c r="C79" s="32"/>
      <c r="D79" s="32"/>
      <c r="E79" s="32"/>
      <c r="F79" s="32"/>
      <c r="G79" s="32"/>
      <c r="H79" s="32"/>
    </row>
  </sheetData>
  <sheetProtection/>
  <mergeCells count="16">
    <mergeCell ref="A35:A38"/>
    <mergeCell ref="A31:A34"/>
    <mergeCell ref="A27:A30"/>
    <mergeCell ref="A11:A14"/>
    <mergeCell ref="A15:A18"/>
    <mergeCell ref="A19:A22"/>
    <mergeCell ref="A23:A26"/>
    <mergeCell ref="A4:H5"/>
    <mergeCell ref="F9:F10"/>
    <mergeCell ref="G9:H9"/>
    <mergeCell ref="C9:C10"/>
    <mergeCell ref="D9:E9"/>
    <mergeCell ref="A9:A10"/>
    <mergeCell ref="B9:B10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78"/>
  <sheetViews>
    <sheetView zoomScalePageLayoutView="0" workbookViewId="0" topLeftCell="A1">
      <pane xSplit="1" ySplit="9" topLeftCell="B34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39" sqref="A39"/>
    </sheetView>
  </sheetViews>
  <sheetFormatPr defaultColWidth="11.421875" defaultRowHeight="15"/>
  <cols>
    <col min="1" max="1" width="18.57421875" style="26" customWidth="1"/>
    <col min="2" max="2" width="20.7109375" style="26" customWidth="1"/>
    <col min="3" max="3" width="14.421875" style="26" customWidth="1"/>
    <col min="4" max="5" width="11.421875" style="26" customWidth="1"/>
    <col min="6" max="6" width="16.140625" style="26" customWidth="1"/>
    <col min="7" max="16384" width="11.421875" style="26" customWidth="1"/>
  </cols>
  <sheetData>
    <row r="1" ht="18.75" customHeight="1"/>
    <row r="2" ht="31.5" customHeight="1"/>
    <row r="3" ht="29.25" customHeight="1"/>
    <row r="4" spans="1:8" ht="18" customHeight="1">
      <c r="A4" s="376" t="s">
        <v>141</v>
      </c>
      <c r="B4" s="377"/>
      <c r="C4" s="377"/>
      <c r="D4" s="377"/>
      <c r="E4" s="377"/>
      <c r="F4" s="377"/>
      <c r="G4" s="377"/>
      <c r="H4" s="378"/>
    </row>
    <row r="5" spans="1:8" s="29" customFormat="1" ht="12.75" customHeight="1">
      <c r="A5" s="379"/>
      <c r="B5" s="380"/>
      <c r="C5" s="380"/>
      <c r="D5" s="380"/>
      <c r="E5" s="380"/>
      <c r="F5" s="380"/>
      <c r="G5" s="380"/>
      <c r="H5" s="381"/>
    </row>
    <row r="6" spans="1:8" s="29" customFormat="1" ht="17.25" customHeight="1">
      <c r="A6" s="304" t="s">
        <v>169</v>
      </c>
      <c r="B6" s="305"/>
      <c r="C6" s="305"/>
      <c r="D6" s="305"/>
      <c r="E6" s="305"/>
      <c r="F6" s="305"/>
      <c r="G6" s="305"/>
      <c r="H6" s="306"/>
    </row>
    <row r="7" spans="1:8" s="29" customFormat="1" ht="17.2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1:8" ht="15" customHeight="1">
      <c r="A8" s="345" t="s">
        <v>97</v>
      </c>
      <c r="B8" s="327" t="s">
        <v>98</v>
      </c>
      <c r="C8" s="327" t="s">
        <v>63</v>
      </c>
      <c r="D8" s="316" t="s">
        <v>1</v>
      </c>
      <c r="E8" s="316"/>
      <c r="F8" s="327" t="s">
        <v>64</v>
      </c>
      <c r="G8" s="316" t="s">
        <v>1</v>
      </c>
      <c r="H8" s="344"/>
    </row>
    <row r="9" spans="1:8" ht="14.25">
      <c r="A9" s="346"/>
      <c r="B9" s="328"/>
      <c r="C9" s="328"/>
      <c r="D9" s="62" t="s">
        <v>2</v>
      </c>
      <c r="E9" s="62" t="s">
        <v>3</v>
      </c>
      <c r="F9" s="328"/>
      <c r="G9" s="62" t="s">
        <v>2</v>
      </c>
      <c r="H9" s="63" t="s">
        <v>3</v>
      </c>
    </row>
    <row r="10" spans="1:8" ht="14.25">
      <c r="A10" s="341">
        <v>2013</v>
      </c>
      <c r="B10" s="81" t="s">
        <v>124</v>
      </c>
      <c r="C10" s="87">
        <v>346872</v>
      </c>
      <c r="D10" s="88">
        <v>-1.28</v>
      </c>
      <c r="E10" s="88">
        <v>-6.67</v>
      </c>
      <c r="F10" s="87">
        <v>535323</v>
      </c>
      <c r="G10" s="88">
        <v>2.24</v>
      </c>
      <c r="H10" s="89">
        <v>13.65</v>
      </c>
    </row>
    <row r="11" spans="1:8" ht="14.25">
      <c r="A11" s="342"/>
      <c r="B11" s="82" t="s">
        <v>125</v>
      </c>
      <c r="C11" s="90">
        <v>342316</v>
      </c>
      <c r="D11" s="91">
        <v>-1.31</v>
      </c>
      <c r="E11" s="91">
        <v>-6.01</v>
      </c>
      <c r="F11" s="90">
        <v>551040</v>
      </c>
      <c r="G11" s="91">
        <v>2.94</v>
      </c>
      <c r="H11" s="92">
        <v>13.16</v>
      </c>
    </row>
    <row r="12" spans="1:8" ht="14.25">
      <c r="A12" s="342"/>
      <c r="B12" s="82" t="s">
        <v>126</v>
      </c>
      <c r="C12" s="90">
        <v>339425</v>
      </c>
      <c r="D12" s="91">
        <v>-0.84</v>
      </c>
      <c r="E12" s="91">
        <v>-4.95</v>
      </c>
      <c r="F12" s="90">
        <v>567076</v>
      </c>
      <c r="G12" s="91">
        <v>2.91</v>
      </c>
      <c r="H12" s="92">
        <v>11.7</v>
      </c>
    </row>
    <row r="13" spans="1:8" ht="13.5" customHeight="1">
      <c r="A13" s="343"/>
      <c r="B13" s="83" t="s">
        <v>127</v>
      </c>
      <c r="C13" s="93">
        <v>335201</v>
      </c>
      <c r="D13" s="94">
        <v>-1.24</v>
      </c>
      <c r="E13" s="94">
        <v>-4.6</v>
      </c>
      <c r="F13" s="93">
        <v>585263</v>
      </c>
      <c r="G13" s="94">
        <v>3.21</v>
      </c>
      <c r="H13" s="95">
        <v>11.77</v>
      </c>
    </row>
    <row r="14" spans="1:8" ht="14.25">
      <c r="A14" s="333">
        <v>2014</v>
      </c>
      <c r="B14" s="84" t="s">
        <v>124</v>
      </c>
      <c r="C14" s="96">
        <v>333088</v>
      </c>
      <c r="D14" s="97">
        <v>-0.6303680478280285</v>
      </c>
      <c r="E14" s="97">
        <v>-3.973800133766929</v>
      </c>
      <c r="F14" s="96">
        <v>599940</v>
      </c>
      <c r="G14" s="97">
        <v>2.50776146792127</v>
      </c>
      <c r="H14" s="98">
        <v>12.070656407439984</v>
      </c>
    </row>
    <row r="15" spans="1:8" ht="14.25">
      <c r="A15" s="334"/>
      <c r="B15" s="85" t="s">
        <v>125</v>
      </c>
      <c r="C15" s="99">
        <v>331155</v>
      </c>
      <c r="D15" s="100">
        <v>-0.5803271207608844</v>
      </c>
      <c r="E15" s="100">
        <v>-3.260437724208046</v>
      </c>
      <c r="F15" s="99">
        <v>614186</v>
      </c>
      <c r="G15" s="100">
        <v>2.3745707904123634</v>
      </c>
      <c r="H15" s="101">
        <v>11.459422183507556</v>
      </c>
    </row>
    <row r="16" spans="1:8" ht="14.25">
      <c r="A16" s="334"/>
      <c r="B16" s="85" t="s">
        <v>126</v>
      </c>
      <c r="C16" s="99">
        <v>329636</v>
      </c>
      <c r="D16" s="100">
        <v>-0.4586975887424245</v>
      </c>
      <c r="E16" s="100">
        <v>-2.8839949915297893</v>
      </c>
      <c r="F16" s="99">
        <v>629098</v>
      </c>
      <c r="G16" s="100">
        <v>2.4279289987072303</v>
      </c>
      <c r="H16" s="101">
        <v>10.937158335037992</v>
      </c>
    </row>
    <row r="17" spans="1:8" ht="15.75" customHeight="1">
      <c r="A17" s="335"/>
      <c r="B17" s="86" t="s">
        <v>127</v>
      </c>
      <c r="C17" s="102">
        <v>329106</v>
      </c>
      <c r="D17" s="103">
        <v>-0.16078340957903947</v>
      </c>
      <c r="E17" s="103">
        <v>-1.8183119978758953</v>
      </c>
      <c r="F17" s="102">
        <v>642387</v>
      </c>
      <c r="G17" s="103">
        <v>2.112389484627201</v>
      </c>
      <c r="H17" s="104">
        <v>9.760398316654232</v>
      </c>
    </row>
    <row r="18" spans="1:8" ht="14.25">
      <c r="A18" s="341">
        <v>2015</v>
      </c>
      <c r="B18" s="81" t="s">
        <v>124</v>
      </c>
      <c r="C18" s="87">
        <v>327938</v>
      </c>
      <c r="D18" s="88">
        <v>-0.3549008526128432</v>
      </c>
      <c r="E18" s="88">
        <v>-1.546137957536743</v>
      </c>
      <c r="F18" s="87">
        <v>651545</v>
      </c>
      <c r="G18" s="88">
        <v>1.4256203814834407</v>
      </c>
      <c r="H18" s="89">
        <v>8.601693502683602</v>
      </c>
    </row>
    <row r="19" spans="1:8" ht="14.25">
      <c r="A19" s="342"/>
      <c r="B19" s="82" t="s">
        <v>125</v>
      </c>
      <c r="C19" s="90">
        <v>327207</v>
      </c>
      <c r="D19" s="91">
        <v>-0.22290798870517392</v>
      </c>
      <c r="E19" s="91">
        <v>-1.1921909679757192</v>
      </c>
      <c r="F19" s="90">
        <v>661613</v>
      </c>
      <c r="G19" s="91">
        <v>1.5452501362146904</v>
      </c>
      <c r="H19" s="92">
        <v>7.721927885038099</v>
      </c>
    </row>
    <row r="20" spans="1:8" ht="14.25">
      <c r="A20" s="342"/>
      <c r="B20" s="82" t="s">
        <v>126</v>
      </c>
      <c r="C20" s="90">
        <v>324989</v>
      </c>
      <c r="D20" s="91">
        <v>-0.6778583587759357</v>
      </c>
      <c r="E20" s="91">
        <v>-1.4097368005921709</v>
      </c>
      <c r="F20" s="90">
        <v>672632</v>
      </c>
      <c r="G20" s="91">
        <v>1.6654751342552174</v>
      </c>
      <c r="H20" s="92">
        <v>6.920066507920879</v>
      </c>
    </row>
    <row r="21" spans="1:8" ht="14.25" customHeight="1">
      <c r="A21" s="343"/>
      <c r="B21" s="83" t="s">
        <v>127</v>
      </c>
      <c r="C21" s="93">
        <v>323768</v>
      </c>
      <c r="D21" s="94">
        <v>-0.37570502386235205</v>
      </c>
      <c r="E21" s="94">
        <v>-1.621969821273396</v>
      </c>
      <c r="F21" s="93">
        <v>683544</v>
      </c>
      <c r="G21" s="94">
        <v>1.6222838045171954</v>
      </c>
      <c r="H21" s="95">
        <v>6.406885568979433</v>
      </c>
    </row>
    <row r="22" spans="1:8" ht="14.25">
      <c r="A22" s="333">
        <v>2016</v>
      </c>
      <c r="B22" s="84" t="s">
        <v>124</v>
      </c>
      <c r="C22" s="96">
        <v>322818</v>
      </c>
      <c r="D22" s="97">
        <v>-0.29</v>
      </c>
      <c r="E22" s="97">
        <v>-1.56</v>
      </c>
      <c r="F22" s="96">
        <v>694595</v>
      </c>
      <c r="G22" s="97">
        <v>1.62</v>
      </c>
      <c r="H22" s="98">
        <v>6.61</v>
      </c>
    </row>
    <row r="23" spans="1:8" s="31" customFormat="1" ht="14.25">
      <c r="A23" s="334"/>
      <c r="B23" s="85" t="s">
        <v>125</v>
      </c>
      <c r="C23" s="99">
        <v>321994</v>
      </c>
      <c r="D23" s="100">
        <v>-0.26</v>
      </c>
      <c r="E23" s="100">
        <v>-1.59</v>
      </c>
      <c r="F23" s="99">
        <v>709260</v>
      </c>
      <c r="G23" s="100">
        <v>2.11</v>
      </c>
      <c r="H23" s="101">
        <v>7.2</v>
      </c>
    </row>
    <row r="24" spans="1:8" ht="14.25">
      <c r="A24" s="334"/>
      <c r="B24" s="85" t="s">
        <v>126</v>
      </c>
      <c r="C24" s="99">
        <v>318180</v>
      </c>
      <c r="D24" s="100">
        <v>-1.18</v>
      </c>
      <c r="E24" s="100">
        <v>-2.1</v>
      </c>
      <c r="F24" s="99">
        <v>722496</v>
      </c>
      <c r="G24" s="100">
        <v>1.87</v>
      </c>
      <c r="H24" s="101">
        <v>7.41</v>
      </c>
    </row>
    <row r="25" spans="1:8" s="31" customFormat="1" ht="15.75" customHeight="1">
      <c r="A25" s="335"/>
      <c r="B25" s="77" t="s">
        <v>127</v>
      </c>
      <c r="C25" s="102">
        <v>323338</v>
      </c>
      <c r="D25" s="103">
        <v>1.62</v>
      </c>
      <c r="E25" s="103">
        <v>-0.13</v>
      </c>
      <c r="F25" s="102">
        <v>738885</v>
      </c>
      <c r="G25" s="103">
        <v>2.27</v>
      </c>
      <c r="H25" s="104">
        <v>8.1</v>
      </c>
    </row>
    <row r="26" spans="1:8" s="31" customFormat="1" ht="14.25">
      <c r="A26" s="341">
        <v>2017</v>
      </c>
      <c r="B26" s="81" t="s">
        <v>124</v>
      </c>
      <c r="C26" s="87">
        <v>322779</v>
      </c>
      <c r="D26" s="88">
        <v>-0.17</v>
      </c>
      <c r="E26" s="88">
        <v>-0.01</v>
      </c>
      <c r="F26" s="87">
        <v>750145</v>
      </c>
      <c r="G26" s="88">
        <v>1.52</v>
      </c>
      <c r="H26" s="89">
        <v>8</v>
      </c>
    </row>
    <row r="27" spans="1:8" s="31" customFormat="1" ht="14.25">
      <c r="A27" s="342"/>
      <c r="B27" s="82" t="s">
        <v>125</v>
      </c>
      <c r="C27" s="90">
        <v>321241</v>
      </c>
      <c r="D27" s="91">
        <v>-0.48</v>
      </c>
      <c r="E27" s="91">
        <v>-0.23</v>
      </c>
      <c r="F27" s="90">
        <v>760645</v>
      </c>
      <c r="G27" s="91">
        <v>1.4</v>
      </c>
      <c r="H27" s="92">
        <v>7.24</v>
      </c>
    </row>
    <row r="28" spans="1:8" s="31" customFormat="1" ht="14.25">
      <c r="A28" s="342"/>
      <c r="B28" s="82" t="s">
        <v>126</v>
      </c>
      <c r="C28" s="90">
        <v>320655</v>
      </c>
      <c r="D28" s="91">
        <v>-0.18</v>
      </c>
      <c r="E28" s="91">
        <v>0.78</v>
      </c>
      <c r="F28" s="90">
        <v>771192</v>
      </c>
      <c r="G28" s="91">
        <v>1.39</v>
      </c>
      <c r="H28" s="92">
        <v>6.74</v>
      </c>
    </row>
    <row r="29" spans="1:8" s="31" customFormat="1" ht="14.25">
      <c r="A29" s="343"/>
      <c r="B29" s="83" t="s">
        <v>127</v>
      </c>
      <c r="C29" s="93">
        <v>305003</v>
      </c>
      <c r="D29" s="94">
        <v>-4.88</v>
      </c>
      <c r="E29" s="94">
        <v>-5.67</v>
      </c>
      <c r="F29" s="93">
        <v>786881</v>
      </c>
      <c r="G29" s="94">
        <v>2.03</v>
      </c>
      <c r="H29" s="95">
        <v>6.5</v>
      </c>
    </row>
    <row r="30" spans="1:8" s="31" customFormat="1" ht="14.25">
      <c r="A30" s="334">
        <v>2018</v>
      </c>
      <c r="B30" s="85" t="s">
        <v>124</v>
      </c>
      <c r="C30" s="99">
        <v>320819</v>
      </c>
      <c r="D30" s="100">
        <v>5.19</v>
      </c>
      <c r="E30" s="100">
        <v>-0.61</v>
      </c>
      <c r="F30" s="99">
        <v>796568</v>
      </c>
      <c r="G30" s="100">
        <v>1.23</v>
      </c>
      <c r="H30" s="101">
        <v>6.19</v>
      </c>
    </row>
    <row r="31" spans="1:8" s="31" customFormat="1" ht="14.25">
      <c r="A31" s="334"/>
      <c r="B31" s="85" t="s">
        <v>125</v>
      </c>
      <c r="C31" s="99">
        <v>320846</v>
      </c>
      <c r="D31" s="100">
        <v>0.01</v>
      </c>
      <c r="E31" s="100">
        <v>-0.12</v>
      </c>
      <c r="F31" s="99">
        <v>806280</v>
      </c>
      <c r="G31" s="100">
        <v>1.22</v>
      </c>
      <c r="H31" s="101">
        <v>6</v>
      </c>
    </row>
    <row r="32" spans="1:8" ht="14.25">
      <c r="A32" s="334"/>
      <c r="B32" s="109" t="s">
        <v>126</v>
      </c>
      <c r="C32" s="99">
        <v>321597</v>
      </c>
      <c r="D32" s="100">
        <v>0.23</v>
      </c>
      <c r="E32" s="100">
        <v>0.29</v>
      </c>
      <c r="F32" s="99">
        <v>819154</v>
      </c>
      <c r="G32" s="100">
        <v>1.6</v>
      </c>
      <c r="H32" s="101">
        <v>6.22</v>
      </c>
    </row>
    <row r="33" spans="1:8" ht="14.25">
      <c r="A33" s="334"/>
      <c r="B33" s="76" t="s">
        <v>127</v>
      </c>
      <c r="C33" s="99">
        <v>322837</v>
      </c>
      <c r="D33" s="100">
        <v>0.39</v>
      </c>
      <c r="E33" s="100">
        <v>5.85</v>
      </c>
      <c r="F33" s="99">
        <v>833046</v>
      </c>
      <c r="G33" s="100">
        <v>1.7</v>
      </c>
      <c r="H33" s="101">
        <v>5.87</v>
      </c>
    </row>
    <row r="34" spans="1:8" ht="14.25">
      <c r="A34" s="341">
        <v>2019</v>
      </c>
      <c r="B34" s="81" t="s">
        <v>124</v>
      </c>
      <c r="C34" s="87">
        <v>320825</v>
      </c>
      <c r="D34" s="88">
        <v>-0.62</v>
      </c>
      <c r="E34" s="88">
        <v>0</v>
      </c>
      <c r="F34" s="87">
        <v>840180</v>
      </c>
      <c r="G34" s="88">
        <v>0.86</v>
      </c>
      <c r="H34" s="89">
        <v>5.47</v>
      </c>
    </row>
    <row r="35" spans="1:8" ht="14.25">
      <c r="A35" s="342"/>
      <c r="B35" s="82" t="s">
        <v>125</v>
      </c>
      <c r="C35" s="90">
        <v>322101</v>
      </c>
      <c r="D35" s="91">
        <v>0.4</v>
      </c>
      <c r="E35" s="91">
        <v>0.39</v>
      </c>
      <c r="F35" s="90">
        <v>849746</v>
      </c>
      <c r="G35" s="91">
        <v>1.14</v>
      </c>
      <c r="H35" s="92">
        <v>5.39</v>
      </c>
    </row>
    <row r="36" spans="1:8" ht="14.25">
      <c r="A36" s="342"/>
      <c r="B36" s="82" t="s">
        <v>126</v>
      </c>
      <c r="C36" s="90">
        <v>325259</v>
      </c>
      <c r="D36" s="91">
        <v>0.98</v>
      </c>
      <c r="E36" s="91">
        <v>1.14</v>
      </c>
      <c r="F36" s="90">
        <v>861530</v>
      </c>
      <c r="G36" s="91">
        <v>1.3867673398874514</v>
      </c>
      <c r="H36" s="92">
        <v>5.173142046550461</v>
      </c>
    </row>
    <row r="37" spans="1:8" ht="14.25">
      <c r="A37" s="343"/>
      <c r="B37" s="83" t="s">
        <v>127</v>
      </c>
      <c r="C37" s="93">
        <v>327764</v>
      </c>
      <c r="D37" s="94">
        <v>0.7701554760975116</v>
      </c>
      <c r="E37" s="94">
        <v>1.5261571629026305</v>
      </c>
      <c r="F37" s="93">
        <v>870816</v>
      </c>
      <c r="G37" s="94">
        <v>1.0778498717398222</v>
      </c>
      <c r="H37" s="95">
        <v>4.533963310549471</v>
      </c>
    </row>
    <row r="38" spans="1:8" ht="14.25">
      <c r="A38" s="220">
        <v>2020</v>
      </c>
      <c r="B38" s="84" t="s">
        <v>124</v>
      </c>
      <c r="C38" s="96">
        <v>328450</v>
      </c>
      <c r="D38" s="97">
        <v>0.20929693315923092</v>
      </c>
      <c r="E38" s="97">
        <v>2.376685108704124</v>
      </c>
      <c r="F38" s="96">
        <v>876343</v>
      </c>
      <c r="G38" s="97">
        <v>0.634692058942421</v>
      </c>
      <c r="H38" s="98">
        <v>4.30419671975053</v>
      </c>
    </row>
    <row r="39" spans="1:8" ht="14.25">
      <c r="A39" s="227"/>
      <c r="B39" s="85" t="s">
        <v>125</v>
      </c>
      <c r="C39" s="99">
        <v>328315</v>
      </c>
      <c r="D39" s="100">
        <v>-0.041102146445426424</v>
      </c>
      <c r="E39" s="100">
        <v>1.9292085401783954</v>
      </c>
      <c r="F39" s="99">
        <v>872741</v>
      </c>
      <c r="G39" s="100">
        <v>-0.4110262762411554</v>
      </c>
      <c r="H39" s="101">
        <v>2.7061027648261904</v>
      </c>
    </row>
    <row r="40" spans="1:8" ht="14.25">
      <c r="A40" s="227"/>
      <c r="B40" s="109" t="s">
        <v>126</v>
      </c>
      <c r="C40" s="99">
        <v>331724</v>
      </c>
      <c r="D40" s="100">
        <v>1.038332089609062</v>
      </c>
      <c r="E40" s="100">
        <v>1.987646767652862</v>
      </c>
      <c r="F40" s="99">
        <v>880419</v>
      </c>
      <c r="G40" s="100">
        <v>0.8797569954889228</v>
      </c>
      <c r="H40" s="101">
        <v>2.192494747716278</v>
      </c>
    </row>
    <row r="41" spans="1:8" ht="14.25">
      <c r="A41" s="55"/>
      <c r="B41" s="108"/>
      <c r="C41" s="23"/>
      <c r="D41" s="24"/>
      <c r="E41" s="24"/>
      <c r="F41" s="23"/>
      <c r="G41" s="24"/>
      <c r="H41" s="24"/>
    </row>
    <row r="42" spans="1:8" ht="14.25">
      <c r="A42" s="148" t="s">
        <v>230</v>
      </c>
      <c r="B42" s="148"/>
      <c r="C42" s="148"/>
      <c r="D42" s="148"/>
      <c r="E42" s="148"/>
      <c r="F42" s="23"/>
      <c r="G42" s="24"/>
      <c r="H42" s="24"/>
    </row>
    <row r="43" spans="1:8" ht="15">
      <c r="A43" s="236" t="s">
        <v>134</v>
      </c>
      <c r="B43" s="17"/>
      <c r="C43" s="7"/>
      <c r="D43" s="187"/>
      <c r="E43" s="187"/>
      <c r="F43" s="7"/>
      <c r="G43" s="187"/>
      <c r="H43" s="187"/>
    </row>
    <row r="44" spans="1:8" ht="15">
      <c r="A44" s="236" t="s">
        <v>123</v>
      </c>
      <c r="B44" s="17"/>
      <c r="C44" s="7"/>
      <c r="D44" s="187"/>
      <c r="E44" s="187"/>
      <c r="F44" s="7"/>
      <c r="G44" s="187"/>
      <c r="H44" s="187"/>
    </row>
    <row r="45" spans="1:8" ht="14.25">
      <c r="A45" s="250" t="str">
        <f>'A14'!A46</f>
        <v>Actualizado el 2 de diciembre de 2020</v>
      </c>
      <c r="B45" s="250"/>
      <c r="C45" s="7"/>
      <c r="D45" s="187"/>
      <c r="E45" s="187"/>
      <c r="F45" s="7"/>
      <c r="G45" s="187"/>
      <c r="H45" s="187"/>
    </row>
    <row r="46" spans="3:8" ht="14.25">
      <c r="C46" s="7"/>
      <c r="D46" s="187"/>
      <c r="E46" s="187"/>
      <c r="F46" s="7"/>
      <c r="G46" s="187"/>
      <c r="H46" s="187"/>
    </row>
    <row r="47" spans="3:8" ht="14.25">
      <c r="C47" s="7"/>
      <c r="D47" s="187"/>
      <c r="E47" s="187"/>
      <c r="F47" s="7"/>
      <c r="G47" s="187"/>
      <c r="H47" s="187"/>
    </row>
    <row r="48" spans="3:8" ht="14.25">
      <c r="C48" s="7"/>
      <c r="D48" s="187"/>
      <c r="E48" s="187"/>
      <c r="F48" s="7"/>
      <c r="G48" s="187"/>
      <c r="H48" s="187"/>
    </row>
    <row r="49" spans="3:8" ht="14.25">
      <c r="C49" s="7"/>
      <c r="D49" s="187"/>
      <c r="E49" s="187"/>
      <c r="F49" s="7"/>
      <c r="G49" s="187"/>
      <c r="H49" s="187"/>
    </row>
    <row r="50" spans="3:8" ht="14.25">
      <c r="C50" s="7"/>
      <c r="D50" s="187"/>
      <c r="E50" s="187"/>
      <c r="F50" s="7"/>
      <c r="G50" s="187"/>
      <c r="H50" s="187"/>
    </row>
    <row r="51" spans="3:8" ht="14.25">
      <c r="C51" s="7"/>
      <c r="D51" s="187"/>
      <c r="E51" s="187"/>
      <c r="F51" s="7"/>
      <c r="G51" s="187"/>
      <c r="H51" s="187"/>
    </row>
    <row r="52" spans="3:8" ht="14.25">
      <c r="C52" s="7"/>
      <c r="D52" s="187"/>
      <c r="E52" s="187"/>
      <c r="F52" s="7"/>
      <c r="G52" s="187"/>
      <c r="H52" s="187"/>
    </row>
    <row r="53" spans="3:8" ht="14.25">
      <c r="C53" s="7"/>
      <c r="D53" s="187"/>
      <c r="E53" s="187"/>
      <c r="F53" s="7"/>
      <c r="G53" s="187"/>
      <c r="H53" s="187"/>
    </row>
    <row r="54" spans="3:8" ht="14.25">
      <c r="C54" s="7"/>
      <c r="D54" s="187"/>
      <c r="E54" s="187"/>
      <c r="F54" s="7"/>
      <c r="G54" s="187"/>
      <c r="H54" s="187"/>
    </row>
    <row r="55" spans="3:8" ht="14.25">
      <c r="C55" s="7"/>
      <c r="D55" s="187"/>
      <c r="E55" s="187"/>
      <c r="F55" s="7"/>
      <c r="G55" s="187"/>
      <c r="H55" s="187"/>
    </row>
    <row r="56" spans="3:8" ht="14.25">
      <c r="C56" s="7"/>
      <c r="D56" s="187"/>
      <c r="E56" s="187"/>
      <c r="F56" s="7"/>
      <c r="G56" s="187"/>
      <c r="H56" s="187"/>
    </row>
    <row r="57" spans="3:8" ht="14.25">
      <c r="C57" s="7"/>
      <c r="D57" s="187"/>
      <c r="E57" s="187"/>
      <c r="F57" s="7"/>
      <c r="G57" s="187"/>
      <c r="H57" s="187"/>
    </row>
    <row r="58" spans="3:8" ht="14.25">
      <c r="C58" s="31"/>
      <c r="D58" s="31"/>
      <c r="E58" s="31"/>
      <c r="F58" s="31"/>
      <c r="G58" s="31"/>
      <c r="H58" s="31"/>
    </row>
    <row r="59" spans="3:8" ht="14.25">
      <c r="C59" s="33"/>
      <c r="D59" s="33"/>
      <c r="E59" s="33"/>
      <c r="F59" s="33"/>
      <c r="G59" s="33"/>
      <c r="H59" s="33"/>
    </row>
    <row r="60" spans="3:8" ht="14.25">
      <c r="C60" s="33"/>
      <c r="D60" s="33"/>
      <c r="E60" s="33"/>
      <c r="F60" s="33"/>
      <c r="G60" s="33"/>
      <c r="H60" s="33"/>
    </row>
    <row r="61" spans="3:8" ht="14.25">
      <c r="C61" s="33"/>
      <c r="D61" s="33"/>
      <c r="E61" s="33"/>
      <c r="F61" s="33"/>
      <c r="G61" s="33"/>
      <c r="H61" s="33"/>
    </row>
    <row r="62" spans="3:8" ht="14.25">
      <c r="C62" s="33"/>
      <c r="D62" s="33"/>
      <c r="E62" s="33"/>
      <c r="F62" s="33"/>
      <c r="G62" s="33"/>
      <c r="H62" s="33"/>
    </row>
    <row r="63" spans="3:8" ht="14.25">
      <c r="C63" s="33"/>
      <c r="D63" s="33"/>
      <c r="E63" s="33"/>
      <c r="F63" s="33"/>
      <c r="G63" s="33"/>
      <c r="H63" s="33"/>
    </row>
    <row r="64" spans="3:8" ht="14.25">
      <c r="C64" s="33"/>
      <c r="D64" s="33"/>
      <c r="E64" s="33"/>
      <c r="F64" s="33"/>
      <c r="G64" s="33"/>
      <c r="H64" s="33"/>
    </row>
    <row r="65" spans="3:8" ht="14.25">
      <c r="C65" s="33"/>
      <c r="D65" s="33"/>
      <c r="E65" s="33"/>
      <c r="F65" s="33"/>
      <c r="G65" s="33"/>
      <c r="H65" s="33"/>
    </row>
    <row r="66" spans="3:8" ht="14.25">
      <c r="C66" s="33"/>
      <c r="D66" s="33"/>
      <c r="E66" s="33"/>
      <c r="F66" s="33"/>
      <c r="G66" s="33"/>
      <c r="H66" s="33"/>
    </row>
    <row r="67" spans="3:8" ht="14.25">
      <c r="C67" s="33"/>
      <c r="D67" s="33"/>
      <c r="E67" s="33"/>
      <c r="F67" s="33"/>
      <c r="G67" s="33"/>
      <c r="H67" s="33"/>
    </row>
    <row r="68" spans="3:8" ht="14.25">
      <c r="C68" s="33"/>
      <c r="D68" s="33"/>
      <c r="E68" s="33"/>
      <c r="F68" s="33"/>
      <c r="G68" s="33"/>
      <c r="H68" s="33"/>
    </row>
    <row r="69" spans="3:8" ht="14.25">
      <c r="C69" s="33"/>
      <c r="D69" s="33"/>
      <c r="E69" s="33"/>
      <c r="F69" s="33"/>
      <c r="G69" s="33"/>
      <c r="H69" s="33"/>
    </row>
    <row r="70" spans="3:8" ht="14.25">
      <c r="C70" s="33"/>
      <c r="D70" s="33"/>
      <c r="E70" s="33"/>
      <c r="F70" s="33"/>
      <c r="G70" s="33"/>
      <c r="H70" s="33"/>
    </row>
    <row r="71" spans="3:8" ht="14.25">
      <c r="C71" s="33"/>
      <c r="D71" s="33"/>
      <c r="E71" s="33"/>
      <c r="F71" s="33"/>
      <c r="G71" s="33"/>
      <c r="H71" s="33"/>
    </row>
    <row r="72" spans="3:8" ht="14.25">
      <c r="C72" s="33"/>
      <c r="D72" s="33"/>
      <c r="E72" s="33"/>
      <c r="F72" s="33"/>
      <c r="G72" s="33"/>
      <c r="H72" s="33"/>
    </row>
    <row r="73" spans="3:8" ht="14.25">
      <c r="C73" s="33"/>
      <c r="D73" s="33"/>
      <c r="E73" s="33"/>
      <c r="F73" s="33"/>
      <c r="G73" s="33"/>
      <c r="H73" s="33"/>
    </row>
    <row r="74" spans="3:8" ht="14.25">
      <c r="C74" s="32"/>
      <c r="D74" s="32"/>
      <c r="E74" s="32"/>
      <c r="F74" s="32"/>
      <c r="G74" s="32"/>
      <c r="H74" s="32"/>
    </row>
    <row r="75" spans="3:8" ht="14.25">
      <c r="C75" s="32"/>
      <c r="D75" s="32"/>
      <c r="E75" s="32"/>
      <c r="F75" s="32"/>
      <c r="G75" s="32"/>
      <c r="H75" s="32"/>
    </row>
    <row r="76" spans="3:8" ht="14.25">
      <c r="C76" s="32"/>
      <c r="D76" s="32"/>
      <c r="E76" s="32"/>
      <c r="F76" s="32"/>
      <c r="G76" s="32"/>
      <c r="H76" s="32"/>
    </row>
    <row r="77" spans="3:8" ht="14.25">
      <c r="C77" s="32"/>
      <c r="D77" s="32"/>
      <c r="E77" s="32"/>
      <c r="F77" s="32"/>
      <c r="G77" s="32"/>
      <c r="H77" s="32"/>
    </row>
    <row r="78" spans="3:8" ht="14.25">
      <c r="C78" s="32"/>
      <c r="D78" s="32"/>
      <c r="E78" s="32"/>
      <c r="F78" s="32"/>
      <c r="G78" s="32"/>
      <c r="H78" s="32"/>
    </row>
  </sheetData>
  <sheetProtection/>
  <mergeCells count="16">
    <mergeCell ref="A34:A37"/>
    <mergeCell ref="A18:A21"/>
    <mergeCell ref="A22:A25"/>
    <mergeCell ref="A30:A33"/>
    <mergeCell ref="A26:A29"/>
    <mergeCell ref="A10:A13"/>
    <mergeCell ref="A14:A17"/>
    <mergeCell ref="A4:H5"/>
    <mergeCell ref="C8:C9"/>
    <mergeCell ref="D8:E8"/>
    <mergeCell ref="F8:F9"/>
    <mergeCell ref="G8:H8"/>
    <mergeCell ref="A8:A9"/>
    <mergeCell ref="B8:B9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132"/>
  <sheetViews>
    <sheetView tabSelected="1" zoomScale="82" zoomScaleNormal="82" zoomScalePageLayoutView="0" workbookViewId="0" topLeftCell="A1">
      <pane xSplit="1" ySplit="10" topLeftCell="B30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J43" sqref="J43:K46"/>
    </sheetView>
  </sheetViews>
  <sheetFormatPr defaultColWidth="11.421875" defaultRowHeight="15"/>
  <cols>
    <col min="1" max="1" width="18.421875" style="26" customWidth="1"/>
    <col min="2" max="2" width="16.7109375" style="26" customWidth="1"/>
    <col min="3" max="3" width="15.8515625" style="26" customWidth="1"/>
    <col min="4" max="4" width="10.421875" style="30" customWidth="1"/>
    <col min="5" max="5" width="9.140625" style="30" customWidth="1"/>
    <col min="6" max="6" width="22.421875" style="26" customWidth="1"/>
    <col min="7" max="7" width="10.421875" style="26" customWidth="1"/>
    <col min="8" max="8" width="9.57421875" style="26" customWidth="1"/>
    <col min="9" max="9" width="16.140625" style="26" customWidth="1"/>
    <col min="10" max="10" width="12.140625" style="26" customWidth="1"/>
    <col min="11" max="11" width="9.28125" style="26" customWidth="1"/>
    <col min="12" max="12" width="15.421875" style="26" customWidth="1"/>
    <col min="13" max="13" width="10.140625" style="26" customWidth="1"/>
    <col min="14" max="14" width="9.7109375" style="26" customWidth="1"/>
    <col min="15" max="15" width="15.57421875" style="26" customWidth="1"/>
    <col min="16" max="16" width="10.28125" style="26" customWidth="1"/>
    <col min="17" max="17" width="9.8515625" style="26" customWidth="1"/>
    <col min="18" max="16384" width="11.421875" style="26" customWidth="1"/>
  </cols>
  <sheetData>
    <row r="1" ht="27.75" customHeight="1"/>
    <row r="2" ht="24" customHeight="1"/>
    <row r="3" ht="29.25" customHeight="1"/>
    <row r="4" spans="1:17" ht="14.25" customHeight="1">
      <c r="A4" s="376" t="s">
        <v>141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/>
    </row>
    <row r="5" spans="1:17" ht="14.2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7" ht="20.25" customHeight="1">
      <c r="A6" s="304" t="s">
        <v>205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ht="20.2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ht="12.75" customHeight="1">
      <c r="A8" s="36"/>
      <c r="B8" s="38"/>
      <c r="C8" s="38"/>
      <c r="D8" s="38"/>
      <c r="E8" s="38"/>
      <c r="F8" s="36"/>
      <c r="G8" s="36"/>
      <c r="H8" s="36"/>
      <c r="I8" s="36"/>
      <c r="J8" s="36"/>
      <c r="K8" s="36"/>
      <c r="L8" s="36"/>
      <c r="M8" s="36"/>
      <c r="N8" s="36"/>
      <c r="O8" s="391" t="s">
        <v>128</v>
      </c>
      <c r="P8" s="391"/>
      <c r="Q8" s="391"/>
    </row>
    <row r="9" spans="1:17" ht="24.75" customHeight="1">
      <c r="A9" s="389" t="s">
        <v>97</v>
      </c>
      <c r="B9" s="386" t="s">
        <v>98</v>
      </c>
      <c r="C9" s="386" t="s">
        <v>70</v>
      </c>
      <c r="D9" s="385" t="s">
        <v>1</v>
      </c>
      <c r="E9" s="385"/>
      <c r="F9" s="386" t="s">
        <v>9</v>
      </c>
      <c r="G9" s="385" t="s">
        <v>1</v>
      </c>
      <c r="H9" s="385"/>
      <c r="I9" s="386" t="s">
        <v>10</v>
      </c>
      <c r="J9" s="385" t="s">
        <v>1</v>
      </c>
      <c r="K9" s="385"/>
      <c r="L9" s="386" t="s">
        <v>11</v>
      </c>
      <c r="M9" s="385" t="s">
        <v>1</v>
      </c>
      <c r="N9" s="385"/>
      <c r="O9" s="386" t="s">
        <v>99</v>
      </c>
      <c r="P9" s="385" t="s">
        <v>1</v>
      </c>
      <c r="Q9" s="392"/>
    </row>
    <row r="10" spans="1:17" ht="24.75" customHeight="1">
      <c r="A10" s="390"/>
      <c r="B10" s="387"/>
      <c r="C10" s="387"/>
      <c r="D10" s="112" t="s">
        <v>2</v>
      </c>
      <c r="E10" s="112" t="s">
        <v>3</v>
      </c>
      <c r="F10" s="387"/>
      <c r="G10" s="112" t="s">
        <v>2</v>
      </c>
      <c r="H10" s="112" t="s">
        <v>3</v>
      </c>
      <c r="I10" s="387"/>
      <c r="J10" s="112" t="s">
        <v>2</v>
      </c>
      <c r="K10" s="112" t="s">
        <v>3</v>
      </c>
      <c r="L10" s="387"/>
      <c r="M10" s="112" t="s">
        <v>2</v>
      </c>
      <c r="N10" s="112" t="s">
        <v>3</v>
      </c>
      <c r="O10" s="387"/>
      <c r="P10" s="112" t="s">
        <v>2</v>
      </c>
      <c r="Q10" s="113" t="s">
        <v>3</v>
      </c>
    </row>
    <row r="11" spans="1:17" ht="14.25">
      <c r="A11" s="395">
        <v>2013</v>
      </c>
      <c r="B11" s="79" t="s">
        <v>124</v>
      </c>
      <c r="C11" s="90">
        <v>4078290</v>
      </c>
      <c r="D11" s="91">
        <v>1.73</v>
      </c>
      <c r="E11" s="91">
        <v>13.8</v>
      </c>
      <c r="F11" s="90">
        <v>1709902</v>
      </c>
      <c r="G11" s="91">
        <v>1.02</v>
      </c>
      <c r="H11" s="91">
        <v>19.2</v>
      </c>
      <c r="I11" s="90">
        <v>26263279</v>
      </c>
      <c r="J11" s="91">
        <v>2.32</v>
      </c>
      <c r="K11" s="91">
        <v>13.17</v>
      </c>
      <c r="L11" s="90">
        <v>143144</v>
      </c>
      <c r="M11" s="91">
        <v>4.45</v>
      </c>
      <c r="N11" s="91">
        <v>8.87</v>
      </c>
      <c r="O11" s="90">
        <v>503502</v>
      </c>
      <c r="P11" s="91">
        <v>-1.23</v>
      </c>
      <c r="Q11" s="92">
        <v>-4.09</v>
      </c>
    </row>
    <row r="12" spans="1:17" ht="14.25">
      <c r="A12" s="396"/>
      <c r="B12" s="79" t="s">
        <v>125</v>
      </c>
      <c r="C12" s="90">
        <v>4301232</v>
      </c>
      <c r="D12" s="91">
        <v>5.47</v>
      </c>
      <c r="E12" s="91">
        <v>15.84</v>
      </c>
      <c r="F12" s="90">
        <v>1784777</v>
      </c>
      <c r="G12" s="91">
        <v>4.38</v>
      </c>
      <c r="H12" s="91">
        <v>17.89</v>
      </c>
      <c r="I12" s="90">
        <v>27221980</v>
      </c>
      <c r="J12" s="91">
        <v>3.65</v>
      </c>
      <c r="K12" s="91">
        <v>13.78</v>
      </c>
      <c r="L12" s="90">
        <v>141519</v>
      </c>
      <c r="M12" s="91">
        <v>-1.14</v>
      </c>
      <c r="N12" s="91">
        <v>5.59</v>
      </c>
      <c r="O12" s="90">
        <v>495794</v>
      </c>
      <c r="P12" s="91">
        <v>-1.53</v>
      </c>
      <c r="Q12" s="92">
        <v>-4.75</v>
      </c>
    </row>
    <row r="13" spans="1:17" ht="14.25">
      <c r="A13" s="396"/>
      <c r="B13" s="79" t="s">
        <v>126</v>
      </c>
      <c r="C13" s="90">
        <v>4515344</v>
      </c>
      <c r="D13" s="91">
        <v>4.98</v>
      </c>
      <c r="E13" s="91">
        <v>18.11</v>
      </c>
      <c r="F13" s="90">
        <v>1843820</v>
      </c>
      <c r="G13" s="91">
        <v>3.31</v>
      </c>
      <c r="H13" s="91">
        <v>14.01</v>
      </c>
      <c r="I13" s="90">
        <v>28233500</v>
      </c>
      <c r="J13" s="91">
        <v>3.72</v>
      </c>
      <c r="K13" s="91">
        <v>13.83</v>
      </c>
      <c r="L13" s="90">
        <v>140301</v>
      </c>
      <c r="M13" s="91">
        <v>-0.86</v>
      </c>
      <c r="N13" s="91">
        <v>2.88</v>
      </c>
      <c r="O13" s="90">
        <v>483076</v>
      </c>
      <c r="P13" s="91">
        <v>-2.57</v>
      </c>
      <c r="Q13" s="92">
        <v>-8.85</v>
      </c>
    </row>
    <row r="14" spans="1:17" ht="14.25">
      <c r="A14" s="396"/>
      <c r="B14" s="79" t="s">
        <v>127</v>
      </c>
      <c r="C14" s="90">
        <v>4685378</v>
      </c>
      <c r="D14" s="91">
        <v>3.77</v>
      </c>
      <c r="E14" s="91">
        <v>16.87</v>
      </c>
      <c r="F14" s="90">
        <v>1885452</v>
      </c>
      <c r="G14" s="91">
        <v>2.26</v>
      </c>
      <c r="H14" s="91">
        <v>11.39</v>
      </c>
      <c r="I14" s="90">
        <v>29450447</v>
      </c>
      <c r="J14" s="91">
        <v>4.31</v>
      </c>
      <c r="K14" s="91">
        <v>14.73</v>
      </c>
      <c r="L14" s="90">
        <v>137039</v>
      </c>
      <c r="M14" s="91">
        <v>-2.33</v>
      </c>
      <c r="N14" s="91">
        <v>0</v>
      </c>
      <c r="O14" s="90">
        <v>472663</v>
      </c>
      <c r="P14" s="91">
        <v>-2.16</v>
      </c>
      <c r="Q14" s="92">
        <v>-7.28</v>
      </c>
    </row>
    <row r="15" spans="1:17" ht="14.25">
      <c r="A15" s="393">
        <v>2014</v>
      </c>
      <c r="B15" s="75" t="s">
        <v>124</v>
      </c>
      <c r="C15" s="96">
        <v>4787965</v>
      </c>
      <c r="D15" s="97">
        <v>2.1895138449875304</v>
      </c>
      <c r="E15" s="97">
        <v>17.401288285041034</v>
      </c>
      <c r="F15" s="96">
        <v>1916089</v>
      </c>
      <c r="G15" s="97">
        <v>1.624915404900264</v>
      </c>
      <c r="H15" s="97">
        <v>12.058410365038469</v>
      </c>
      <c r="I15" s="96">
        <v>30453930</v>
      </c>
      <c r="J15" s="97">
        <v>3.407360845830283</v>
      </c>
      <c r="K15" s="97">
        <v>15.956312995037678</v>
      </c>
      <c r="L15" s="96">
        <v>137639</v>
      </c>
      <c r="M15" s="97">
        <v>0.4378315661964791</v>
      </c>
      <c r="N15" s="97">
        <v>-3.845777678421726</v>
      </c>
      <c r="O15" s="96">
        <v>463719</v>
      </c>
      <c r="P15" s="97">
        <v>-1.8922572742101664</v>
      </c>
      <c r="Q15" s="98">
        <v>-7.901259577916278</v>
      </c>
    </row>
    <row r="16" spans="1:17" ht="14.25">
      <c r="A16" s="394"/>
      <c r="B16" s="76" t="s">
        <v>125</v>
      </c>
      <c r="C16" s="99">
        <v>4931903</v>
      </c>
      <c r="D16" s="100">
        <v>3.006245868547495</v>
      </c>
      <c r="E16" s="100">
        <v>14.6625664460787</v>
      </c>
      <c r="F16" s="99">
        <v>1964217</v>
      </c>
      <c r="G16" s="100">
        <v>2.5117831165462547</v>
      </c>
      <c r="H16" s="100">
        <v>10.053917100007453</v>
      </c>
      <c r="I16" s="99">
        <v>31541034</v>
      </c>
      <c r="J16" s="100">
        <v>3.569667363128488</v>
      </c>
      <c r="K16" s="100">
        <v>15.866053828560595</v>
      </c>
      <c r="L16" s="99">
        <v>135631</v>
      </c>
      <c r="M16" s="100">
        <v>-1.458888832380353</v>
      </c>
      <c r="N16" s="100">
        <v>-4.16057207866082</v>
      </c>
      <c r="O16" s="99">
        <v>456771</v>
      </c>
      <c r="P16" s="100">
        <v>-1.4983211815776372</v>
      </c>
      <c r="Q16" s="101">
        <v>-7.870809247389033</v>
      </c>
    </row>
    <row r="17" spans="1:17" ht="14.25">
      <c r="A17" s="394"/>
      <c r="B17" s="76" t="s">
        <v>126</v>
      </c>
      <c r="C17" s="99">
        <v>5042168</v>
      </c>
      <c r="D17" s="100">
        <v>2.235749567661813</v>
      </c>
      <c r="E17" s="100">
        <v>11.667416701806104</v>
      </c>
      <c r="F17" s="99">
        <v>2033299</v>
      </c>
      <c r="G17" s="100">
        <v>3.5170248501056562</v>
      </c>
      <c r="H17" s="100">
        <v>10.27643696239329</v>
      </c>
      <c r="I17" s="99">
        <v>32542375</v>
      </c>
      <c r="J17" s="100">
        <v>3.174724709405538</v>
      </c>
      <c r="K17" s="100">
        <v>15.261568703844716</v>
      </c>
      <c r="L17" s="99">
        <v>134386</v>
      </c>
      <c r="M17" s="100">
        <v>-0.917931741268589</v>
      </c>
      <c r="N17" s="100">
        <v>-4.2159357381629405</v>
      </c>
      <c r="O17" s="99">
        <v>462479</v>
      </c>
      <c r="P17" s="100">
        <v>1.2496415052619483</v>
      </c>
      <c r="Q17" s="101">
        <v>-4.263718338315286</v>
      </c>
    </row>
    <row r="18" spans="1:17" ht="14.25">
      <c r="A18" s="398"/>
      <c r="B18" s="77" t="s">
        <v>127</v>
      </c>
      <c r="C18" s="102">
        <v>5115420</v>
      </c>
      <c r="D18" s="103">
        <v>1.452787769070767</v>
      </c>
      <c r="E18" s="103">
        <v>9.178384326728818</v>
      </c>
      <c r="F18" s="102">
        <v>2117376</v>
      </c>
      <c r="G18" s="103">
        <v>4.135004246793031</v>
      </c>
      <c r="H18" s="103">
        <v>12.300710917063924</v>
      </c>
      <c r="I18" s="102">
        <v>33626015</v>
      </c>
      <c r="J18" s="103">
        <v>3.329935199874015</v>
      </c>
      <c r="K18" s="103">
        <v>14.178283949306447</v>
      </c>
      <c r="L18" s="102">
        <v>131153</v>
      </c>
      <c r="M18" s="103">
        <v>-2.405756552021785</v>
      </c>
      <c r="N18" s="103">
        <v>-4.295127664387508</v>
      </c>
      <c r="O18" s="102">
        <v>455451</v>
      </c>
      <c r="P18" s="103">
        <v>-1.519636567281978</v>
      </c>
      <c r="Q18" s="104">
        <v>-3.64149510327654</v>
      </c>
    </row>
    <row r="19" spans="1:17" ht="14.25">
      <c r="A19" s="395">
        <v>2015</v>
      </c>
      <c r="B19" s="78" t="s">
        <v>124</v>
      </c>
      <c r="C19" s="87">
        <v>5144381</v>
      </c>
      <c r="D19" s="88">
        <v>0.5661509709857597</v>
      </c>
      <c r="E19" s="88">
        <v>7.443997606498783</v>
      </c>
      <c r="F19" s="87">
        <v>2149206</v>
      </c>
      <c r="G19" s="88">
        <v>1.5032757526296763</v>
      </c>
      <c r="H19" s="88">
        <v>12.166292901843278</v>
      </c>
      <c r="I19" s="87">
        <v>34530137</v>
      </c>
      <c r="J19" s="88">
        <v>2.6887574992159955</v>
      </c>
      <c r="K19" s="88">
        <v>13.384830791953604</v>
      </c>
      <c r="L19" s="87">
        <v>130197</v>
      </c>
      <c r="M19" s="88">
        <v>-0.7289196587192066</v>
      </c>
      <c r="N19" s="88">
        <v>-5.406897754270219</v>
      </c>
      <c r="O19" s="87">
        <v>447616</v>
      </c>
      <c r="P19" s="88">
        <v>-1.7202728723836316</v>
      </c>
      <c r="Q19" s="89">
        <v>-3.4725771426230096</v>
      </c>
    </row>
    <row r="20" spans="1:17" ht="14.25">
      <c r="A20" s="396"/>
      <c r="B20" s="79" t="s">
        <v>125</v>
      </c>
      <c r="C20" s="90">
        <v>5231881</v>
      </c>
      <c r="D20" s="91">
        <v>1.700884907241516</v>
      </c>
      <c r="E20" s="91">
        <v>6.082398619761989</v>
      </c>
      <c r="F20" s="90">
        <v>2204693</v>
      </c>
      <c r="G20" s="91">
        <v>2.5817441417900397</v>
      </c>
      <c r="H20" s="91">
        <v>12.242842822356195</v>
      </c>
      <c r="I20" s="90">
        <v>35631289</v>
      </c>
      <c r="J20" s="91">
        <v>3.188959256084047</v>
      </c>
      <c r="K20" s="91">
        <v>12.968043469976294</v>
      </c>
      <c r="L20" s="90">
        <v>129653</v>
      </c>
      <c r="M20" s="91">
        <v>-0.41782836778114074</v>
      </c>
      <c r="N20" s="91">
        <v>-4.407546947231836</v>
      </c>
      <c r="O20" s="90">
        <v>439521</v>
      </c>
      <c r="P20" s="91">
        <v>-1.8084697597941073</v>
      </c>
      <c r="Q20" s="92">
        <v>-3.7765094544093216</v>
      </c>
    </row>
    <row r="21" spans="1:17" ht="14.25">
      <c r="A21" s="396"/>
      <c r="B21" s="79" t="s">
        <v>126</v>
      </c>
      <c r="C21" s="90">
        <v>5236927</v>
      </c>
      <c r="D21" s="91">
        <v>0.09644714778490027</v>
      </c>
      <c r="E21" s="91">
        <v>3.862604340037862</v>
      </c>
      <c r="F21" s="90">
        <v>2276710</v>
      </c>
      <c r="G21" s="91">
        <v>3.2665318935561487</v>
      </c>
      <c r="H21" s="91">
        <v>11.971234924130684</v>
      </c>
      <c r="I21" s="90">
        <v>36846982</v>
      </c>
      <c r="J21" s="91">
        <v>3.411869270292172</v>
      </c>
      <c r="K21" s="91">
        <v>13.227697732571755</v>
      </c>
      <c r="L21" s="90">
        <v>126941</v>
      </c>
      <c r="M21" s="91">
        <v>-2.0917371753835283</v>
      </c>
      <c r="N21" s="91">
        <v>-5.54001160835206</v>
      </c>
      <c r="O21" s="90">
        <v>434907</v>
      </c>
      <c r="P21" s="91">
        <v>-1.049779191437949</v>
      </c>
      <c r="Q21" s="92">
        <v>-5.961784210742536</v>
      </c>
    </row>
    <row r="22" spans="1:17" ht="14.25">
      <c r="A22" s="397"/>
      <c r="B22" s="80" t="s">
        <v>127</v>
      </c>
      <c r="C22" s="93">
        <v>5239065</v>
      </c>
      <c r="D22" s="94">
        <v>0.04082546882932547</v>
      </c>
      <c r="E22" s="94">
        <v>2.417103580937635</v>
      </c>
      <c r="F22" s="93">
        <v>2349536</v>
      </c>
      <c r="G22" s="94">
        <v>3.1987385305989733</v>
      </c>
      <c r="H22" s="94">
        <v>10.964514568975943</v>
      </c>
      <c r="I22" s="93">
        <v>38071850</v>
      </c>
      <c r="J22" s="94">
        <v>3.324201694456292</v>
      </c>
      <c r="K22" s="94">
        <v>13.221415026431174</v>
      </c>
      <c r="L22" s="93">
        <v>126013</v>
      </c>
      <c r="M22" s="94">
        <v>-0.7310482822728659</v>
      </c>
      <c r="N22" s="94">
        <v>-3.919086868009117</v>
      </c>
      <c r="O22" s="93">
        <v>404471</v>
      </c>
      <c r="P22" s="94">
        <v>-6.998277792723513</v>
      </c>
      <c r="Q22" s="95">
        <v>-11.193300706332849</v>
      </c>
    </row>
    <row r="23" spans="1:17" ht="14.25">
      <c r="A23" s="393">
        <v>2016</v>
      </c>
      <c r="B23" s="75" t="s">
        <v>124</v>
      </c>
      <c r="C23" s="96">
        <v>5223382</v>
      </c>
      <c r="D23" s="97">
        <v>-0.3</v>
      </c>
      <c r="E23" s="97">
        <v>1.54</v>
      </c>
      <c r="F23" s="96">
        <v>2385487</v>
      </c>
      <c r="G23" s="97">
        <v>1.53</v>
      </c>
      <c r="H23" s="97">
        <v>10.99</v>
      </c>
      <c r="I23" s="96">
        <v>39081064</v>
      </c>
      <c r="J23" s="97">
        <v>2.65</v>
      </c>
      <c r="K23" s="97">
        <v>13.18</v>
      </c>
      <c r="L23" s="96">
        <v>129174</v>
      </c>
      <c r="M23" s="97">
        <v>2.51</v>
      </c>
      <c r="N23" s="97">
        <v>-0.79</v>
      </c>
      <c r="O23" s="96">
        <v>420975</v>
      </c>
      <c r="P23" s="97">
        <v>4.08</v>
      </c>
      <c r="Q23" s="98">
        <v>-5.95</v>
      </c>
    </row>
    <row r="24" spans="1:17" s="31" customFormat="1" ht="14.25">
      <c r="A24" s="394"/>
      <c r="B24" s="76" t="s">
        <v>125</v>
      </c>
      <c r="C24" s="99">
        <v>5328241</v>
      </c>
      <c r="D24" s="100">
        <v>2.01</v>
      </c>
      <c r="E24" s="100">
        <v>1.84</v>
      </c>
      <c r="F24" s="99">
        <v>2465356</v>
      </c>
      <c r="G24" s="100">
        <v>3.35</v>
      </c>
      <c r="H24" s="100">
        <v>11.82</v>
      </c>
      <c r="I24" s="99">
        <v>40449094</v>
      </c>
      <c r="J24" s="100">
        <v>3.5</v>
      </c>
      <c r="K24" s="100">
        <v>13.52</v>
      </c>
      <c r="L24" s="99">
        <v>131805</v>
      </c>
      <c r="M24" s="100">
        <v>2.04</v>
      </c>
      <c r="N24" s="100">
        <v>1.66</v>
      </c>
      <c r="O24" s="99">
        <v>412962</v>
      </c>
      <c r="P24" s="100">
        <v>-1.9</v>
      </c>
      <c r="Q24" s="101">
        <v>-6.04</v>
      </c>
    </row>
    <row r="25" spans="1:17" s="31" customFormat="1" ht="14.25">
      <c r="A25" s="394"/>
      <c r="B25" s="76" t="s">
        <v>126</v>
      </c>
      <c r="C25" s="99">
        <v>5433182</v>
      </c>
      <c r="D25" s="100">
        <v>1.97</v>
      </c>
      <c r="E25" s="100">
        <v>3.75</v>
      </c>
      <c r="F25" s="99">
        <v>2546608</v>
      </c>
      <c r="G25" s="100">
        <v>3.3</v>
      </c>
      <c r="H25" s="100">
        <v>11.85</v>
      </c>
      <c r="I25" s="99">
        <v>41562094</v>
      </c>
      <c r="J25" s="100">
        <v>2.75</v>
      </c>
      <c r="K25" s="100">
        <v>12.8</v>
      </c>
      <c r="L25" s="99">
        <v>138884</v>
      </c>
      <c r="M25" s="100">
        <v>5.37</v>
      </c>
      <c r="N25" s="100">
        <v>9.41</v>
      </c>
      <c r="O25" s="99">
        <v>411842</v>
      </c>
      <c r="P25" s="100">
        <v>-0.27</v>
      </c>
      <c r="Q25" s="101">
        <v>-5.3</v>
      </c>
    </row>
    <row r="26" spans="1:17" s="31" customFormat="1" ht="14.25">
      <c r="A26" s="398"/>
      <c r="B26" s="77" t="s">
        <v>127</v>
      </c>
      <c r="C26" s="102">
        <v>5533058</v>
      </c>
      <c r="D26" s="103">
        <v>1.84</v>
      </c>
      <c r="E26" s="103">
        <v>5.61</v>
      </c>
      <c r="F26" s="102">
        <v>2570154</v>
      </c>
      <c r="G26" s="103">
        <v>0.92</v>
      </c>
      <c r="H26" s="103">
        <v>9.39</v>
      </c>
      <c r="I26" s="102">
        <v>43127310</v>
      </c>
      <c r="J26" s="103">
        <v>3.77</v>
      </c>
      <c r="K26" s="103">
        <v>13.28</v>
      </c>
      <c r="L26" s="102">
        <v>150013</v>
      </c>
      <c r="M26" s="103">
        <v>8.01</v>
      </c>
      <c r="N26" s="103">
        <v>19.05</v>
      </c>
      <c r="O26" s="102">
        <v>410646</v>
      </c>
      <c r="P26" s="103">
        <v>-0.29</v>
      </c>
      <c r="Q26" s="104">
        <v>1.53</v>
      </c>
    </row>
    <row r="27" spans="1:17" s="31" customFormat="1" ht="14.25">
      <c r="A27" s="395">
        <v>2017</v>
      </c>
      <c r="B27" s="78" t="s">
        <v>124</v>
      </c>
      <c r="C27" s="87">
        <v>5609592.438003</v>
      </c>
      <c r="D27" s="88">
        <v>1.3832213217898737</v>
      </c>
      <c r="E27" s="88">
        <v>7.393876955639089</v>
      </c>
      <c r="F27" s="87">
        <v>2360063.550403</v>
      </c>
      <c r="G27" s="88">
        <v>-8.174235847229394</v>
      </c>
      <c r="H27" s="88">
        <v>-1.0657551098371187</v>
      </c>
      <c r="I27" s="87">
        <v>44388263.754144</v>
      </c>
      <c r="J27" s="88">
        <v>2.3874203724911336</v>
      </c>
      <c r="K27" s="88">
        <v>13.579977643761175</v>
      </c>
      <c r="L27" s="87">
        <v>160794.276304</v>
      </c>
      <c r="M27" s="88">
        <v>7.186894671795119</v>
      </c>
      <c r="N27" s="88">
        <v>24.478824147274224</v>
      </c>
      <c r="O27" s="87">
        <v>409979.624983</v>
      </c>
      <c r="P27" s="88">
        <v>-0.16227481017714318</v>
      </c>
      <c r="Q27" s="89">
        <v>-2.611883132490056</v>
      </c>
    </row>
    <row r="28" spans="1:17" s="31" customFormat="1" ht="14.25">
      <c r="A28" s="396"/>
      <c r="B28" s="79" t="s">
        <v>125</v>
      </c>
      <c r="C28" s="90">
        <v>5750508.10729</v>
      </c>
      <c r="D28" s="91">
        <v>2.5120482609814143</v>
      </c>
      <c r="E28" s="91">
        <v>7.925075222573441</v>
      </c>
      <c r="F28" s="90">
        <v>2371701.840159</v>
      </c>
      <c r="G28" s="91">
        <v>0.4931345918211649</v>
      </c>
      <c r="H28" s="91">
        <v>-3.798808765995665</v>
      </c>
      <c r="I28" s="90">
        <v>45285655.68123</v>
      </c>
      <c r="J28" s="91">
        <v>2.9</v>
      </c>
      <c r="K28" s="91">
        <v>11.95715701624862</v>
      </c>
      <c r="L28" s="90">
        <v>168587.124457</v>
      </c>
      <c r="M28" s="91">
        <v>4.846471113354012</v>
      </c>
      <c r="N28" s="91">
        <v>27.90647126967869</v>
      </c>
      <c r="O28" s="90">
        <v>409015.88438</v>
      </c>
      <c r="P28" s="91">
        <v>-0.2350703655187636</v>
      </c>
      <c r="Q28" s="92">
        <v>-0.9555638581758119</v>
      </c>
    </row>
    <row r="29" spans="1:17" s="31" customFormat="1" ht="14.25">
      <c r="A29" s="396"/>
      <c r="B29" s="79" t="s">
        <v>126</v>
      </c>
      <c r="C29" s="90">
        <v>5928087.536554</v>
      </c>
      <c r="D29" s="91">
        <v>3.0880650187916636</v>
      </c>
      <c r="E29" s="91">
        <v>9.10894456607565</v>
      </c>
      <c r="F29" s="90">
        <v>2426405.57514592</v>
      </c>
      <c r="G29" s="91">
        <v>2.306518216609077</v>
      </c>
      <c r="H29" s="91">
        <v>-4.720099240011821</v>
      </c>
      <c r="I29" s="90">
        <v>46386388.198663</v>
      </c>
      <c r="J29" s="91">
        <v>2.4306427739086978</v>
      </c>
      <c r="K29" s="91">
        <v>11.607437774100116</v>
      </c>
      <c r="L29" s="90">
        <v>161774.206248</v>
      </c>
      <c r="M29" s="91">
        <v>-4.04118536984579</v>
      </c>
      <c r="N29" s="91">
        <v>16.481528648368425</v>
      </c>
      <c r="O29" s="90">
        <v>408288.06667</v>
      </c>
      <c r="P29" s="91">
        <v>-0.17794362952511245</v>
      </c>
      <c r="Q29" s="92">
        <v>-0.8629361089932619</v>
      </c>
    </row>
    <row r="30" spans="1:17" s="31" customFormat="1" ht="14.25">
      <c r="A30" s="397"/>
      <c r="B30" s="80" t="s">
        <v>127</v>
      </c>
      <c r="C30" s="93">
        <v>5974671.74287944</v>
      </c>
      <c r="D30" s="94">
        <v>0.7858218361012748</v>
      </c>
      <c r="E30" s="94">
        <v>7.981368402056144</v>
      </c>
      <c r="F30" s="93">
        <v>2451511.351333101</v>
      </c>
      <c r="G30" s="94">
        <v>1.0346900140827175</v>
      </c>
      <c r="H30" s="94">
        <v>-4.616168862523384</v>
      </c>
      <c r="I30" s="93">
        <v>47131178.10652696</v>
      </c>
      <c r="J30" s="94">
        <v>1.605621685124925</v>
      </c>
      <c r="K30" s="94">
        <v>9.283834550606018</v>
      </c>
      <c r="L30" s="93">
        <v>190842.06280864</v>
      </c>
      <c r="M30" s="94">
        <v>17.968165157354534</v>
      </c>
      <c r="N30" s="94">
        <v>27.2170163976722</v>
      </c>
      <c r="O30" s="93">
        <v>407609.78008739994</v>
      </c>
      <c r="P30" s="94">
        <v>-0.16612941645151036</v>
      </c>
      <c r="Q30" s="95">
        <v>-0.7393764733127917</v>
      </c>
    </row>
    <row r="31" spans="1:17" s="31" customFormat="1" ht="14.25">
      <c r="A31" s="393">
        <v>2018</v>
      </c>
      <c r="B31" s="75" t="s">
        <v>124</v>
      </c>
      <c r="C31" s="96">
        <v>6122129.550756079</v>
      </c>
      <c r="D31" s="97">
        <v>2.4680486932588064</v>
      </c>
      <c r="E31" s="97">
        <v>9.136797698186093</v>
      </c>
      <c r="F31" s="96">
        <v>2435164.338582</v>
      </c>
      <c r="G31" s="97">
        <v>-0.6668136675039738</v>
      </c>
      <c r="H31" s="97">
        <v>3.182151097845498</v>
      </c>
      <c r="I31" s="96">
        <v>48779653.07798928</v>
      </c>
      <c r="J31" s="97">
        <v>3.4976315842061068</v>
      </c>
      <c r="K31" s="97">
        <v>9.893131545239386</v>
      </c>
      <c r="L31" s="96">
        <v>205845.605897</v>
      </c>
      <c r="M31" s="97">
        <v>7.861759020810966</v>
      </c>
      <c r="N31" s="97">
        <v>28.0179933195043</v>
      </c>
      <c r="O31" s="96">
        <v>407071.259018</v>
      </c>
      <c r="P31" s="97">
        <v>-0.13211681753182436</v>
      </c>
      <c r="Q31" s="98">
        <v>-0.7093928058304333</v>
      </c>
    </row>
    <row r="32" spans="1:17" s="31" customFormat="1" ht="14.25">
      <c r="A32" s="394"/>
      <c r="B32" s="76" t="s">
        <v>125</v>
      </c>
      <c r="C32" s="99">
        <v>6354592.089607</v>
      </c>
      <c r="D32" s="100">
        <v>3.7970862413751583</v>
      </c>
      <c r="E32" s="100">
        <v>10.504880108788917</v>
      </c>
      <c r="F32" s="99">
        <v>2442494.284489</v>
      </c>
      <c r="G32" s="100">
        <v>0.3010041577427236</v>
      </c>
      <c r="H32" s="100">
        <v>2.9848795970599085</v>
      </c>
      <c r="I32" s="99">
        <v>49914772.920316</v>
      </c>
      <c r="J32" s="100">
        <v>2.3270354967713347</v>
      </c>
      <c r="K32" s="100">
        <v>10.22203867748055</v>
      </c>
      <c r="L32" s="99">
        <v>219664.724921</v>
      </c>
      <c r="M32" s="100">
        <v>6.713341761064706</v>
      </c>
      <c r="N32" s="100">
        <v>30.297450430164897</v>
      </c>
      <c r="O32" s="99">
        <v>406642.569021</v>
      </c>
      <c r="P32" s="100">
        <v>-0.10531079940011567</v>
      </c>
      <c r="Q32" s="101">
        <v>-0.580250168669505</v>
      </c>
    </row>
    <row r="33" spans="1:17" s="31" customFormat="1" ht="14.25">
      <c r="A33" s="394"/>
      <c r="B33" s="76" t="s">
        <v>126</v>
      </c>
      <c r="C33" s="99">
        <v>6551778.5741</v>
      </c>
      <c r="D33" s="100">
        <v>3.1030549516388284</v>
      </c>
      <c r="E33" s="100">
        <v>10.520948513330342</v>
      </c>
      <c r="F33" s="99">
        <v>2486986.756681</v>
      </c>
      <c r="G33" s="100">
        <v>1.8215998487508545</v>
      </c>
      <c r="H33" s="100">
        <v>2.496745892592034</v>
      </c>
      <c r="I33" s="99">
        <v>51144145.80815623</v>
      </c>
      <c r="J33" s="100">
        <v>2.4629439661135955</v>
      </c>
      <c r="K33" s="100">
        <v>10.256796862727867</v>
      </c>
      <c r="L33" s="99">
        <v>242385.594891</v>
      </c>
      <c r="M33" s="100">
        <v>10.343431326159136</v>
      </c>
      <c r="N33" s="100">
        <v>49.82956833020875</v>
      </c>
      <c r="O33" s="99">
        <v>405122.248187</v>
      </c>
      <c r="P33" s="100">
        <v>-0.3738715397308745</v>
      </c>
      <c r="Q33" s="101">
        <v>-0.7753884429737123</v>
      </c>
    </row>
    <row r="34" spans="1:17" s="31" customFormat="1" ht="14.25">
      <c r="A34" s="394"/>
      <c r="B34" s="76" t="s">
        <v>127</v>
      </c>
      <c r="C34" s="99">
        <v>6783343.484145</v>
      </c>
      <c r="D34" s="100">
        <v>3.5343824188504236</v>
      </c>
      <c r="E34" s="100">
        <v>13.53499867552268</v>
      </c>
      <c r="F34" s="99">
        <v>2513516.465966</v>
      </c>
      <c r="G34" s="100">
        <v>1.0667410758714801</v>
      </c>
      <c r="H34" s="100">
        <v>2.529260759864793</v>
      </c>
      <c r="I34" s="99">
        <v>52438963.69455456</v>
      </c>
      <c r="J34" s="100">
        <v>2.5317030247318018</v>
      </c>
      <c r="K34" s="100">
        <v>11.261729074607096</v>
      </c>
      <c r="L34" s="99">
        <v>264757.068208</v>
      </c>
      <c r="M34" s="100">
        <v>9.229704152616991</v>
      </c>
      <c r="N34" s="100">
        <v>38.730982211964225</v>
      </c>
      <c r="O34" s="99">
        <v>424796.697253</v>
      </c>
      <c r="P34" s="100">
        <v>4.856422759808177</v>
      </c>
      <c r="Q34" s="101">
        <v>4.216512460008892</v>
      </c>
    </row>
    <row r="35" spans="1:17" s="31" customFormat="1" ht="14.25">
      <c r="A35" s="395">
        <v>2019</v>
      </c>
      <c r="B35" s="78" t="s">
        <v>124</v>
      </c>
      <c r="C35" s="87">
        <v>6878155.398386</v>
      </c>
      <c r="D35" s="88">
        <v>1.397716545868688</v>
      </c>
      <c r="E35" s="88">
        <v>12.349066470449843</v>
      </c>
      <c r="F35" s="87">
        <v>2509116.933138</v>
      </c>
      <c r="G35" s="88">
        <v>-0.1750349714263577</v>
      </c>
      <c r="H35" s="88">
        <v>3.036862579839772</v>
      </c>
      <c r="I35" s="87">
        <v>53326783.64805142</v>
      </c>
      <c r="J35" s="88">
        <v>1.6930539639727016</v>
      </c>
      <c r="K35" s="88">
        <v>9.321777181957724</v>
      </c>
      <c r="L35" s="87">
        <v>266000.365577</v>
      </c>
      <c r="M35" s="88">
        <v>0.46959931132914967</v>
      </c>
      <c r="N35" s="88">
        <v>29.223242059439425</v>
      </c>
      <c r="O35" s="87">
        <v>410677.651181</v>
      </c>
      <c r="P35" s="88">
        <v>-3.3237184194939706</v>
      </c>
      <c r="Q35" s="89">
        <v>0.8859363276346066</v>
      </c>
    </row>
    <row r="36" spans="1:17" s="31" customFormat="1" ht="14.25">
      <c r="A36" s="396"/>
      <c r="B36" s="211" t="s">
        <v>125</v>
      </c>
      <c r="C36" s="90">
        <v>7107623.320718</v>
      </c>
      <c r="D36" s="91">
        <v>3.3361840354151573</v>
      </c>
      <c r="E36" s="91">
        <v>11.850189917659538</v>
      </c>
      <c r="F36" s="90">
        <v>2514146.063074</v>
      </c>
      <c r="G36" s="91">
        <v>0.2004342591443331</v>
      </c>
      <c r="H36" s="91">
        <v>2.9335494883252267</v>
      </c>
      <c r="I36" s="90">
        <v>54362102.66280988</v>
      </c>
      <c r="J36" s="91">
        <v>1.9414615769655308</v>
      </c>
      <c r="K36" s="91">
        <v>8.909846689262913</v>
      </c>
      <c r="L36" s="90">
        <v>289220.186766</v>
      </c>
      <c r="M36" s="91">
        <v>8.729244089056888</v>
      </c>
      <c r="N36" s="91">
        <v>31.664374819404827</v>
      </c>
      <c r="O36" s="90">
        <v>411127.439163</v>
      </c>
      <c r="P36" s="91">
        <v>0.10952336478660119</v>
      </c>
      <c r="Q36" s="92">
        <v>1.102902274298878</v>
      </c>
    </row>
    <row r="37" spans="1:17" s="31" customFormat="1" ht="14.25">
      <c r="A37" s="396"/>
      <c r="B37" s="211" t="s">
        <v>126</v>
      </c>
      <c r="C37" s="90">
        <v>7375738.948166</v>
      </c>
      <c r="D37" s="91">
        <v>3.772226176737159</v>
      </c>
      <c r="E37" s="91">
        <v>12.576132797332583</v>
      </c>
      <c r="F37" s="90">
        <v>2530491.465126</v>
      </c>
      <c r="G37" s="91">
        <v>0.6501373286170287</v>
      </c>
      <c r="H37" s="91">
        <v>1.749293932833762</v>
      </c>
      <c r="I37" s="90">
        <v>55812466.91193549</v>
      </c>
      <c r="J37" s="91">
        <v>2.6679693721961772</v>
      </c>
      <c r="K37" s="91">
        <v>9.127772162409986</v>
      </c>
      <c r="L37" s="90">
        <v>307994.23381</v>
      </c>
      <c r="M37" s="91">
        <v>6.491264407898867</v>
      </c>
      <c r="N37" s="91">
        <v>27.067878744404773</v>
      </c>
      <c r="O37" s="90">
        <v>409654.446432</v>
      </c>
      <c r="P37" s="91">
        <v>-0.3582812993457085</v>
      </c>
      <c r="Q37" s="92">
        <v>1.1187236112759846</v>
      </c>
    </row>
    <row r="38" spans="1:17" s="31" customFormat="1" ht="14.25">
      <c r="A38" s="397"/>
      <c r="B38" s="210" t="s">
        <v>127</v>
      </c>
      <c r="C38" s="93">
        <v>7553525.253653</v>
      </c>
      <c r="D38" s="94">
        <v>2.4104202539761532</v>
      </c>
      <c r="E38" s="94">
        <v>11.354014009583624</v>
      </c>
      <c r="F38" s="93">
        <v>2569590.532754</v>
      </c>
      <c r="G38" s="94">
        <v>1.5451175460120758</v>
      </c>
      <c r="H38" s="94">
        <v>2.2309011119387767</v>
      </c>
      <c r="I38" s="93">
        <v>57162379.04881</v>
      </c>
      <c r="J38" s="94">
        <v>2.4186569982733053</v>
      </c>
      <c r="K38" s="94">
        <v>9.00745365939779</v>
      </c>
      <c r="L38" s="93">
        <v>352436.29798</v>
      </c>
      <c r="M38" s="94">
        <v>14.429511754241497</v>
      </c>
      <c r="N38" s="94">
        <v>33.11686081336909</v>
      </c>
      <c r="O38" s="93">
        <v>408978.079839</v>
      </c>
      <c r="P38" s="94">
        <v>-0.1651066158053549</v>
      </c>
      <c r="Q38" s="95">
        <v>-3.7238089458541013</v>
      </c>
    </row>
    <row r="39" spans="1:17" s="31" customFormat="1" ht="14.25">
      <c r="A39" s="222">
        <v>2020</v>
      </c>
      <c r="B39" s="75" t="s">
        <v>124</v>
      </c>
      <c r="C39" s="96">
        <v>7680939.517783</v>
      </c>
      <c r="D39" s="97">
        <v>1.686818536396384</v>
      </c>
      <c r="E39" s="97">
        <v>11.671503083303092</v>
      </c>
      <c r="F39" s="96">
        <v>2576991.113465</v>
      </c>
      <c r="G39" s="97">
        <v>0.288006225765014</v>
      </c>
      <c r="H39" s="97">
        <v>2.7051023182930622</v>
      </c>
      <c r="I39" s="96">
        <v>57605864.689069</v>
      </c>
      <c r="J39" s="97">
        <v>0.7758348194016218</v>
      </c>
      <c r="K39" s="97">
        <v>8.024262384281155</v>
      </c>
      <c r="L39" s="96">
        <v>383783.47982</v>
      </c>
      <c r="M39" s="97">
        <v>8.894424898816444</v>
      </c>
      <c r="N39" s="97">
        <v>44.27930540152018</v>
      </c>
      <c r="O39" s="96">
        <v>408094.381118</v>
      </c>
      <c r="P39" s="97">
        <v>-0.21607483739662925</v>
      </c>
      <c r="Q39" s="98">
        <v>-0.6290262096247945</v>
      </c>
    </row>
    <row r="40" spans="1:17" s="31" customFormat="1" ht="14.25">
      <c r="A40" s="229"/>
      <c r="B40" s="76" t="s">
        <v>125</v>
      </c>
      <c r="C40" s="99">
        <v>7689609.992524</v>
      </c>
      <c r="D40" s="100">
        <v>0.11288299720269013</v>
      </c>
      <c r="E40" s="100">
        <v>8.188203644804414</v>
      </c>
      <c r="F40" s="99">
        <v>2542652.075769</v>
      </c>
      <c r="G40" s="100">
        <v>-1.332524490153475</v>
      </c>
      <c r="H40" s="100">
        <v>1.1338248446928434</v>
      </c>
      <c r="I40" s="99">
        <v>57688151.15578</v>
      </c>
      <c r="J40" s="100">
        <v>0.1428439051390784</v>
      </c>
      <c r="K40" s="100">
        <v>6.118322011200528</v>
      </c>
      <c r="L40" s="99">
        <v>397000.211827</v>
      </c>
      <c r="M40" s="100">
        <v>3.4437990955730635</v>
      </c>
      <c r="N40" s="100">
        <v>37.26573385702216</v>
      </c>
      <c r="O40" s="99">
        <v>407602.96749</v>
      </c>
      <c r="P40" s="100">
        <v>-0.12041666112965199</v>
      </c>
      <c r="Q40" s="101">
        <v>-0.8572698723722572</v>
      </c>
    </row>
    <row r="41" spans="1:17" s="31" customFormat="1" ht="14.25">
      <c r="A41" s="229"/>
      <c r="B41" s="76" t="s">
        <v>126</v>
      </c>
      <c r="C41" s="99">
        <v>7659830</v>
      </c>
      <c r="D41" s="100">
        <v>-0.3872757207836641</v>
      </c>
      <c r="E41" s="100">
        <v>3.851696132828031</v>
      </c>
      <c r="F41" s="99">
        <v>2552037</v>
      </c>
      <c r="G41" s="100">
        <v>0.36909981984700746</v>
      </c>
      <c r="H41" s="100">
        <v>0.8514367730905414</v>
      </c>
      <c r="I41" s="99">
        <v>58741587</v>
      </c>
      <c r="J41" s="100">
        <v>1.8260870267367668</v>
      </c>
      <c r="K41" s="100">
        <v>5.248146606180759</v>
      </c>
      <c r="L41" s="99">
        <v>421657</v>
      </c>
      <c r="M41" s="100">
        <v>6.2107745634515155</v>
      </c>
      <c r="N41" s="100">
        <v>36.90418641412552</v>
      </c>
      <c r="O41" s="99">
        <v>407155</v>
      </c>
      <c r="P41" s="100">
        <v>-0.10990290202217423</v>
      </c>
      <c r="Q41" s="101">
        <v>-0.6101353113019181</v>
      </c>
    </row>
    <row r="42" spans="1:17" s="31" customFormat="1" ht="14.25">
      <c r="A42" s="56"/>
      <c r="B42" s="39"/>
      <c r="C42" s="40"/>
      <c r="D42" s="41"/>
      <c r="E42" s="41"/>
      <c r="F42" s="40"/>
      <c r="G42" s="41"/>
      <c r="H42" s="41"/>
      <c r="I42" s="40"/>
      <c r="J42" s="41"/>
      <c r="K42" s="41"/>
      <c r="L42" s="40"/>
      <c r="M42" s="41"/>
      <c r="N42" s="41"/>
      <c r="O42" s="40"/>
      <c r="P42" s="41"/>
      <c r="Q42" s="41"/>
    </row>
    <row r="43" spans="1:14" ht="14.25">
      <c r="A43" s="148" t="s">
        <v>230</v>
      </c>
      <c r="B43" s="148"/>
      <c r="C43" s="148"/>
      <c r="D43" s="148"/>
      <c r="E43" s="148"/>
      <c r="G43" s="30"/>
      <c r="H43" s="30"/>
      <c r="I43" s="31"/>
      <c r="J43" s="34"/>
      <c r="K43" s="34"/>
      <c r="L43" s="31"/>
      <c r="M43" s="31"/>
      <c r="N43" s="31"/>
    </row>
    <row r="44" spans="1:14" ht="15">
      <c r="A44" s="236" t="s">
        <v>134</v>
      </c>
      <c r="B44" s="17"/>
      <c r="C44" s="17"/>
      <c r="D44" s="17"/>
      <c r="E44" s="17"/>
      <c r="G44" s="30"/>
      <c r="H44" s="30"/>
      <c r="I44" s="90"/>
      <c r="J44" s="91"/>
      <c r="K44" s="34"/>
      <c r="L44" s="90"/>
      <c r="M44" s="91"/>
      <c r="N44" s="91"/>
    </row>
    <row r="45" spans="1:17" ht="15">
      <c r="A45" s="236" t="s">
        <v>123</v>
      </c>
      <c r="B45" s="17"/>
      <c r="C45" s="17"/>
      <c r="D45" s="17"/>
      <c r="E45" s="17"/>
      <c r="G45" s="30"/>
      <c r="H45" s="30"/>
      <c r="I45" s="90"/>
      <c r="J45" s="91"/>
      <c r="K45" s="34"/>
      <c r="L45" s="90"/>
      <c r="M45" s="91"/>
      <c r="N45" s="91"/>
      <c r="O45" s="45"/>
      <c r="Q45" s="45"/>
    </row>
    <row r="46" spans="1:14" ht="14.25">
      <c r="A46" s="250" t="str">
        <f>Contenido!A42</f>
        <v>Actualizado el 2 de diciembre de 2020</v>
      </c>
      <c r="B46" s="250"/>
      <c r="C46" s="250"/>
      <c r="D46" s="250"/>
      <c r="E46" s="250"/>
      <c r="G46" s="30"/>
      <c r="H46" s="30"/>
      <c r="I46" s="90"/>
      <c r="J46" s="91"/>
      <c r="K46" s="34"/>
      <c r="L46" s="90"/>
      <c r="M46" s="91"/>
      <c r="N46" s="91"/>
    </row>
    <row r="47" spans="1:17" ht="15">
      <c r="A47" s="44"/>
      <c r="B47" s="42"/>
      <c r="C47" s="261"/>
      <c r="D47" s="262"/>
      <c r="E47" s="262"/>
      <c r="F47" s="263"/>
      <c r="G47" s="264"/>
      <c r="H47" s="264"/>
      <c r="I47" s="263"/>
      <c r="J47" s="262"/>
      <c r="K47" s="262"/>
      <c r="L47" s="263"/>
      <c r="M47" s="262"/>
      <c r="N47" s="262"/>
      <c r="O47" s="263"/>
      <c r="P47" s="262"/>
      <c r="Q47" s="262"/>
    </row>
    <row r="48" spans="1:17" ht="15">
      <c r="A48" s="44"/>
      <c r="B48" s="42"/>
      <c r="C48" s="261"/>
      <c r="D48" s="262"/>
      <c r="E48" s="262"/>
      <c r="F48" s="263"/>
      <c r="G48" s="264"/>
      <c r="H48" s="264"/>
      <c r="I48" s="263"/>
      <c r="J48" s="262"/>
      <c r="K48" s="262"/>
      <c r="L48" s="263"/>
      <c r="M48" s="262"/>
      <c r="N48" s="262"/>
      <c r="O48" s="263"/>
      <c r="P48" s="262"/>
      <c r="Q48" s="262"/>
    </row>
    <row r="49" spans="1:17" ht="15">
      <c r="A49" s="44"/>
      <c r="B49" s="42"/>
      <c r="C49" s="261"/>
      <c r="D49" s="262"/>
      <c r="E49" s="262"/>
      <c r="F49" s="263"/>
      <c r="G49" s="264"/>
      <c r="H49" s="264"/>
      <c r="I49" s="263"/>
      <c r="J49" s="262"/>
      <c r="K49" s="262"/>
      <c r="L49" s="263"/>
      <c r="M49" s="262"/>
      <c r="N49" s="262"/>
      <c r="O49" s="263"/>
      <c r="P49" s="262"/>
      <c r="Q49" s="262"/>
    </row>
    <row r="50" spans="1:17" ht="15">
      <c r="A50" s="44"/>
      <c r="B50" s="42"/>
      <c r="C50" s="261"/>
      <c r="D50" s="262"/>
      <c r="E50" s="262"/>
      <c r="F50" s="263"/>
      <c r="G50" s="264"/>
      <c r="H50" s="264"/>
      <c r="I50" s="263"/>
      <c r="J50" s="262"/>
      <c r="K50" s="262"/>
      <c r="L50" s="263"/>
      <c r="M50" s="262"/>
      <c r="N50" s="262"/>
      <c r="O50" s="263"/>
      <c r="P50" s="262"/>
      <c r="Q50" s="262"/>
    </row>
    <row r="51" spans="1:17" ht="15">
      <c r="A51" s="44"/>
      <c r="B51" s="31"/>
      <c r="C51" s="261"/>
      <c r="D51" s="262"/>
      <c r="E51" s="262"/>
      <c r="F51" s="263"/>
      <c r="G51" s="264"/>
      <c r="H51" s="264"/>
      <c r="I51" s="263"/>
      <c r="J51" s="262"/>
      <c r="K51" s="262"/>
      <c r="L51" s="263"/>
      <c r="M51" s="262"/>
      <c r="N51" s="262"/>
      <c r="O51" s="263"/>
      <c r="P51" s="262"/>
      <c r="Q51" s="262"/>
    </row>
    <row r="52" spans="1:17" ht="15">
      <c r="A52" s="44"/>
      <c r="B52" s="31"/>
      <c r="C52" s="261"/>
      <c r="D52" s="262"/>
      <c r="E52" s="262"/>
      <c r="F52" s="263"/>
      <c r="G52" s="264"/>
      <c r="H52" s="264"/>
      <c r="I52" s="263"/>
      <c r="J52" s="262"/>
      <c r="K52" s="262"/>
      <c r="L52" s="263"/>
      <c r="M52" s="262"/>
      <c r="N52" s="262"/>
      <c r="O52" s="263"/>
      <c r="P52" s="262"/>
      <c r="Q52" s="262"/>
    </row>
    <row r="53" spans="1:17" ht="15">
      <c r="A53" s="260"/>
      <c r="B53" s="260"/>
      <c r="C53" s="261"/>
      <c r="D53" s="262"/>
      <c r="E53" s="262"/>
      <c r="F53" s="263"/>
      <c r="G53" s="264"/>
      <c r="H53" s="264"/>
      <c r="I53" s="263"/>
      <c r="J53" s="262"/>
      <c r="K53" s="262"/>
      <c r="L53" s="263"/>
      <c r="M53" s="262"/>
      <c r="N53" s="262"/>
      <c r="O53" s="263"/>
      <c r="P53" s="262"/>
      <c r="Q53" s="262"/>
    </row>
    <row r="54" spans="1:17" ht="15">
      <c r="A54" s="44"/>
      <c r="B54" s="42"/>
      <c r="C54" s="261"/>
      <c r="D54" s="262"/>
      <c r="E54" s="262"/>
      <c r="F54" s="263"/>
      <c r="G54" s="264"/>
      <c r="H54" s="264"/>
      <c r="I54" s="263"/>
      <c r="J54" s="262"/>
      <c r="K54" s="262"/>
      <c r="L54" s="263"/>
      <c r="M54" s="262"/>
      <c r="N54" s="262"/>
      <c r="O54" s="263"/>
      <c r="P54" s="262"/>
      <c r="Q54" s="262"/>
    </row>
    <row r="55" spans="1:17" ht="15">
      <c r="A55" s="44"/>
      <c r="B55" s="42"/>
      <c r="C55" s="261"/>
      <c r="D55" s="262"/>
      <c r="E55" s="262"/>
      <c r="F55" s="263"/>
      <c r="G55" s="264"/>
      <c r="H55" s="264"/>
      <c r="I55" s="263"/>
      <c r="J55" s="262"/>
      <c r="K55" s="262"/>
      <c r="L55" s="263"/>
      <c r="M55" s="262"/>
      <c r="N55" s="262"/>
      <c r="O55" s="263"/>
      <c r="P55" s="262"/>
      <c r="Q55" s="262"/>
    </row>
    <row r="56" spans="1:17" ht="15">
      <c r="A56" s="31"/>
      <c r="B56" s="42"/>
      <c r="C56" s="261"/>
      <c r="D56" s="262"/>
      <c r="E56" s="262"/>
      <c r="F56" s="263"/>
      <c r="G56" s="264"/>
      <c r="H56" s="264"/>
      <c r="I56" s="263"/>
      <c r="J56" s="262"/>
      <c r="K56" s="262"/>
      <c r="L56" s="263"/>
      <c r="M56" s="262"/>
      <c r="N56" s="262"/>
      <c r="O56" s="263"/>
      <c r="P56" s="262"/>
      <c r="Q56" s="262"/>
    </row>
    <row r="57" spans="1:17" ht="15">
      <c r="A57" s="31"/>
      <c r="B57" s="42"/>
      <c r="C57" s="261"/>
      <c r="D57" s="262"/>
      <c r="E57" s="262"/>
      <c r="F57" s="263"/>
      <c r="G57" s="264"/>
      <c r="H57" s="264"/>
      <c r="I57" s="263"/>
      <c r="J57" s="262"/>
      <c r="K57" s="262"/>
      <c r="L57" s="263"/>
      <c r="M57" s="262"/>
      <c r="N57" s="262"/>
      <c r="O57" s="263"/>
      <c r="P57" s="262"/>
      <c r="Q57" s="262"/>
    </row>
    <row r="58" spans="1:17" ht="14.25">
      <c r="A58" s="44"/>
      <c r="B58" s="42"/>
      <c r="C58" s="33"/>
      <c r="D58" s="43"/>
      <c r="E58" s="43"/>
      <c r="F58" s="26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4.25">
      <c r="A59" s="44"/>
      <c r="B59" s="42"/>
      <c r="C59" s="33"/>
      <c r="D59" s="43"/>
      <c r="E59" s="43"/>
      <c r="F59" s="26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4.25">
      <c r="A60" s="44"/>
      <c r="B60" s="4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4.25">
      <c r="A61" s="44"/>
      <c r="B61" s="4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4.25">
      <c r="A62" s="44"/>
      <c r="B62" s="4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4.25">
      <c r="A63" s="44"/>
      <c r="B63" s="4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4.25">
      <c r="A64" s="44"/>
      <c r="B64" s="4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4.25">
      <c r="A65" s="44"/>
      <c r="B65" s="4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4.25">
      <c r="A66" s="44"/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4.25">
      <c r="A67" s="44"/>
      <c r="B67" s="4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4.25">
      <c r="A68" s="44"/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4.25">
      <c r="A69" s="44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4.25">
      <c r="A70" s="31"/>
      <c r="B70" s="4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ht="14.25">
      <c r="B71" s="4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ht="14.25">
      <c r="B72" s="31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3:17" ht="14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3:17" ht="14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93" spans="1:5" ht="15">
      <c r="A93" s="388"/>
      <c r="B93" s="388"/>
      <c r="C93" s="388"/>
      <c r="D93" s="388"/>
      <c r="E93" s="388"/>
    </row>
    <row r="94" spans="1:5" ht="14.25">
      <c r="A94" s="31"/>
      <c r="B94" s="31"/>
      <c r="C94" s="47"/>
      <c r="D94" s="43"/>
      <c r="E94" s="43"/>
    </row>
    <row r="95" spans="1:5" ht="14.25">
      <c r="A95" s="31"/>
      <c r="B95" s="31"/>
      <c r="C95" s="47"/>
      <c r="D95" s="34"/>
      <c r="E95" s="43"/>
    </row>
    <row r="96" spans="1:5" ht="14.25">
      <c r="A96" s="31"/>
      <c r="B96" s="31"/>
      <c r="C96" s="47"/>
      <c r="D96" s="34"/>
      <c r="E96" s="43"/>
    </row>
    <row r="97" spans="1:5" ht="14.25">
      <c r="A97" s="31"/>
      <c r="B97" s="31"/>
      <c r="C97" s="47"/>
      <c r="D97" s="34"/>
      <c r="E97" s="43"/>
    </row>
    <row r="98" spans="1:5" ht="14.25">
      <c r="A98" s="31"/>
      <c r="B98" s="31"/>
      <c r="C98" s="47"/>
      <c r="D98" s="34"/>
      <c r="E98" s="34"/>
    </row>
    <row r="99" spans="1:5" ht="14.25">
      <c r="A99" s="31"/>
      <c r="B99" s="31"/>
      <c r="C99" s="47"/>
      <c r="D99" s="34"/>
      <c r="E99" s="34"/>
    </row>
    <row r="100" spans="1:5" ht="14.25">
      <c r="A100" s="31"/>
      <c r="B100" s="31"/>
      <c r="C100" s="46"/>
      <c r="D100" s="34"/>
      <c r="E100" s="34"/>
    </row>
    <row r="101" spans="1:5" ht="14.25">
      <c r="A101" s="31"/>
      <c r="B101" s="31"/>
      <c r="C101" s="47"/>
      <c r="D101" s="34"/>
      <c r="E101" s="34"/>
    </row>
    <row r="102" spans="1:5" ht="14.25">
      <c r="A102" s="31"/>
      <c r="B102" s="31"/>
      <c r="C102" s="47"/>
      <c r="D102" s="34"/>
      <c r="E102" s="34"/>
    </row>
    <row r="103" spans="1:5" ht="14.25">
      <c r="A103" s="31"/>
      <c r="B103" s="31"/>
      <c r="C103" s="47"/>
      <c r="D103" s="34"/>
      <c r="E103" s="34"/>
    </row>
    <row r="104" spans="1:5" ht="14.25">
      <c r="A104" s="31"/>
      <c r="B104" s="31"/>
      <c r="C104" s="47"/>
      <c r="D104" s="34"/>
      <c r="E104" s="34"/>
    </row>
    <row r="105" spans="1:5" ht="14.25">
      <c r="A105" s="31"/>
      <c r="B105" s="31"/>
      <c r="C105" s="47"/>
      <c r="D105" s="34"/>
      <c r="E105" s="34"/>
    </row>
    <row r="106" spans="1:5" ht="14.25">
      <c r="A106" s="31"/>
      <c r="B106" s="31"/>
      <c r="C106" s="47"/>
      <c r="D106" s="34"/>
      <c r="E106" s="34"/>
    </row>
    <row r="107" spans="1:5" ht="14.25">
      <c r="A107" s="31"/>
      <c r="B107" s="42"/>
      <c r="C107" s="47"/>
      <c r="D107" s="34"/>
      <c r="E107" s="34"/>
    </row>
    <row r="108" spans="1:5" ht="14.25">
      <c r="A108" s="31"/>
      <c r="B108" s="42"/>
      <c r="C108" s="47"/>
      <c r="D108" s="34"/>
      <c r="E108" s="34"/>
    </row>
    <row r="109" spans="1:5" ht="14.25">
      <c r="A109" s="31"/>
      <c r="B109" s="42"/>
      <c r="C109" s="47"/>
      <c r="D109" s="34"/>
      <c r="E109" s="34"/>
    </row>
    <row r="110" spans="1:5" ht="14.25">
      <c r="A110" s="31"/>
      <c r="B110" s="42"/>
      <c r="C110" s="47"/>
      <c r="D110" s="34"/>
      <c r="E110" s="34"/>
    </row>
    <row r="111" spans="1:5" ht="14.25">
      <c r="A111" s="31"/>
      <c r="B111" s="42"/>
      <c r="C111" s="47"/>
      <c r="D111" s="34"/>
      <c r="E111" s="34"/>
    </row>
    <row r="112" spans="1:5" ht="14.25">
      <c r="A112" s="31"/>
      <c r="B112" s="42"/>
      <c r="C112" s="47"/>
      <c r="D112" s="34"/>
      <c r="E112" s="34"/>
    </row>
    <row r="113" spans="1:5" ht="14.25">
      <c r="A113" s="31"/>
      <c r="B113" s="42"/>
      <c r="C113" s="47"/>
      <c r="D113" s="34"/>
      <c r="E113" s="34"/>
    </row>
    <row r="114" spans="1:5" ht="14.25">
      <c r="A114" s="31"/>
      <c r="B114" s="42"/>
      <c r="C114" s="47"/>
      <c r="D114" s="34"/>
      <c r="E114" s="34"/>
    </row>
    <row r="115" spans="1:5" ht="14.25">
      <c r="A115" s="31"/>
      <c r="B115" s="42"/>
      <c r="C115" s="47"/>
      <c r="D115" s="34"/>
      <c r="E115" s="34"/>
    </row>
    <row r="116" spans="1:5" ht="14.25">
      <c r="A116" s="31"/>
      <c r="B116" s="42"/>
      <c r="C116" s="47"/>
      <c r="D116" s="34"/>
      <c r="E116" s="34"/>
    </row>
    <row r="117" spans="1:5" ht="14.25">
      <c r="A117" s="31"/>
      <c r="B117" s="42"/>
      <c r="C117" s="47"/>
      <c r="D117" s="34"/>
      <c r="E117" s="34"/>
    </row>
    <row r="118" spans="1:5" ht="14.25">
      <c r="A118" s="31"/>
      <c r="B118" s="42"/>
      <c r="C118" s="47"/>
      <c r="D118" s="34"/>
      <c r="E118" s="34"/>
    </row>
    <row r="119" spans="1:5" ht="14.25">
      <c r="A119" s="31"/>
      <c r="B119" s="42"/>
      <c r="C119" s="47"/>
      <c r="D119" s="34"/>
      <c r="E119" s="34"/>
    </row>
    <row r="120" spans="1:5" ht="14.25">
      <c r="A120" s="31"/>
      <c r="B120" s="42"/>
      <c r="C120" s="47"/>
      <c r="D120" s="34"/>
      <c r="E120" s="34"/>
    </row>
    <row r="121" spans="1:5" ht="14.25">
      <c r="A121" s="31"/>
      <c r="B121" s="42"/>
      <c r="C121" s="47"/>
      <c r="D121" s="34"/>
      <c r="E121" s="34"/>
    </row>
    <row r="122" spans="1:5" ht="14.25">
      <c r="A122" s="31"/>
      <c r="B122" s="42"/>
      <c r="C122" s="47"/>
      <c r="D122" s="34"/>
      <c r="E122" s="34"/>
    </row>
    <row r="123" spans="1:5" ht="14.25">
      <c r="A123" s="31"/>
      <c r="B123" s="42"/>
      <c r="C123" s="47"/>
      <c r="D123" s="34"/>
      <c r="E123" s="34"/>
    </row>
    <row r="124" spans="1:5" ht="14.25">
      <c r="A124" s="31"/>
      <c r="B124" s="42"/>
      <c r="C124" s="47"/>
      <c r="D124" s="34"/>
      <c r="E124" s="34"/>
    </row>
    <row r="125" spans="1:5" ht="14.25">
      <c r="A125" s="31"/>
      <c r="B125" s="42"/>
      <c r="C125" s="47"/>
      <c r="D125" s="34"/>
      <c r="E125" s="34"/>
    </row>
    <row r="126" spans="1:5" ht="14.25">
      <c r="A126" s="31"/>
      <c r="B126" s="42"/>
      <c r="C126" s="47"/>
      <c r="D126" s="34"/>
      <c r="E126" s="34"/>
    </row>
    <row r="127" spans="1:5" ht="14.25">
      <c r="A127" s="31"/>
      <c r="B127" s="42"/>
      <c r="C127" s="47"/>
      <c r="D127" s="34"/>
      <c r="E127" s="34"/>
    </row>
    <row r="128" spans="1:5" ht="14.25">
      <c r="A128" s="31"/>
      <c r="B128" s="42"/>
      <c r="C128" s="47"/>
      <c r="D128" s="34"/>
      <c r="E128" s="34"/>
    </row>
    <row r="129" spans="1:5" ht="14.25">
      <c r="A129" s="31"/>
      <c r="B129" s="42"/>
      <c r="C129" s="47"/>
      <c r="D129" s="34"/>
      <c r="E129" s="34"/>
    </row>
    <row r="130" spans="1:5" ht="14.25">
      <c r="A130" s="31"/>
      <c r="B130" s="42"/>
      <c r="D130" s="34"/>
      <c r="E130" s="34"/>
    </row>
    <row r="131" spans="1:5" ht="14.25">
      <c r="A131" s="31"/>
      <c r="B131" s="42"/>
      <c r="D131" s="34"/>
      <c r="E131" s="34"/>
    </row>
    <row r="132" spans="1:5" ht="14.25">
      <c r="A132" s="31"/>
      <c r="B132" s="42"/>
      <c r="D132" s="34"/>
      <c r="E132" s="34"/>
    </row>
  </sheetData>
  <sheetProtection/>
  <mergeCells count="24">
    <mergeCell ref="A15:A18"/>
    <mergeCell ref="A19:A22"/>
    <mergeCell ref="J9:K9"/>
    <mergeCell ref="F9:F10"/>
    <mergeCell ref="A4:Q5"/>
    <mergeCell ref="O8:Q8"/>
    <mergeCell ref="M9:N9"/>
    <mergeCell ref="O9:O10"/>
    <mergeCell ref="P9:Q9"/>
    <mergeCell ref="A31:A34"/>
    <mergeCell ref="A23:A26"/>
    <mergeCell ref="A27:A30"/>
    <mergeCell ref="L9:L10"/>
    <mergeCell ref="A11:A14"/>
    <mergeCell ref="G9:H9"/>
    <mergeCell ref="I9:I10"/>
    <mergeCell ref="A6:Q6"/>
    <mergeCell ref="A7:Q7"/>
    <mergeCell ref="A93:E93"/>
    <mergeCell ref="C9:C10"/>
    <mergeCell ref="D9:E9"/>
    <mergeCell ref="A9:A10"/>
    <mergeCell ref="B9:B10"/>
    <mergeCell ref="A35:A38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W46"/>
  <sheetViews>
    <sheetView zoomScale="87" zoomScaleNormal="87" zoomScalePageLayoutView="0" workbookViewId="0" topLeftCell="A1">
      <pane xSplit="1" ySplit="10" topLeftCell="B30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K43" sqref="K43"/>
    </sheetView>
  </sheetViews>
  <sheetFormatPr defaultColWidth="11.421875" defaultRowHeight="15"/>
  <cols>
    <col min="1" max="1" width="20.8515625" style="49" customWidth="1"/>
    <col min="2" max="2" width="16.8515625" style="36" customWidth="1"/>
    <col min="3" max="3" width="16.7109375" style="36" customWidth="1"/>
    <col min="4" max="4" width="10.8515625" style="37" customWidth="1"/>
    <col min="5" max="5" width="9.7109375" style="37" customWidth="1"/>
    <col min="6" max="6" width="13.57421875" style="48" customWidth="1"/>
    <col min="7" max="7" width="10.00390625" style="48" customWidth="1"/>
    <col min="8" max="8" width="10.28125" style="48" customWidth="1"/>
    <col min="9" max="9" width="11.28125" style="48" customWidth="1"/>
    <col min="10" max="10" width="10.421875" style="48" customWidth="1"/>
    <col min="11" max="11" width="10.00390625" style="48" customWidth="1"/>
    <col min="12" max="12" width="13.8515625" style="48" customWidth="1"/>
    <col min="13" max="13" width="10.00390625" style="48" customWidth="1"/>
    <col min="14" max="14" width="9.8515625" style="48" customWidth="1"/>
    <col min="15" max="15" width="13.00390625" style="48" customWidth="1"/>
    <col min="16" max="16" width="10.57421875" style="48" customWidth="1"/>
    <col min="17" max="17" width="9.8515625" style="48" customWidth="1"/>
    <col min="18" max="18" width="14.28125" style="48" customWidth="1"/>
    <col min="19" max="19" width="10.140625" style="48" customWidth="1"/>
    <col min="20" max="20" width="9.7109375" style="48" customWidth="1"/>
    <col min="21" max="21" width="14.00390625" style="48" customWidth="1"/>
    <col min="22" max="22" width="10.57421875" style="48" customWidth="1"/>
    <col min="23" max="23" width="8.7109375" style="48" customWidth="1"/>
    <col min="24" max="16384" width="11.421875" style="48" customWidth="1"/>
  </cols>
  <sheetData>
    <row r="1" ht="24.75" customHeight="1"/>
    <row r="2" ht="28.5" customHeight="1"/>
    <row r="3" ht="27" customHeight="1"/>
    <row r="4" spans="1:23" ht="13.5" customHeight="1">
      <c r="A4" s="376" t="s">
        <v>141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8"/>
    </row>
    <row r="5" spans="1:23" ht="15.7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1"/>
    </row>
    <row r="6" spans="1:23" ht="17.25" customHeight="1">
      <c r="A6" s="304" t="s">
        <v>206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</row>
    <row r="7" spans="1:23" ht="17.2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</row>
    <row r="8" spans="2:23" ht="19.5" customHeight="1">
      <c r="B8" s="38"/>
      <c r="C8" s="38"/>
      <c r="D8" s="38"/>
      <c r="E8" s="38"/>
      <c r="U8" s="404" t="s">
        <v>128</v>
      </c>
      <c r="V8" s="404"/>
      <c r="W8" s="404"/>
    </row>
    <row r="9" spans="1:23" ht="19.5" customHeight="1">
      <c r="A9" s="389" t="s">
        <v>97</v>
      </c>
      <c r="B9" s="386" t="s">
        <v>98</v>
      </c>
      <c r="C9" s="386" t="s">
        <v>12</v>
      </c>
      <c r="D9" s="405" t="s">
        <v>1</v>
      </c>
      <c r="E9" s="405"/>
      <c r="F9" s="386" t="s">
        <v>13</v>
      </c>
      <c r="G9" s="405" t="s">
        <v>1</v>
      </c>
      <c r="H9" s="405"/>
      <c r="I9" s="386" t="s">
        <v>71</v>
      </c>
      <c r="J9" s="405" t="s">
        <v>1</v>
      </c>
      <c r="K9" s="405"/>
      <c r="L9" s="386" t="s">
        <v>72</v>
      </c>
      <c r="M9" s="405" t="s">
        <v>1</v>
      </c>
      <c r="N9" s="405"/>
      <c r="O9" s="386" t="s">
        <v>73</v>
      </c>
      <c r="P9" s="405" t="s">
        <v>1</v>
      </c>
      <c r="Q9" s="405"/>
      <c r="R9" s="386" t="s">
        <v>74</v>
      </c>
      <c r="S9" s="405" t="s">
        <v>1</v>
      </c>
      <c r="T9" s="405"/>
      <c r="U9" s="386" t="s">
        <v>75</v>
      </c>
      <c r="V9" s="405" t="s">
        <v>1</v>
      </c>
      <c r="W9" s="406"/>
    </row>
    <row r="10" spans="1:23" ht="19.5" customHeight="1">
      <c r="A10" s="390"/>
      <c r="B10" s="387"/>
      <c r="C10" s="387"/>
      <c r="D10" s="114" t="s">
        <v>2</v>
      </c>
      <c r="E10" s="114" t="s">
        <v>3</v>
      </c>
      <c r="F10" s="387"/>
      <c r="G10" s="114" t="s">
        <v>2</v>
      </c>
      <c r="H10" s="114" t="s">
        <v>3</v>
      </c>
      <c r="I10" s="387"/>
      <c r="J10" s="114" t="s">
        <v>2</v>
      </c>
      <c r="K10" s="114" t="s">
        <v>3</v>
      </c>
      <c r="L10" s="387"/>
      <c r="M10" s="114" t="s">
        <v>2</v>
      </c>
      <c r="N10" s="114" t="s">
        <v>3</v>
      </c>
      <c r="O10" s="387"/>
      <c r="P10" s="114" t="s">
        <v>2</v>
      </c>
      <c r="Q10" s="114" t="s">
        <v>3</v>
      </c>
      <c r="R10" s="387"/>
      <c r="S10" s="114" t="s">
        <v>2</v>
      </c>
      <c r="T10" s="114" t="s">
        <v>3</v>
      </c>
      <c r="U10" s="387"/>
      <c r="V10" s="114" t="s">
        <v>2</v>
      </c>
      <c r="W10" s="115" t="s">
        <v>3</v>
      </c>
    </row>
    <row r="11" spans="1:23" ht="13.5" customHeight="1">
      <c r="A11" s="399">
        <v>2013</v>
      </c>
      <c r="B11" s="78" t="s">
        <v>124</v>
      </c>
      <c r="C11" s="87">
        <v>26089168</v>
      </c>
      <c r="D11" s="88">
        <v>4.29</v>
      </c>
      <c r="E11" s="88">
        <v>22.09</v>
      </c>
      <c r="F11" s="87">
        <v>304659</v>
      </c>
      <c r="G11" s="88">
        <v>-3.24</v>
      </c>
      <c r="H11" s="88">
        <v>-19.02</v>
      </c>
      <c r="I11" s="87">
        <v>45939</v>
      </c>
      <c r="J11" s="88">
        <v>-2.5</v>
      </c>
      <c r="K11" s="88">
        <v>24.09</v>
      </c>
      <c r="L11" s="87">
        <v>5400479</v>
      </c>
      <c r="M11" s="88">
        <v>-6.63</v>
      </c>
      <c r="N11" s="88">
        <v>-13.67</v>
      </c>
      <c r="O11" s="87">
        <v>28</v>
      </c>
      <c r="P11" s="88">
        <v>0</v>
      </c>
      <c r="Q11" s="88">
        <v>-6.67</v>
      </c>
      <c r="R11" s="87">
        <v>35036</v>
      </c>
      <c r="S11" s="88" t="s">
        <v>4</v>
      </c>
      <c r="T11" s="88" t="s">
        <v>4</v>
      </c>
      <c r="U11" s="87">
        <v>822808</v>
      </c>
      <c r="V11" s="88">
        <v>-3.88</v>
      </c>
      <c r="W11" s="89">
        <v>-2.59</v>
      </c>
    </row>
    <row r="12" spans="1:23" ht="13.5" customHeight="1">
      <c r="A12" s="400"/>
      <c r="B12" s="79" t="s">
        <v>125</v>
      </c>
      <c r="C12" s="90">
        <v>27498085</v>
      </c>
      <c r="D12" s="91">
        <v>5.4</v>
      </c>
      <c r="E12" s="91">
        <v>23.34</v>
      </c>
      <c r="F12" s="90">
        <v>296743</v>
      </c>
      <c r="G12" s="91">
        <v>-2.6</v>
      </c>
      <c r="H12" s="91">
        <v>-18.79</v>
      </c>
      <c r="I12" s="90">
        <v>45483</v>
      </c>
      <c r="J12" s="91">
        <v>-0.99</v>
      </c>
      <c r="K12" s="91">
        <v>23.08</v>
      </c>
      <c r="L12" s="90">
        <v>5237225</v>
      </c>
      <c r="M12" s="91">
        <v>-3.02</v>
      </c>
      <c r="N12" s="91">
        <v>-16.33</v>
      </c>
      <c r="O12" s="90">
        <v>28</v>
      </c>
      <c r="P12" s="91">
        <v>0</v>
      </c>
      <c r="Q12" s="91">
        <v>0</v>
      </c>
      <c r="R12" s="90">
        <v>34032</v>
      </c>
      <c r="S12" s="91">
        <v>-2.865623929672334</v>
      </c>
      <c r="T12" s="91" t="s">
        <v>4</v>
      </c>
      <c r="U12" s="90">
        <v>833706</v>
      </c>
      <c r="V12" s="91">
        <v>1.32</v>
      </c>
      <c r="W12" s="92">
        <v>-1.99</v>
      </c>
    </row>
    <row r="13" spans="1:23" ht="13.5" customHeight="1">
      <c r="A13" s="400"/>
      <c r="B13" s="79" t="s">
        <v>126</v>
      </c>
      <c r="C13" s="90">
        <v>29383786</v>
      </c>
      <c r="D13" s="91">
        <v>6.86</v>
      </c>
      <c r="E13" s="91">
        <v>25.18</v>
      </c>
      <c r="F13" s="90">
        <v>289162</v>
      </c>
      <c r="G13" s="91">
        <v>-2.55</v>
      </c>
      <c r="H13" s="91">
        <v>-15.59</v>
      </c>
      <c r="I13" s="90">
        <v>43745</v>
      </c>
      <c r="J13" s="91">
        <v>-3.82</v>
      </c>
      <c r="K13" s="91">
        <v>-25.07</v>
      </c>
      <c r="L13" s="90">
        <v>4626902</v>
      </c>
      <c r="M13" s="91">
        <v>-11.65</v>
      </c>
      <c r="N13" s="91">
        <v>-25.22</v>
      </c>
      <c r="O13" s="90">
        <v>27</v>
      </c>
      <c r="P13" s="91">
        <v>-3.57</v>
      </c>
      <c r="Q13" s="91">
        <v>-3.57</v>
      </c>
      <c r="R13" s="90">
        <v>33786</v>
      </c>
      <c r="S13" s="91">
        <v>-0.722849083215793</v>
      </c>
      <c r="T13" s="91" t="s">
        <v>4</v>
      </c>
      <c r="U13" s="90">
        <v>838633</v>
      </c>
      <c r="V13" s="91">
        <v>0.59</v>
      </c>
      <c r="W13" s="92">
        <v>-1.13</v>
      </c>
    </row>
    <row r="14" spans="1:23" ht="13.5" customHeight="1">
      <c r="A14" s="401"/>
      <c r="B14" s="80" t="s">
        <v>127</v>
      </c>
      <c r="C14" s="93">
        <v>31288257</v>
      </c>
      <c r="D14" s="94">
        <v>6.48</v>
      </c>
      <c r="E14" s="94">
        <v>25.08</v>
      </c>
      <c r="F14" s="93">
        <v>279375</v>
      </c>
      <c r="G14" s="94">
        <v>-3.38</v>
      </c>
      <c r="H14" s="94">
        <v>-11.27</v>
      </c>
      <c r="I14" s="93">
        <v>46825</v>
      </c>
      <c r="J14" s="94">
        <v>7.04</v>
      </c>
      <c r="K14" s="94">
        <v>-0.62</v>
      </c>
      <c r="L14" s="93">
        <v>4149537</v>
      </c>
      <c r="M14" s="94">
        <v>-10.32</v>
      </c>
      <c r="N14" s="94">
        <v>-28.26</v>
      </c>
      <c r="O14" s="93">
        <v>22</v>
      </c>
      <c r="P14" s="94">
        <v>-18.52</v>
      </c>
      <c r="Q14" s="94">
        <v>-21.43</v>
      </c>
      <c r="R14" s="93">
        <v>33295</v>
      </c>
      <c r="S14" s="94">
        <v>-1.4532646658379167</v>
      </c>
      <c r="T14" s="94" t="s">
        <v>4</v>
      </c>
      <c r="U14" s="93">
        <v>833668</v>
      </c>
      <c r="V14" s="94">
        <v>-0.59</v>
      </c>
      <c r="W14" s="95">
        <v>-2.61</v>
      </c>
    </row>
    <row r="15" spans="1:23" ht="13.5" customHeight="1">
      <c r="A15" s="402">
        <v>2014</v>
      </c>
      <c r="B15" s="75" t="s">
        <v>124</v>
      </c>
      <c r="C15" s="96">
        <v>32729825</v>
      </c>
      <c r="D15" s="97">
        <v>4.6073771383302216</v>
      </c>
      <c r="E15" s="97">
        <v>25.453694038844006</v>
      </c>
      <c r="F15" s="96">
        <v>273144</v>
      </c>
      <c r="G15" s="97">
        <v>-2.230335570469805</v>
      </c>
      <c r="H15" s="97">
        <v>-10.34435221017597</v>
      </c>
      <c r="I15" s="96">
        <v>46471</v>
      </c>
      <c r="J15" s="97">
        <v>-0.7560064068339472</v>
      </c>
      <c r="K15" s="97">
        <v>1.1580574239752792</v>
      </c>
      <c r="L15" s="96">
        <v>3834979</v>
      </c>
      <c r="M15" s="97">
        <v>-7.58055657775796</v>
      </c>
      <c r="N15" s="97">
        <v>-28.9881693827529</v>
      </c>
      <c r="O15" s="96">
        <v>22</v>
      </c>
      <c r="P15" s="97">
        <v>0</v>
      </c>
      <c r="Q15" s="97">
        <v>-21.42857142857143</v>
      </c>
      <c r="R15" s="96">
        <v>33242</v>
      </c>
      <c r="S15" s="97">
        <v>-0.1591830605195952</v>
      </c>
      <c r="T15" s="97">
        <v>-5.120447539673478</v>
      </c>
      <c r="U15" s="96">
        <v>841659</v>
      </c>
      <c r="V15" s="97">
        <v>0.9585350523230005</v>
      </c>
      <c r="W15" s="98">
        <v>2.291056965902129</v>
      </c>
    </row>
    <row r="16" spans="1:23" ht="13.5" customHeight="1">
      <c r="A16" s="403"/>
      <c r="B16" s="76" t="s">
        <v>125</v>
      </c>
      <c r="C16" s="99">
        <v>34154052</v>
      </c>
      <c r="D16" s="100">
        <v>4.351465368360508</v>
      </c>
      <c r="E16" s="100">
        <v>24.205201925879564</v>
      </c>
      <c r="F16" s="99">
        <v>242541</v>
      </c>
      <c r="G16" s="100">
        <v>-11.203980318073974</v>
      </c>
      <c r="H16" s="100">
        <v>-18.265637268612906</v>
      </c>
      <c r="I16" s="99">
        <v>45567</v>
      </c>
      <c r="J16" s="100">
        <v>-1.9452992188676745</v>
      </c>
      <c r="K16" s="100">
        <v>0.1846843875733697</v>
      </c>
      <c r="L16" s="99">
        <v>3703755</v>
      </c>
      <c r="M16" s="100">
        <v>-3.4217658036719456</v>
      </c>
      <c r="N16" s="100">
        <v>-29.28020086973541</v>
      </c>
      <c r="O16" s="99">
        <v>20</v>
      </c>
      <c r="P16" s="100">
        <v>-9.090909090909093</v>
      </c>
      <c r="Q16" s="100">
        <v>-28.57142857142857</v>
      </c>
      <c r="R16" s="99">
        <v>32657</v>
      </c>
      <c r="S16" s="100">
        <v>-1.759821912038987</v>
      </c>
      <c r="T16" s="100">
        <v>-4.040314997649276</v>
      </c>
      <c r="U16" s="99">
        <v>850964</v>
      </c>
      <c r="V16" s="100">
        <v>1.105554624853994</v>
      </c>
      <c r="W16" s="101">
        <v>2.070034280669674</v>
      </c>
    </row>
    <row r="17" spans="1:23" ht="13.5" customHeight="1">
      <c r="A17" s="403"/>
      <c r="B17" s="76" t="s">
        <v>126</v>
      </c>
      <c r="C17" s="99">
        <v>35117784</v>
      </c>
      <c r="D17" s="100">
        <v>2.8217208312501185</v>
      </c>
      <c r="E17" s="100">
        <v>19.514156548785095</v>
      </c>
      <c r="F17" s="99">
        <v>230615</v>
      </c>
      <c r="G17" s="100">
        <v>-4.917106798438198</v>
      </c>
      <c r="H17" s="100">
        <v>-20.24712790753972</v>
      </c>
      <c r="I17" s="99">
        <v>59687</v>
      </c>
      <c r="J17" s="100">
        <v>30.987337327451883</v>
      </c>
      <c r="K17" s="100">
        <v>36.443022059663974</v>
      </c>
      <c r="L17" s="99">
        <v>3916121</v>
      </c>
      <c r="M17" s="100">
        <v>5.733802586834173</v>
      </c>
      <c r="N17" s="100">
        <v>-15.361920351889879</v>
      </c>
      <c r="O17" s="99">
        <v>20</v>
      </c>
      <c r="P17" s="100">
        <v>0</v>
      </c>
      <c r="Q17" s="100">
        <v>-25.925925925925924</v>
      </c>
      <c r="R17" s="99">
        <v>32598</v>
      </c>
      <c r="S17" s="100">
        <v>-0.1806657071990685</v>
      </c>
      <c r="T17" s="100">
        <v>-3.5162493340436924</v>
      </c>
      <c r="U17" s="99">
        <v>857882</v>
      </c>
      <c r="V17" s="100">
        <v>0.8129603602502442</v>
      </c>
      <c r="W17" s="101">
        <v>2.295282918749919</v>
      </c>
    </row>
    <row r="18" spans="1:23" ht="13.5" customHeight="1">
      <c r="A18" s="409"/>
      <c r="B18" s="77" t="s">
        <v>127</v>
      </c>
      <c r="C18" s="102">
        <v>36278069</v>
      </c>
      <c r="D18" s="103">
        <v>3.3039812534868247</v>
      </c>
      <c r="E18" s="103">
        <v>15.947874629130027</v>
      </c>
      <c r="F18" s="102">
        <v>220067</v>
      </c>
      <c r="G18" s="103">
        <v>-4.573856861002099</v>
      </c>
      <c r="H18" s="103">
        <v>-21.228814317673383</v>
      </c>
      <c r="I18" s="102">
        <v>58049</v>
      </c>
      <c r="J18" s="103">
        <v>-2.7443161827533658</v>
      </c>
      <c r="K18" s="103">
        <v>23.970101441537636</v>
      </c>
      <c r="L18" s="102">
        <v>4004704</v>
      </c>
      <c r="M18" s="103">
        <v>2.262008758156341</v>
      </c>
      <c r="N18" s="103">
        <v>-3.4903412115616703</v>
      </c>
      <c r="O18" s="102">
        <v>20</v>
      </c>
      <c r="P18" s="103">
        <v>0</v>
      </c>
      <c r="Q18" s="103">
        <v>-9.090909090909093</v>
      </c>
      <c r="R18" s="102">
        <v>32590</v>
      </c>
      <c r="S18" s="103">
        <v>-0.024541382906932085</v>
      </c>
      <c r="T18" s="103">
        <v>-2.1174350503078614</v>
      </c>
      <c r="U18" s="102">
        <v>851916</v>
      </c>
      <c r="V18" s="103">
        <v>-0.6954336377264099</v>
      </c>
      <c r="W18" s="104">
        <v>2.188880945412322</v>
      </c>
    </row>
    <row r="19" spans="1:23" ht="13.5" customHeight="1">
      <c r="A19" s="399">
        <v>2015</v>
      </c>
      <c r="B19" s="78" t="s">
        <v>124</v>
      </c>
      <c r="C19" s="87">
        <v>37524777</v>
      </c>
      <c r="D19" s="88">
        <v>3.436533515606911</v>
      </c>
      <c r="E19" s="88">
        <v>14.65009971791784</v>
      </c>
      <c r="F19" s="87">
        <v>221374</v>
      </c>
      <c r="G19" s="88">
        <v>0.593910036488893</v>
      </c>
      <c r="H19" s="88">
        <v>-18.953372580031044</v>
      </c>
      <c r="I19" s="87">
        <v>57012</v>
      </c>
      <c r="J19" s="88">
        <v>-1.7864218160519556</v>
      </c>
      <c r="K19" s="88">
        <v>22.682963568677252</v>
      </c>
      <c r="L19" s="87">
        <v>3720986</v>
      </c>
      <c r="M19" s="88">
        <v>-7.084618488657341</v>
      </c>
      <c r="N19" s="88">
        <v>-2.972454347207645</v>
      </c>
      <c r="O19" s="87">
        <v>20</v>
      </c>
      <c r="P19" s="88">
        <v>0</v>
      </c>
      <c r="Q19" s="88">
        <v>-9.090909090909093</v>
      </c>
      <c r="R19" s="87">
        <v>32864</v>
      </c>
      <c r="S19" s="88">
        <v>0.8407486959189896</v>
      </c>
      <c r="T19" s="88">
        <v>-1.1371156970098042</v>
      </c>
      <c r="U19" s="87">
        <v>844504</v>
      </c>
      <c r="V19" s="88">
        <v>-0.8700388301193982</v>
      </c>
      <c r="W19" s="89">
        <v>0.33802288100051214</v>
      </c>
    </row>
    <row r="20" spans="1:23" ht="13.5" customHeight="1">
      <c r="A20" s="400"/>
      <c r="B20" s="79" t="s">
        <v>125</v>
      </c>
      <c r="C20" s="90">
        <v>38612223</v>
      </c>
      <c r="D20" s="91">
        <v>2.897941272242605</v>
      </c>
      <c r="E20" s="91">
        <v>13.053124706842993</v>
      </c>
      <c r="F20" s="90">
        <v>229064</v>
      </c>
      <c r="G20" s="91">
        <v>3.473759339398484</v>
      </c>
      <c r="H20" s="91">
        <v>-5.55658630911887</v>
      </c>
      <c r="I20" s="90">
        <v>55357</v>
      </c>
      <c r="J20" s="91">
        <v>-2.9028976355854894</v>
      </c>
      <c r="K20" s="91">
        <v>21.484846489784275</v>
      </c>
      <c r="L20" s="90">
        <v>3842480</v>
      </c>
      <c r="M20" s="91">
        <v>3.265102314279062</v>
      </c>
      <c r="N20" s="91">
        <v>3.7455231245047287</v>
      </c>
      <c r="O20" s="90">
        <v>20</v>
      </c>
      <c r="P20" s="91">
        <v>0</v>
      </c>
      <c r="Q20" s="91">
        <v>0</v>
      </c>
      <c r="R20" s="90">
        <v>33330</v>
      </c>
      <c r="S20" s="91">
        <v>1.4179649464459487</v>
      </c>
      <c r="T20" s="91">
        <v>2.060813914321585</v>
      </c>
      <c r="U20" s="90">
        <v>864563</v>
      </c>
      <c r="V20" s="91">
        <v>2.375240377783868</v>
      </c>
      <c r="W20" s="92">
        <v>1.5980699536055596</v>
      </c>
    </row>
    <row r="21" spans="1:23" ht="13.5" customHeight="1">
      <c r="A21" s="400"/>
      <c r="B21" s="79" t="s">
        <v>126</v>
      </c>
      <c r="C21" s="90">
        <v>40139684</v>
      </c>
      <c r="D21" s="91">
        <v>3.9559001821780555</v>
      </c>
      <c r="E21" s="91">
        <v>14.300161991998124</v>
      </c>
      <c r="F21" s="90">
        <v>225913</v>
      </c>
      <c r="G21" s="91">
        <v>-1.3755980861243984</v>
      </c>
      <c r="H21" s="91">
        <v>-2.0388959954903214</v>
      </c>
      <c r="I21" s="90">
        <v>56872</v>
      </c>
      <c r="J21" s="91">
        <v>2.7367812562096816</v>
      </c>
      <c r="K21" s="91">
        <v>-4.716269874512037</v>
      </c>
      <c r="L21" s="90">
        <v>3582777</v>
      </c>
      <c r="M21" s="91">
        <v>-6.758733942662033</v>
      </c>
      <c r="N21" s="91">
        <v>-8.51209653634298</v>
      </c>
      <c r="O21" s="90">
        <v>19</v>
      </c>
      <c r="P21" s="91">
        <v>-5</v>
      </c>
      <c r="Q21" s="91">
        <v>-5</v>
      </c>
      <c r="R21" s="90">
        <v>33061</v>
      </c>
      <c r="S21" s="91">
        <v>-0.8070807080707993</v>
      </c>
      <c r="T21" s="91">
        <v>1.420332535738396</v>
      </c>
      <c r="U21" s="90">
        <v>884141</v>
      </c>
      <c r="V21" s="91">
        <v>2.2644966300894254</v>
      </c>
      <c r="W21" s="92">
        <v>3.060910474867157</v>
      </c>
    </row>
    <row r="22" spans="1:23" ht="13.5" customHeight="1">
      <c r="A22" s="401"/>
      <c r="B22" s="80" t="s">
        <v>127</v>
      </c>
      <c r="C22" s="93">
        <v>41266127</v>
      </c>
      <c r="D22" s="94">
        <v>2.8063075932535924</v>
      </c>
      <c r="E22" s="94">
        <v>13.74951351462505</v>
      </c>
      <c r="F22" s="93">
        <v>228006</v>
      </c>
      <c r="G22" s="94">
        <v>0.9264628418904692</v>
      </c>
      <c r="H22" s="94">
        <v>3.6075377044263917</v>
      </c>
      <c r="I22" s="93">
        <v>33708</v>
      </c>
      <c r="J22" s="94">
        <v>-40.73006048670699</v>
      </c>
      <c r="K22" s="94">
        <v>-41.93181622422436</v>
      </c>
      <c r="L22" s="93">
        <v>3741259</v>
      </c>
      <c r="M22" s="94">
        <v>4.423440253189085</v>
      </c>
      <c r="N22" s="94">
        <v>-6.5783888147538505</v>
      </c>
      <c r="O22" s="93">
        <v>19</v>
      </c>
      <c r="P22" s="94">
        <v>0</v>
      </c>
      <c r="Q22" s="94">
        <v>-5</v>
      </c>
      <c r="R22" s="93">
        <v>33160</v>
      </c>
      <c r="S22" s="94">
        <v>0.29944647772299504</v>
      </c>
      <c r="T22" s="94">
        <v>1.7490027615833128</v>
      </c>
      <c r="U22" s="93">
        <v>888656</v>
      </c>
      <c r="V22" s="94">
        <v>0.5106651540874196</v>
      </c>
      <c r="W22" s="95">
        <v>4.312631761816888</v>
      </c>
    </row>
    <row r="23" spans="1:23" ht="13.5" customHeight="1">
      <c r="A23" s="402">
        <v>2016</v>
      </c>
      <c r="B23" s="75" t="s">
        <v>124</v>
      </c>
      <c r="C23" s="96">
        <v>42533976</v>
      </c>
      <c r="D23" s="97">
        <v>3.07</v>
      </c>
      <c r="E23" s="97">
        <v>13.35</v>
      </c>
      <c r="F23" s="96">
        <v>230631</v>
      </c>
      <c r="G23" s="97">
        <v>1.1512854924870481</v>
      </c>
      <c r="H23" s="97">
        <v>4.181611209988517</v>
      </c>
      <c r="I23" s="96">
        <v>55075</v>
      </c>
      <c r="J23" s="97">
        <v>63.39</v>
      </c>
      <c r="K23" s="97">
        <v>-3.4</v>
      </c>
      <c r="L23" s="96">
        <v>3501746</v>
      </c>
      <c r="M23" s="97">
        <v>-6.4</v>
      </c>
      <c r="N23" s="97">
        <v>-5.89</v>
      </c>
      <c r="O23" s="96">
        <v>19</v>
      </c>
      <c r="P23" s="97">
        <v>0</v>
      </c>
      <c r="Q23" s="97">
        <v>-5</v>
      </c>
      <c r="R23" s="96">
        <v>33944</v>
      </c>
      <c r="S23" s="97">
        <v>2.36</v>
      </c>
      <c r="T23" s="97">
        <v>3.29</v>
      </c>
      <c r="U23" s="96">
        <v>884691</v>
      </c>
      <c r="V23" s="97">
        <v>-0.45</v>
      </c>
      <c r="W23" s="98">
        <v>4.76</v>
      </c>
    </row>
    <row r="24" spans="1:23" s="50" customFormat="1" ht="13.5" customHeight="1">
      <c r="A24" s="403"/>
      <c r="B24" s="76" t="s">
        <v>125</v>
      </c>
      <c r="C24" s="99">
        <v>44270789</v>
      </c>
      <c r="D24" s="100">
        <v>4.08</v>
      </c>
      <c r="E24" s="100">
        <v>14.65</v>
      </c>
      <c r="F24" s="99">
        <v>230540</v>
      </c>
      <c r="G24" s="100">
        <v>-0.039456968057194786</v>
      </c>
      <c r="H24" s="100">
        <v>0.644361401180447</v>
      </c>
      <c r="I24" s="99">
        <v>54133</v>
      </c>
      <c r="J24" s="100">
        <v>-1.71</v>
      </c>
      <c r="K24" s="100">
        <v>-2.21</v>
      </c>
      <c r="L24" s="99">
        <v>3304628</v>
      </c>
      <c r="M24" s="100">
        <v>-5.63</v>
      </c>
      <c r="N24" s="100">
        <v>-14</v>
      </c>
      <c r="O24" s="99">
        <v>19</v>
      </c>
      <c r="P24" s="100">
        <v>0</v>
      </c>
      <c r="Q24" s="100">
        <v>-5</v>
      </c>
      <c r="R24" s="99">
        <v>34612</v>
      </c>
      <c r="S24" s="100">
        <v>1.97</v>
      </c>
      <c r="T24" s="100">
        <v>3.85</v>
      </c>
      <c r="U24" s="99">
        <v>892737</v>
      </c>
      <c r="V24" s="100">
        <v>0.91</v>
      </c>
      <c r="W24" s="101">
        <v>3.26</v>
      </c>
    </row>
    <row r="25" spans="1:23" s="50" customFormat="1" ht="13.5" customHeight="1">
      <c r="A25" s="403"/>
      <c r="B25" s="76" t="s">
        <v>126</v>
      </c>
      <c r="C25" s="99">
        <v>45345759</v>
      </c>
      <c r="D25" s="100">
        <v>2.43</v>
      </c>
      <c r="E25" s="100">
        <v>12.97</v>
      </c>
      <c r="F25" s="99">
        <v>238791</v>
      </c>
      <c r="G25" s="100">
        <v>3.578988461872129</v>
      </c>
      <c r="H25" s="100">
        <v>5.700424499696794</v>
      </c>
      <c r="I25" s="99">
        <v>52839</v>
      </c>
      <c r="J25" s="100">
        <v>-2.39</v>
      </c>
      <c r="K25" s="100">
        <v>-7.09</v>
      </c>
      <c r="L25" s="99">
        <v>3516760</v>
      </c>
      <c r="M25" s="100">
        <v>6.42</v>
      </c>
      <c r="N25" s="100">
        <v>-1.84</v>
      </c>
      <c r="O25" s="99">
        <v>19</v>
      </c>
      <c r="P25" s="100">
        <v>0</v>
      </c>
      <c r="Q25" s="100">
        <v>0</v>
      </c>
      <c r="R25" s="99">
        <v>34786</v>
      </c>
      <c r="S25" s="100">
        <v>0.5</v>
      </c>
      <c r="T25" s="100">
        <v>5.22</v>
      </c>
      <c r="U25" s="99">
        <v>903656</v>
      </c>
      <c r="V25" s="100">
        <v>1.22</v>
      </c>
      <c r="W25" s="101">
        <v>2.21</v>
      </c>
    </row>
    <row r="26" spans="1:23" s="50" customFormat="1" ht="13.5" customHeight="1">
      <c r="A26" s="409"/>
      <c r="B26" s="77" t="s">
        <v>127</v>
      </c>
      <c r="C26" s="102">
        <v>46897746</v>
      </c>
      <c r="D26" s="103">
        <v>3.42</v>
      </c>
      <c r="E26" s="103">
        <v>13.65</v>
      </c>
      <c r="F26" s="102">
        <v>230349</v>
      </c>
      <c r="G26" s="103">
        <v>-3.5353091196904387</v>
      </c>
      <c r="H26" s="103">
        <v>1.0276045367227198</v>
      </c>
      <c r="I26" s="102">
        <v>52438</v>
      </c>
      <c r="J26" s="103">
        <v>-0.76</v>
      </c>
      <c r="K26" s="103">
        <v>55.57</v>
      </c>
      <c r="L26" s="102">
        <v>3666641</v>
      </c>
      <c r="M26" s="103">
        <v>4.26</v>
      </c>
      <c r="N26" s="103">
        <v>-1.99</v>
      </c>
      <c r="O26" s="102">
        <v>13</v>
      </c>
      <c r="P26" s="103">
        <v>-31.58</v>
      </c>
      <c r="Q26" s="103">
        <v>-31.58</v>
      </c>
      <c r="R26" s="102">
        <v>33990</v>
      </c>
      <c r="S26" s="103">
        <v>-2.29</v>
      </c>
      <c r="T26" s="103">
        <v>2.5</v>
      </c>
      <c r="U26" s="102">
        <v>910004</v>
      </c>
      <c r="V26" s="103">
        <v>0.7</v>
      </c>
      <c r="W26" s="104">
        <v>2.4</v>
      </c>
    </row>
    <row r="27" spans="1:23" s="50" customFormat="1" ht="13.5" customHeight="1">
      <c r="A27" s="400">
        <v>2017</v>
      </c>
      <c r="B27" s="79" t="s">
        <v>124</v>
      </c>
      <c r="C27" s="90">
        <v>47813113</v>
      </c>
      <c r="D27" s="91">
        <v>1.9518358089107402</v>
      </c>
      <c r="E27" s="91">
        <v>12.411576571162787</v>
      </c>
      <c r="F27" s="90">
        <v>226867</v>
      </c>
      <c r="G27" s="88">
        <v>-1.5116193254583243</v>
      </c>
      <c r="H27" s="88">
        <v>-1.6320442611791108</v>
      </c>
      <c r="I27" s="90">
        <v>51665</v>
      </c>
      <c r="J27" s="91">
        <v>-1.474121820054164</v>
      </c>
      <c r="K27" s="91">
        <v>-6.191556967771216</v>
      </c>
      <c r="L27" s="90">
        <v>3895480</v>
      </c>
      <c r="M27" s="91">
        <v>6.241107324114914</v>
      </c>
      <c r="N27" s="91">
        <v>11.243933740482603</v>
      </c>
      <c r="O27" s="90">
        <v>13</v>
      </c>
      <c r="P27" s="91">
        <v>0</v>
      </c>
      <c r="Q27" s="91">
        <v>-31.57894736842105</v>
      </c>
      <c r="R27" s="90">
        <v>36062</v>
      </c>
      <c r="S27" s="91">
        <v>6.095910561929974</v>
      </c>
      <c r="T27" s="91">
        <v>6.23968889936366</v>
      </c>
      <c r="U27" s="90">
        <v>905494</v>
      </c>
      <c r="V27" s="91">
        <v>-0.4956022171331065</v>
      </c>
      <c r="W27" s="92">
        <v>2.3514424810470613</v>
      </c>
    </row>
    <row r="28" spans="1:23" s="50" customFormat="1" ht="13.5" customHeight="1">
      <c r="A28" s="400"/>
      <c r="B28" s="79" t="s">
        <v>125</v>
      </c>
      <c r="C28" s="90">
        <v>48714860</v>
      </c>
      <c r="D28" s="91">
        <v>1.8859826173627248</v>
      </c>
      <c r="E28" s="91">
        <v>10.038382193730499</v>
      </c>
      <c r="F28" s="90">
        <v>188612</v>
      </c>
      <c r="G28" s="91">
        <v>-16.86230258257041</v>
      </c>
      <c r="H28" s="91">
        <v>-18.186865619849048</v>
      </c>
      <c r="I28" s="90">
        <v>50971</v>
      </c>
      <c r="J28" s="91">
        <v>-1.3432691377141204</v>
      </c>
      <c r="K28" s="91">
        <v>-5.84116897271535</v>
      </c>
      <c r="L28" s="90">
        <v>4076926</v>
      </c>
      <c r="M28" s="91">
        <v>4.657859878628567</v>
      </c>
      <c r="N28" s="91">
        <v>23.370194769275088</v>
      </c>
      <c r="O28" s="90">
        <v>13</v>
      </c>
      <c r="P28" s="91">
        <v>0</v>
      </c>
      <c r="Q28" s="91">
        <v>-31.57894736842105</v>
      </c>
      <c r="R28" s="90">
        <v>35823</v>
      </c>
      <c r="S28" s="91">
        <v>-0.6627474904331465</v>
      </c>
      <c r="T28" s="91">
        <v>3.498786548018029</v>
      </c>
      <c r="U28" s="90">
        <v>918264</v>
      </c>
      <c r="V28" s="91">
        <v>1.4102799135057742</v>
      </c>
      <c r="W28" s="92">
        <v>2.8594087620430253</v>
      </c>
    </row>
    <row r="29" spans="1:23" s="50" customFormat="1" ht="13.5" customHeight="1">
      <c r="A29" s="400"/>
      <c r="B29" s="79" t="s">
        <v>126</v>
      </c>
      <c r="C29" s="90">
        <v>50038994</v>
      </c>
      <c r="D29" s="91">
        <v>2.7181315927008676</v>
      </c>
      <c r="E29" s="91">
        <v>10.349887406229108</v>
      </c>
      <c r="F29" s="90">
        <v>202185</v>
      </c>
      <c r="G29" s="91">
        <v>7.1962547451911885</v>
      </c>
      <c r="H29" s="91">
        <v>-15.32972348204078</v>
      </c>
      <c r="I29" s="90">
        <v>50375</v>
      </c>
      <c r="J29" s="91">
        <v>-1.1692923427046753</v>
      </c>
      <c r="K29" s="91">
        <v>-4.663222241147635</v>
      </c>
      <c r="L29" s="90">
        <v>4046309</v>
      </c>
      <c r="M29" s="91">
        <v>-0.7509824804276533</v>
      </c>
      <c r="N29" s="91">
        <v>15.05786576280439</v>
      </c>
      <c r="O29" s="90">
        <v>13</v>
      </c>
      <c r="P29" s="91">
        <v>0</v>
      </c>
      <c r="Q29" s="91">
        <v>-31.57894736842105</v>
      </c>
      <c r="R29" s="90">
        <v>35695</v>
      </c>
      <c r="S29" s="91">
        <v>-0.3573123412332846</v>
      </c>
      <c r="T29" s="91">
        <v>2.6131202207784643</v>
      </c>
      <c r="U29" s="90">
        <v>937373</v>
      </c>
      <c r="V29" s="91">
        <v>2.080991958739542</v>
      </c>
      <c r="W29" s="92">
        <v>3.7311764653806367</v>
      </c>
    </row>
    <row r="30" spans="1:23" s="50" customFormat="1" ht="13.5" customHeight="1">
      <c r="A30" s="400"/>
      <c r="B30" s="79" t="s">
        <v>127</v>
      </c>
      <c r="C30" s="90">
        <v>50668500</v>
      </c>
      <c r="D30" s="91">
        <v>1.2580308868719525</v>
      </c>
      <c r="E30" s="91">
        <v>8.040373624779317</v>
      </c>
      <c r="F30" s="90">
        <v>188968</v>
      </c>
      <c r="G30" s="94">
        <v>-6.53708237505255</v>
      </c>
      <c r="H30" s="94">
        <v>-17.96447998471884</v>
      </c>
      <c r="I30" s="90">
        <v>49651</v>
      </c>
      <c r="J30" s="91">
        <v>-1.4372208436724598</v>
      </c>
      <c r="K30" s="91">
        <v>-5.314848010984397</v>
      </c>
      <c r="L30" s="90">
        <v>4253962</v>
      </c>
      <c r="M30" s="91">
        <v>5.131911576698656</v>
      </c>
      <c r="N30" s="91">
        <v>16.01795758024851</v>
      </c>
      <c r="O30" s="90">
        <v>13</v>
      </c>
      <c r="P30" s="91">
        <v>0</v>
      </c>
      <c r="Q30" s="91">
        <v>0</v>
      </c>
      <c r="R30" s="90">
        <v>35745</v>
      </c>
      <c r="S30" s="91">
        <v>0.14007564084606017</v>
      </c>
      <c r="T30" s="91">
        <v>5.163283318623124</v>
      </c>
      <c r="U30" s="90">
        <v>958974</v>
      </c>
      <c r="V30" s="91">
        <v>2.3044188386053266</v>
      </c>
      <c r="W30" s="92">
        <v>5.381295027274602</v>
      </c>
    </row>
    <row r="31" spans="1:23" s="50" customFormat="1" ht="13.5" customHeight="1">
      <c r="A31" s="402">
        <v>2018</v>
      </c>
      <c r="B31" s="75" t="s">
        <v>124</v>
      </c>
      <c r="C31" s="96">
        <v>52392549.73916486</v>
      </c>
      <c r="D31" s="97">
        <v>3.402606627717142</v>
      </c>
      <c r="E31" s="97">
        <v>9.577784109486576</v>
      </c>
      <c r="F31" s="96">
        <v>189197.43752994004</v>
      </c>
      <c r="G31" s="97">
        <v>0.12141607570597124</v>
      </c>
      <c r="H31" s="97">
        <v>-16.604249392842483</v>
      </c>
      <c r="I31" s="96">
        <v>48843.60974</v>
      </c>
      <c r="J31" s="97">
        <v>-1.6261309137781677</v>
      </c>
      <c r="K31" s="97">
        <v>-5.460931501016164</v>
      </c>
      <c r="L31" s="96">
        <v>4327371.5442775795</v>
      </c>
      <c r="M31" s="97">
        <v>1.7256746599424222</v>
      </c>
      <c r="N31" s="97">
        <v>11.08699170006211</v>
      </c>
      <c r="O31" s="96">
        <v>12.81324</v>
      </c>
      <c r="P31" s="97">
        <v>-1.4366153846153806</v>
      </c>
      <c r="Q31" s="97">
        <v>-1.4366153846153806</v>
      </c>
      <c r="R31" s="96">
        <v>36042.181988</v>
      </c>
      <c r="S31" s="97">
        <v>0.8313945670723077</v>
      </c>
      <c r="T31" s="97">
        <v>-0.05495538794300092</v>
      </c>
      <c r="U31" s="96">
        <v>955846.506302</v>
      </c>
      <c r="V31" s="97">
        <v>-0.3261291440643799</v>
      </c>
      <c r="W31" s="98">
        <v>5.560777465339362</v>
      </c>
    </row>
    <row r="32" spans="1:23" s="50" customFormat="1" ht="13.5" customHeight="1">
      <c r="A32" s="403"/>
      <c r="B32" s="76" t="s">
        <v>125</v>
      </c>
      <c r="C32" s="99">
        <v>54000824.714216</v>
      </c>
      <c r="D32" s="100">
        <v>3.0696634980696746</v>
      </c>
      <c r="E32" s="100">
        <v>10.850826039972205</v>
      </c>
      <c r="F32" s="99">
        <v>199387.000644</v>
      </c>
      <c r="G32" s="100">
        <v>5.385677124959742</v>
      </c>
      <c r="H32" s="100">
        <v>5.7127863783852595</v>
      </c>
      <c r="I32" s="99">
        <v>48091.92108</v>
      </c>
      <c r="J32" s="100">
        <v>-1.5389703259061416</v>
      </c>
      <c r="K32" s="100">
        <v>-5.648464656373231</v>
      </c>
      <c r="L32" s="99">
        <v>4081013.700935</v>
      </c>
      <c r="M32" s="100">
        <v>-5.693013433717232</v>
      </c>
      <c r="N32" s="100">
        <v>0.10026429066900544</v>
      </c>
      <c r="O32" s="99">
        <v>12.81324</v>
      </c>
      <c r="P32" s="100">
        <v>0</v>
      </c>
      <c r="Q32" s="100">
        <v>-1.4366153846153806</v>
      </c>
      <c r="R32" s="99">
        <v>36389.90784</v>
      </c>
      <c r="S32" s="100">
        <v>0.9647746968143522</v>
      </c>
      <c r="T32" s="100">
        <v>1.5825247466711323</v>
      </c>
      <c r="U32" s="99">
        <v>972446.530399</v>
      </c>
      <c r="V32" s="100">
        <v>1.7366830330554306</v>
      </c>
      <c r="W32" s="101">
        <v>5.90053953971843</v>
      </c>
    </row>
    <row r="33" spans="1:23" s="50" customFormat="1" ht="13.5" customHeight="1">
      <c r="A33" s="403"/>
      <c r="B33" s="109" t="s">
        <v>126</v>
      </c>
      <c r="C33" s="99">
        <v>55240188.57034023</v>
      </c>
      <c r="D33" s="100">
        <v>2.29508320045706</v>
      </c>
      <c r="E33" s="100">
        <v>10.394282847373448</v>
      </c>
      <c r="F33" s="99">
        <v>207590.899995</v>
      </c>
      <c r="G33" s="100">
        <v>4.114560791075772</v>
      </c>
      <c r="H33" s="100">
        <v>2.673739394613861</v>
      </c>
      <c r="I33" s="99">
        <v>47126.838028</v>
      </c>
      <c r="J33" s="100">
        <v>-2.0067467265335592</v>
      </c>
      <c r="K33" s="100">
        <v>-6.447964212406953</v>
      </c>
      <c r="L33" s="99">
        <v>4313724.095126</v>
      </c>
      <c r="M33" s="100">
        <v>5.702269368458235</v>
      </c>
      <c r="N33" s="100">
        <v>6.608864897020972</v>
      </c>
      <c r="O33" s="99">
        <v>12.81324</v>
      </c>
      <c r="P33" s="100">
        <v>0</v>
      </c>
      <c r="Q33" s="100">
        <v>-1.4366153846153806</v>
      </c>
      <c r="R33" s="99">
        <v>35838.8334</v>
      </c>
      <c r="S33" s="100">
        <v>-1.5143606365340956</v>
      </c>
      <c r="T33" s="100">
        <v>0.4029511136013575</v>
      </c>
      <c r="U33" s="99">
        <v>985936.931886</v>
      </c>
      <c r="V33" s="100">
        <v>1.3872640875652875</v>
      </c>
      <c r="W33" s="101">
        <v>5.18085456760542</v>
      </c>
    </row>
    <row r="34" spans="1:23" s="50" customFormat="1" ht="13.5" customHeight="1">
      <c r="A34" s="403"/>
      <c r="B34" s="76" t="s">
        <v>127</v>
      </c>
      <c r="C34" s="99">
        <v>57071127.43631751</v>
      </c>
      <c r="D34" s="100">
        <v>3.314505097399967</v>
      </c>
      <c r="E34" s="100">
        <v>12.636307442133688</v>
      </c>
      <c r="F34" s="99">
        <v>260802.39169884002</v>
      </c>
      <c r="G34" s="100">
        <v>25.632863340889056</v>
      </c>
      <c r="H34" s="100">
        <v>38.014050896892606</v>
      </c>
      <c r="I34" s="99">
        <v>46319.270583</v>
      </c>
      <c r="J34" s="100">
        <v>-1.7136041346974995</v>
      </c>
      <c r="K34" s="100">
        <v>-6.710296705000907</v>
      </c>
      <c r="L34" s="99">
        <v>4048434.5884342203</v>
      </c>
      <c r="M34" s="100">
        <v>-6.149895098565206</v>
      </c>
      <c r="N34" s="100">
        <v>-4.831435061379952</v>
      </c>
      <c r="O34" s="99">
        <v>12.81324</v>
      </c>
      <c r="P34" s="100">
        <v>0</v>
      </c>
      <c r="Q34" s="100">
        <v>-1.4366153846153806</v>
      </c>
      <c r="R34" s="99">
        <v>2072.454458</v>
      </c>
      <c r="S34" s="100">
        <v>-94.21729375264765</v>
      </c>
      <c r="T34" s="100">
        <v>-94.20211369981816</v>
      </c>
      <c r="U34" s="99">
        <v>996608.455395</v>
      </c>
      <c r="V34" s="100">
        <v>1.0823738480499445</v>
      </c>
      <c r="W34" s="101">
        <v>3.9244500262780813</v>
      </c>
    </row>
    <row r="35" spans="1:23" s="50" customFormat="1" ht="13.5" customHeight="1">
      <c r="A35" s="399">
        <v>2019</v>
      </c>
      <c r="B35" s="78" t="s">
        <v>124</v>
      </c>
      <c r="C35" s="87">
        <v>58145461.16968957</v>
      </c>
      <c r="D35" s="88">
        <v>1.8824470124072068</v>
      </c>
      <c r="E35" s="88">
        <v>10.98039980715857</v>
      </c>
      <c r="F35" s="87">
        <v>246666.23753938</v>
      </c>
      <c r="G35" s="88">
        <v>-5.420254801874536</v>
      </c>
      <c r="H35" s="88">
        <v>30.37504141690379</v>
      </c>
      <c r="I35" s="87">
        <v>45704.768335</v>
      </c>
      <c r="J35" s="88">
        <v>-1.3266665046006376</v>
      </c>
      <c r="K35" s="88">
        <v>-6.426309238216432</v>
      </c>
      <c r="L35" s="87">
        <v>3941595.3351444704</v>
      </c>
      <c r="M35" s="88">
        <v>-2.639026294137836</v>
      </c>
      <c r="N35" s="88">
        <v>-8.914792852563147</v>
      </c>
      <c r="O35" s="87">
        <v>8.89184</v>
      </c>
      <c r="P35" s="88">
        <v>-30.604281196637228</v>
      </c>
      <c r="Q35" s="88">
        <v>-30.604281196637228</v>
      </c>
      <c r="R35" s="87">
        <v>2097.361707</v>
      </c>
      <c r="S35" s="88">
        <v>1.20182370733668</v>
      </c>
      <c r="T35" s="88">
        <v>-94.18081372626578</v>
      </c>
      <c r="U35" s="87">
        <v>1009200.232078</v>
      </c>
      <c r="V35" s="88">
        <v>1.2634627586025404</v>
      </c>
      <c r="W35" s="89">
        <v>5.581829867476951</v>
      </c>
    </row>
    <row r="36" spans="1:23" s="50" customFormat="1" ht="13.5" customHeight="1">
      <c r="A36" s="400"/>
      <c r="B36" s="211" t="s">
        <v>125</v>
      </c>
      <c r="C36" s="90">
        <v>59039590.79490561</v>
      </c>
      <c r="D36" s="91">
        <v>1.5377462096424654</v>
      </c>
      <c r="E36" s="91">
        <v>9.330905791450128</v>
      </c>
      <c r="F36" s="90">
        <v>256775.06024905</v>
      </c>
      <c r="G36" s="91">
        <v>4.098178498407656</v>
      </c>
      <c r="H36" s="91">
        <v>28.782247297813957</v>
      </c>
      <c r="I36" s="90">
        <v>45053.526524</v>
      </c>
      <c r="J36" s="91">
        <v>-1.4248881128258284</v>
      </c>
      <c r="K36" s="91">
        <v>-6.317889757295592</v>
      </c>
      <c r="L36" s="90">
        <v>4341192.340573231</v>
      </c>
      <c r="M36" s="91">
        <v>10.137951043980365</v>
      </c>
      <c r="N36" s="91">
        <v>6.375343449070536</v>
      </c>
      <c r="O36" s="90">
        <v>7.902122</v>
      </c>
      <c r="P36" s="91">
        <v>-11.130632130132788</v>
      </c>
      <c r="Q36" s="91">
        <v>-38.32846337070093</v>
      </c>
      <c r="R36" s="90">
        <v>2125.946606</v>
      </c>
      <c r="S36" s="91">
        <v>1.3628979162057409</v>
      </c>
      <c r="T36" s="91">
        <v>-94.157867573209</v>
      </c>
      <c r="U36" s="90">
        <v>999474.101551</v>
      </c>
      <c r="V36" s="91">
        <v>-0.9637463625006615</v>
      </c>
      <c r="W36" s="92">
        <v>2.779337506701829</v>
      </c>
    </row>
    <row r="37" spans="1:23" s="50" customFormat="1" ht="13.5" customHeight="1">
      <c r="A37" s="400"/>
      <c r="B37" s="211" t="s">
        <v>126</v>
      </c>
      <c r="C37" s="90">
        <v>60599731.252286196</v>
      </c>
      <c r="D37" s="91">
        <v>2.6425326401740667</v>
      </c>
      <c r="E37" s="91">
        <v>9.702252690758616</v>
      </c>
      <c r="F37" s="90">
        <v>260958.75763194985</v>
      </c>
      <c r="G37" s="91">
        <v>1.6293238832626455</v>
      </c>
      <c r="H37" s="91">
        <v>25.70818741969674</v>
      </c>
      <c r="I37" s="90">
        <v>44723.115492</v>
      </c>
      <c r="J37" s="91">
        <v>-0.7333744048293123</v>
      </c>
      <c r="K37" s="91">
        <v>-5.100538539360211</v>
      </c>
      <c r="L37" s="90">
        <v>4520951.330257412</v>
      </c>
      <c r="M37" s="91">
        <v>4.1407745978941035</v>
      </c>
      <c r="N37" s="91">
        <v>4.803905640732897</v>
      </c>
      <c r="O37" s="90">
        <v>7.902122</v>
      </c>
      <c r="P37" s="91">
        <v>0</v>
      </c>
      <c r="Q37" s="91">
        <v>-38.32846337070093</v>
      </c>
      <c r="R37" s="90">
        <v>2140.870827</v>
      </c>
      <c r="S37" s="91">
        <v>0.7020035666879032</v>
      </c>
      <c r="T37" s="91">
        <v>-94.02639365208802</v>
      </c>
      <c r="U37" s="90">
        <v>1007832.776853</v>
      </c>
      <c r="V37" s="91">
        <v>0.8363073429345391</v>
      </c>
      <c r="W37" s="92">
        <v>2.220815983139568</v>
      </c>
    </row>
    <row r="38" spans="1:23" s="50" customFormat="1" ht="13.5" customHeight="1">
      <c r="A38" s="401"/>
      <c r="B38" s="210" t="s">
        <v>127</v>
      </c>
      <c r="C38" s="93">
        <v>62113961.776811</v>
      </c>
      <c r="D38" s="94">
        <v>2.4987413198596986</v>
      </c>
      <c r="E38" s="94">
        <v>8.836051725315075</v>
      </c>
      <c r="F38" s="93">
        <v>279852.807492</v>
      </c>
      <c r="G38" s="94">
        <v>7.240243642904631</v>
      </c>
      <c r="H38" s="94">
        <v>7.304540295457995</v>
      </c>
      <c r="I38" s="93">
        <v>44215.191179</v>
      </c>
      <c r="J38" s="94">
        <v>-1.1357086987619502</v>
      </c>
      <c r="K38" s="94">
        <v>-4.542557293145788</v>
      </c>
      <c r="L38" s="93">
        <v>4586604.326675</v>
      </c>
      <c r="M38" s="94">
        <v>1.4521942755320483</v>
      </c>
      <c r="N38" s="94">
        <v>13.293279821742733</v>
      </c>
      <c r="O38" s="93">
        <v>7.902122</v>
      </c>
      <c r="P38" s="94">
        <v>0</v>
      </c>
      <c r="Q38" s="94">
        <v>-38.32846337070093</v>
      </c>
      <c r="R38" s="93">
        <v>2151.155578</v>
      </c>
      <c r="S38" s="94">
        <v>0.4804003525243905</v>
      </c>
      <c r="T38" s="94">
        <v>3.797483688782699</v>
      </c>
      <c r="U38" s="93">
        <v>1020116.053179</v>
      </c>
      <c r="V38" s="94">
        <v>1.2187811914943891</v>
      </c>
      <c r="W38" s="95">
        <v>2.3587596168530345</v>
      </c>
    </row>
    <row r="39" spans="1:23" s="50" customFormat="1" ht="13.5" customHeight="1">
      <c r="A39" s="407">
        <v>2020</v>
      </c>
      <c r="B39" s="75" t="s">
        <v>124</v>
      </c>
      <c r="C39" s="96">
        <v>62902067.856215</v>
      </c>
      <c r="D39" s="97">
        <v>1.2688066529000785</v>
      </c>
      <c r="E39" s="97">
        <v>8.180529642105538</v>
      </c>
      <c r="F39" s="96">
        <v>288386.713886</v>
      </c>
      <c r="G39" s="97">
        <v>3.0494267577586998</v>
      </c>
      <c r="H39" s="97">
        <v>16.913736051922946</v>
      </c>
      <c r="I39" s="96">
        <v>43886.428901</v>
      </c>
      <c r="J39" s="97">
        <v>-0.7435505065873094</v>
      </c>
      <c r="K39" s="97">
        <v>-3.9784457951349994</v>
      </c>
      <c r="L39" s="96">
        <v>4394342.971991</v>
      </c>
      <c r="M39" s="97">
        <v>-4.191801624697311</v>
      </c>
      <c r="N39" s="97">
        <v>11.486405842063308</v>
      </c>
      <c r="O39" s="96">
        <v>7.902122</v>
      </c>
      <c r="P39" s="97">
        <v>0</v>
      </c>
      <c r="Q39" s="97">
        <v>-11.130632130132788</v>
      </c>
      <c r="R39" s="96">
        <v>2174.005977</v>
      </c>
      <c r="S39" s="97">
        <v>1.0622383259347945</v>
      </c>
      <c r="T39" s="97">
        <v>3.6543181724066676</v>
      </c>
      <c r="U39" s="96">
        <v>1024807.302163</v>
      </c>
      <c r="V39" s="97">
        <v>0.45987404760277073</v>
      </c>
      <c r="W39" s="98">
        <v>1.5464790424061015</v>
      </c>
    </row>
    <row r="40" spans="1:23" s="50" customFormat="1" ht="13.5" customHeight="1">
      <c r="A40" s="408"/>
      <c r="B40" s="76" t="s">
        <v>125</v>
      </c>
      <c r="C40" s="99">
        <v>63066733.878204</v>
      </c>
      <c r="D40" s="100">
        <v>0.26178157189586937</v>
      </c>
      <c r="E40" s="100">
        <v>6.821089084590826</v>
      </c>
      <c r="F40" s="99">
        <v>298979.348947</v>
      </c>
      <c r="G40" s="100">
        <v>3.6730662513070333</v>
      </c>
      <c r="H40" s="100">
        <v>16.436288110307686</v>
      </c>
      <c r="I40" s="99">
        <v>43259.02069</v>
      </c>
      <c r="J40" s="100">
        <v>-1.4296178265388648</v>
      </c>
      <c r="K40" s="100">
        <v>-3.983052987082092</v>
      </c>
      <c r="L40" s="99">
        <v>4285790.959341</v>
      </c>
      <c r="M40" s="100">
        <v>-2.470267189927988</v>
      </c>
      <c r="N40" s="100">
        <v>-1.276178913208792</v>
      </c>
      <c r="O40" s="99">
        <v>7.902122</v>
      </c>
      <c r="P40" s="100">
        <v>0</v>
      </c>
      <c r="Q40" s="100">
        <v>0</v>
      </c>
      <c r="R40" s="99">
        <v>2193.189705</v>
      </c>
      <c r="S40" s="100">
        <v>0.8824137653233421</v>
      </c>
      <c r="T40" s="100">
        <v>3.1629721466297056</v>
      </c>
      <c r="U40" s="99">
        <v>1028052.104381</v>
      </c>
      <c r="V40" s="100">
        <v>0.3166255949924812</v>
      </c>
      <c r="W40" s="101">
        <v>2.859303986531736</v>
      </c>
    </row>
    <row r="41" spans="1:23" s="50" customFormat="1" ht="13.5" customHeight="1">
      <c r="A41" s="408"/>
      <c r="B41" s="109" t="s">
        <v>126</v>
      </c>
      <c r="C41" s="99">
        <v>64320776</v>
      </c>
      <c r="D41" s="100">
        <v>1.98843676321947</v>
      </c>
      <c r="E41" s="100">
        <v>6.140365098687495</v>
      </c>
      <c r="F41" s="99">
        <v>300469</v>
      </c>
      <c r="G41" s="100">
        <v>0.4982454668680303</v>
      </c>
      <c r="H41" s="100">
        <v>15.14041633497294</v>
      </c>
      <c r="I41" s="99">
        <v>43066</v>
      </c>
      <c r="J41" s="100">
        <v>-0.4461975489071013</v>
      </c>
      <c r="K41" s="100">
        <v>-3.7052774024573965</v>
      </c>
      <c r="L41" s="99">
        <v>4072416</v>
      </c>
      <c r="M41" s="100">
        <v>-4.978659980509392</v>
      </c>
      <c r="N41" s="100">
        <v>-9.921259874121969</v>
      </c>
      <c r="O41" s="99">
        <v>8</v>
      </c>
      <c r="P41" s="100">
        <v>1.2</v>
      </c>
      <c r="Q41" s="100">
        <v>1.2</v>
      </c>
      <c r="R41" s="99">
        <v>2181</v>
      </c>
      <c r="S41" s="100">
        <v>-0.5557980220411318</v>
      </c>
      <c r="T41" s="100">
        <v>1.8744322400914282</v>
      </c>
      <c r="U41" s="99">
        <v>1043350</v>
      </c>
      <c r="V41" s="100">
        <v>1.4880467199871017</v>
      </c>
      <c r="W41" s="101">
        <v>3.5241186794801482</v>
      </c>
    </row>
    <row r="42" spans="1:23" s="50" customFormat="1" ht="12">
      <c r="A42" s="57"/>
      <c r="B42" s="53"/>
      <c r="C42" s="40"/>
      <c r="D42" s="41"/>
      <c r="E42" s="41"/>
      <c r="F42" s="40"/>
      <c r="G42" s="41"/>
      <c r="H42" s="41"/>
      <c r="I42" s="40"/>
      <c r="J42" s="41"/>
      <c r="K42" s="41"/>
      <c r="L42" s="40"/>
      <c r="M42" s="41"/>
      <c r="N42" s="41"/>
      <c r="O42" s="40"/>
      <c r="Q42" s="41"/>
      <c r="R42" s="40"/>
      <c r="S42" s="41"/>
      <c r="T42" s="41"/>
      <c r="U42" s="40"/>
      <c r="V42" s="41"/>
      <c r="W42" s="41"/>
    </row>
    <row r="43" spans="1:5" s="50" customFormat="1" ht="17.25" customHeight="1">
      <c r="A43" s="148" t="s">
        <v>132</v>
      </c>
      <c r="B43" s="148"/>
      <c r="C43" s="148"/>
      <c r="D43" s="148"/>
      <c r="E43" s="148"/>
    </row>
    <row r="44" spans="1:5" s="50" customFormat="1" ht="17.25" customHeight="1">
      <c r="A44" s="236" t="s">
        <v>134</v>
      </c>
      <c r="B44" s="105"/>
      <c r="C44" s="105"/>
      <c r="D44" s="105"/>
      <c r="E44" s="105"/>
    </row>
    <row r="45" spans="1:5" s="50" customFormat="1" ht="17.25" customHeight="1">
      <c r="A45" s="236" t="s">
        <v>123</v>
      </c>
      <c r="B45" s="105"/>
      <c r="C45" s="105"/>
      <c r="D45" s="105"/>
      <c r="E45" s="105"/>
    </row>
    <row r="46" spans="1:5" ht="17.25" customHeight="1">
      <c r="A46" s="198" t="str">
        <f>Contenido!A42</f>
        <v>Actualizado el 2 de diciembre de 2020</v>
      </c>
      <c r="B46" s="198"/>
      <c r="C46" s="198"/>
      <c r="D46" s="198"/>
      <c r="E46" s="198"/>
    </row>
  </sheetData>
  <sheetProtection/>
  <mergeCells count="28">
    <mergeCell ref="A39:A41"/>
    <mergeCell ref="A4:W5"/>
    <mergeCell ref="A27:A30"/>
    <mergeCell ref="A11:A14"/>
    <mergeCell ref="A15:A18"/>
    <mergeCell ref="A19:A22"/>
    <mergeCell ref="A23:A26"/>
    <mergeCell ref="C9:C10"/>
    <mergeCell ref="A9:A10"/>
    <mergeCell ref="B9:B10"/>
    <mergeCell ref="M9:N9"/>
    <mergeCell ref="O9:O10"/>
    <mergeCell ref="P9:Q9"/>
    <mergeCell ref="R9:R10"/>
    <mergeCell ref="S9:T9"/>
    <mergeCell ref="D9:E9"/>
    <mergeCell ref="F9:F10"/>
    <mergeCell ref="G9:H9"/>
    <mergeCell ref="A6:W6"/>
    <mergeCell ref="A7:W7"/>
    <mergeCell ref="A35:A38"/>
    <mergeCell ref="A31:A34"/>
    <mergeCell ref="U8:W8"/>
    <mergeCell ref="I9:I10"/>
    <mergeCell ref="J9:K9"/>
    <mergeCell ref="L9:L10"/>
    <mergeCell ref="U9:U10"/>
    <mergeCell ref="V9:W9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47"/>
  <sheetViews>
    <sheetView zoomScale="91" zoomScaleNormal="91" zoomScalePageLayoutView="0" workbookViewId="0" topLeftCell="A1">
      <pane xSplit="1" ySplit="11" topLeftCell="B37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11.421875" defaultRowHeight="15"/>
  <cols>
    <col min="1" max="1" width="21.57421875" style="19" customWidth="1"/>
    <col min="2" max="2" width="19.421875" style="15" customWidth="1"/>
    <col min="3" max="3" width="12.57421875" style="15" customWidth="1"/>
    <col min="4" max="5" width="11.421875" style="18" customWidth="1"/>
    <col min="6" max="6" width="14.140625" style="14" customWidth="1"/>
    <col min="7" max="8" width="11.421875" style="14" customWidth="1"/>
    <col min="9" max="9" width="14.28125" style="14" customWidth="1"/>
    <col min="10" max="16384" width="11.421875" style="14" customWidth="1"/>
  </cols>
  <sheetData>
    <row r="1" ht="27" customHeight="1"/>
    <row r="2" ht="24.75" customHeight="1"/>
    <row r="3" ht="27" customHeight="1"/>
    <row r="4" spans="1:20" ht="15" customHeight="1">
      <c r="A4" s="376" t="s">
        <v>141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8"/>
    </row>
    <row r="5" spans="1:20" ht="1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1"/>
    </row>
    <row r="6" spans="1:20" ht="15.75" customHeight="1">
      <c r="A6" s="304" t="s">
        <v>207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6"/>
    </row>
    <row r="7" spans="1:20" ht="15.7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9"/>
    </row>
    <row r="8" spans="2:20" ht="12.75" customHeight="1">
      <c r="B8" s="16"/>
      <c r="C8" s="16"/>
      <c r="D8" s="16"/>
      <c r="E8" s="16"/>
      <c r="R8" s="404" t="s">
        <v>128</v>
      </c>
      <c r="S8" s="404"/>
      <c r="T8" s="404"/>
    </row>
    <row r="9" spans="1:20" ht="15">
      <c r="A9" s="410" t="s">
        <v>76</v>
      </c>
      <c r="B9" s="411"/>
      <c r="C9" s="411"/>
      <c r="D9" s="411"/>
      <c r="E9" s="411"/>
      <c r="F9" s="411"/>
      <c r="G9" s="411"/>
      <c r="H9" s="411"/>
      <c r="I9" s="411"/>
      <c r="J9" s="411"/>
      <c r="K9" s="412"/>
      <c r="L9" s="410" t="s">
        <v>77</v>
      </c>
      <c r="M9" s="411"/>
      <c r="N9" s="411"/>
      <c r="O9" s="411"/>
      <c r="P9" s="411"/>
      <c r="Q9" s="411"/>
      <c r="R9" s="411"/>
      <c r="S9" s="411"/>
      <c r="T9" s="412"/>
    </row>
    <row r="10" spans="1:20" ht="15">
      <c r="A10" s="389" t="s">
        <v>97</v>
      </c>
      <c r="B10" s="386" t="s">
        <v>98</v>
      </c>
      <c r="C10" s="386" t="s">
        <v>78</v>
      </c>
      <c r="D10" s="416" t="s">
        <v>1</v>
      </c>
      <c r="E10" s="416"/>
      <c r="F10" s="386" t="s">
        <v>79</v>
      </c>
      <c r="G10" s="416" t="s">
        <v>1</v>
      </c>
      <c r="H10" s="416"/>
      <c r="I10" s="386" t="s">
        <v>80</v>
      </c>
      <c r="J10" s="416" t="s">
        <v>1</v>
      </c>
      <c r="K10" s="416"/>
      <c r="L10" s="389" t="s">
        <v>81</v>
      </c>
      <c r="M10" s="416" t="s">
        <v>1</v>
      </c>
      <c r="N10" s="416"/>
      <c r="O10" s="386" t="s">
        <v>82</v>
      </c>
      <c r="P10" s="416" t="s">
        <v>1</v>
      </c>
      <c r="Q10" s="416"/>
      <c r="R10" s="386" t="s">
        <v>83</v>
      </c>
      <c r="S10" s="416" t="s">
        <v>1</v>
      </c>
      <c r="T10" s="420"/>
    </row>
    <row r="11" spans="1:20" ht="15">
      <c r="A11" s="390"/>
      <c r="B11" s="387"/>
      <c r="C11" s="387"/>
      <c r="D11" s="116" t="s">
        <v>2</v>
      </c>
      <c r="E11" s="116" t="s">
        <v>3</v>
      </c>
      <c r="F11" s="387"/>
      <c r="G11" s="116" t="s">
        <v>2</v>
      </c>
      <c r="H11" s="116" t="s">
        <v>3</v>
      </c>
      <c r="I11" s="387"/>
      <c r="J11" s="116" t="s">
        <v>2</v>
      </c>
      <c r="K11" s="116" t="s">
        <v>3</v>
      </c>
      <c r="L11" s="390"/>
      <c r="M11" s="116" t="s">
        <v>2</v>
      </c>
      <c r="N11" s="116" t="s">
        <v>3</v>
      </c>
      <c r="O11" s="387"/>
      <c r="P11" s="116" t="s">
        <v>2</v>
      </c>
      <c r="Q11" s="116" t="s">
        <v>3</v>
      </c>
      <c r="R11" s="387"/>
      <c r="S11" s="116" t="s">
        <v>2</v>
      </c>
      <c r="T11" s="117" t="s">
        <v>3</v>
      </c>
    </row>
    <row r="12" spans="1:20" ht="15">
      <c r="A12" s="413">
        <v>2013</v>
      </c>
      <c r="B12" s="81" t="s">
        <v>124</v>
      </c>
      <c r="C12" s="87">
        <v>25271663</v>
      </c>
      <c r="D12" s="88" t="s">
        <v>4</v>
      </c>
      <c r="E12" s="88">
        <v>14.56</v>
      </c>
      <c r="F12" s="87">
        <v>5007850</v>
      </c>
      <c r="G12" s="88">
        <v>15.41</v>
      </c>
      <c r="H12" s="88">
        <v>11.01</v>
      </c>
      <c r="I12" s="87">
        <v>629001</v>
      </c>
      <c r="J12" s="88">
        <v>2.34</v>
      </c>
      <c r="K12" s="89">
        <v>12.42</v>
      </c>
      <c r="L12" s="87">
        <v>209420</v>
      </c>
      <c r="M12" s="88">
        <v>-1.42</v>
      </c>
      <c r="N12" s="88">
        <v>13.17</v>
      </c>
      <c r="O12" s="87">
        <v>254217</v>
      </c>
      <c r="P12" s="88">
        <v>-2.73</v>
      </c>
      <c r="Q12" s="88">
        <v>20.59</v>
      </c>
      <c r="R12" s="87">
        <v>1325966</v>
      </c>
      <c r="S12" s="88">
        <v>-0.2</v>
      </c>
      <c r="T12" s="89">
        <v>-2.09</v>
      </c>
    </row>
    <row r="13" spans="1:20" ht="15">
      <c r="A13" s="414"/>
      <c r="B13" s="82" t="s">
        <v>125</v>
      </c>
      <c r="C13" s="90">
        <v>26423709</v>
      </c>
      <c r="D13" s="91">
        <v>4.56</v>
      </c>
      <c r="E13" s="91">
        <v>20.29</v>
      </c>
      <c r="F13" s="90">
        <v>4916894</v>
      </c>
      <c r="G13" s="91">
        <v>-1.82</v>
      </c>
      <c r="H13" s="91">
        <v>-10.08</v>
      </c>
      <c r="I13" s="90">
        <v>698564</v>
      </c>
      <c r="J13" s="91">
        <v>11.06</v>
      </c>
      <c r="K13" s="92">
        <v>14.99</v>
      </c>
      <c r="L13" s="90">
        <v>234028</v>
      </c>
      <c r="M13" s="91">
        <v>11.75</v>
      </c>
      <c r="N13" s="91">
        <v>15.64</v>
      </c>
      <c r="O13" s="90">
        <v>264733</v>
      </c>
      <c r="P13" s="91">
        <v>4.14</v>
      </c>
      <c r="Q13" s="91">
        <v>20.1</v>
      </c>
      <c r="R13" s="90">
        <v>1407374</v>
      </c>
      <c r="S13" s="91">
        <v>6.14</v>
      </c>
      <c r="T13" s="92">
        <v>4.79</v>
      </c>
    </row>
    <row r="14" spans="1:20" ht="15">
      <c r="A14" s="414"/>
      <c r="B14" s="82" t="s">
        <v>126</v>
      </c>
      <c r="C14" s="90">
        <v>28409681</v>
      </c>
      <c r="D14" s="91">
        <v>7.52</v>
      </c>
      <c r="E14" s="91">
        <v>19.09</v>
      </c>
      <c r="F14" s="90">
        <v>4277861</v>
      </c>
      <c r="G14" s="91">
        <v>-13</v>
      </c>
      <c r="H14" s="91">
        <v>-8.42</v>
      </c>
      <c r="I14" s="90">
        <v>690149</v>
      </c>
      <c r="J14" s="91">
        <v>-1.2</v>
      </c>
      <c r="K14" s="92">
        <v>11.52</v>
      </c>
      <c r="L14" s="90">
        <v>226448</v>
      </c>
      <c r="M14" s="91">
        <v>-3.24</v>
      </c>
      <c r="N14" s="91">
        <v>6.78</v>
      </c>
      <c r="O14" s="90">
        <v>271854</v>
      </c>
      <c r="P14" s="91">
        <v>2.69</v>
      </c>
      <c r="Q14" s="91">
        <v>15.77</v>
      </c>
      <c r="R14" s="90">
        <v>1340048</v>
      </c>
      <c r="S14" s="91">
        <v>-4.78</v>
      </c>
      <c r="T14" s="92">
        <v>1.69</v>
      </c>
    </row>
    <row r="15" spans="1:20" ht="15">
      <c r="A15" s="415"/>
      <c r="B15" s="83" t="s">
        <v>127</v>
      </c>
      <c r="C15" s="93">
        <v>29459670</v>
      </c>
      <c r="D15" s="94">
        <v>3.7</v>
      </c>
      <c r="E15" s="94">
        <v>16.62</v>
      </c>
      <c r="F15" s="93">
        <v>4744430</v>
      </c>
      <c r="G15" s="94">
        <v>10.91</v>
      </c>
      <c r="H15" s="94">
        <v>9.34</v>
      </c>
      <c r="I15" s="93">
        <v>689172</v>
      </c>
      <c r="J15" s="94">
        <v>-0.14</v>
      </c>
      <c r="K15" s="95">
        <v>12.13</v>
      </c>
      <c r="L15" s="93">
        <v>217479</v>
      </c>
      <c r="M15" s="94">
        <v>-3.96</v>
      </c>
      <c r="N15" s="94">
        <v>2.38</v>
      </c>
      <c r="O15" s="93">
        <v>276179</v>
      </c>
      <c r="P15" s="94">
        <v>1.59</v>
      </c>
      <c r="Q15" s="94">
        <v>5.68</v>
      </c>
      <c r="R15" s="93">
        <v>1244049</v>
      </c>
      <c r="S15" s="94">
        <v>-7.16</v>
      </c>
      <c r="T15" s="95">
        <v>-6.36</v>
      </c>
    </row>
    <row r="16" spans="1:20" ht="15">
      <c r="A16" s="417">
        <v>2014</v>
      </c>
      <c r="B16" s="84" t="s">
        <v>124</v>
      </c>
      <c r="C16" s="96">
        <v>31070414</v>
      </c>
      <c r="D16" s="97">
        <v>5.467624043310735</v>
      </c>
      <c r="E16" s="97">
        <v>22.94566447803612</v>
      </c>
      <c r="F16" s="96">
        <v>4335159</v>
      </c>
      <c r="G16" s="97">
        <v>-8.626347105974801</v>
      </c>
      <c r="H16" s="97">
        <v>-13.43273061293769</v>
      </c>
      <c r="I16" s="96">
        <v>639839</v>
      </c>
      <c r="J16" s="97">
        <v>-7.158300105053598</v>
      </c>
      <c r="K16" s="98">
        <v>1.723049724881193</v>
      </c>
      <c r="L16" s="96">
        <v>221707</v>
      </c>
      <c r="M16" s="97">
        <v>1.9440957517737445</v>
      </c>
      <c r="N16" s="97">
        <v>5.867156909559739</v>
      </c>
      <c r="O16" s="96">
        <v>258781</v>
      </c>
      <c r="P16" s="97">
        <v>-6.299537618718304</v>
      </c>
      <c r="Q16" s="97">
        <v>1.7953165995979674</v>
      </c>
      <c r="R16" s="96">
        <v>1233442</v>
      </c>
      <c r="S16" s="97">
        <v>-0.8526191492457258</v>
      </c>
      <c r="T16" s="98">
        <v>-6.97785614412436</v>
      </c>
    </row>
    <row r="17" spans="1:20" ht="15">
      <c r="A17" s="418"/>
      <c r="B17" s="85" t="s">
        <v>125</v>
      </c>
      <c r="C17" s="99">
        <v>30660163</v>
      </c>
      <c r="D17" s="100">
        <v>-1.320391160542627</v>
      </c>
      <c r="E17" s="100">
        <v>16.03277571668687</v>
      </c>
      <c r="F17" s="99">
        <v>5870640</v>
      </c>
      <c r="G17" s="100">
        <v>35.419254518692384</v>
      </c>
      <c r="H17" s="100">
        <v>19.397326849022974</v>
      </c>
      <c r="I17" s="99">
        <v>802280</v>
      </c>
      <c r="J17" s="100">
        <v>25.38779286664301</v>
      </c>
      <c r="K17" s="101">
        <v>14.847029048161659</v>
      </c>
      <c r="L17" s="99">
        <v>229726</v>
      </c>
      <c r="M17" s="100">
        <v>3.6169358658048765</v>
      </c>
      <c r="N17" s="100">
        <v>-1.8382415779308445</v>
      </c>
      <c r="O17" s="99">
        <v>258194</v>
      </c>
      <c r="P17" s="100">
        <v>-0.2268327272867765</v>
      </c>
      <c r="Q17" s="100">
        <v>-2.4700358474387514</v>
      </c>
      <c r="R17" s="99">
        <v>1208553</v>
      </c>
      <c r="S17" s="100">
        <v>-2.0178492381482016</v>
      </c>
      <c r="T17" s="101">
        <v>-14.127090595676776</v>
      </c>
    </row>
    <row r="18" spans="1:20" ht="15">
      <c r="A18" s="418"/>
      <c r="B18" s="85" t="s">
        <v>126</v>
      </c>
      <c r="C18" s="99">
        <v>32721934</v>
      </c>
      <c r="D18" s="100">
        <v>6.724592429596669</v>
      </c>
      <c r="E18" s="100">
        <v>15.178815277792097</v>
      </c>
      <c r="F18" s="99">
        <v>4995105</v>
      </c>
      <c r="G18" s="100">
        <v>-14.913791341318841</v>
      </c>
      <c r="H18" s="100">
        <v>16.76641667412757</v>
      </c>
      <c r="I18" s="99">
        <v>771852</v>
      </c>
      <c r="J18" s="100">
        <v>-3.7926908311312673</v>
      </c>
      <c r="K18" s="101">
        <v>11.838458072097467</v>
      </c>
      <c r="L18" s="99">
        <v>250217</v>
      </c>
      <c r="M18" s="100">
        <v>8.919756579577424</v>
      </c>
      <c r="N18" s="100">
        <v>10.496449516003679</v>
      </c>
      <c r="O18" s="99">
        <v>272985</v>
      </c>
      <c r="P18" s="100">
        <v>5.728638155805328</v>
      </c>
      <c r="Q18" s="100">
        <v>0.4160321348959428</v>
      </c>
      <c r="R18" s="99">
        <v>1202614</v>
      </c>
      <c r="S18" s="100">
        <v>-0.49141411257926393</v>
      </c>
      <c r="T18" s="101">
        <v>-10.255901281148141</v>
      </c>
    </row>
    <row r="19" spans="1:20" ht="15">
      <c r="A19" s="419"/>
      <c r="B19" s="86" t="s">
        <v>127</v>
      </c>
      <c r="C19" s="102">
        <v>33286448</v>
      </c>
      <c r="D19" s="103">
        <v>1.7251853145354943</v>
      </c>
      <c r="E19" s="103">
        <v>12.98988753098729</v>
      </c>
      <c r="F19" s="102">
        <v>5621233</v>
      </c>
      <c r="G19" s="103">
        <v>12.534831600136528</v>
      </c>
      <c r="H19" s="103">
        <v>18.48068155711013</v>
      </c>
      <c r="I19" s="102">
        <v>755479</v>
      </c>
      <c r="J19" s="103">
        <v>-2.1212615890092934</v>
      </c>
      <c r="K19" s="104">
        <v>9.621255651709589</v>
      </c>
      <c r="L19" s="102">
        <v>267736</v>
      </c>
      <c r="M19" s="103">
        <v>7.001522678315226</v>
      </c>
      <c r="N19" s="103">
        <v>23.108897870598994</v>
      </c>
      <c r="O19" s="102">
        <v>312483</v>
      </c>
      <c r="P19" s="103">
        <v>14.468926864113413</v>
      </c>
      <c r="Q19" s="103">
        <v>13.145097925620703</v>
      </c>
      <c r="R19" s="102">
        <v>1202036</v>
      </c>
      <c r="S19" s="103">
        <v>-0.04806197167171433</v>
      </c>
      <c r="T19" s="104">
        <v>-3.3771177823381606</v>
      </c>
    </row>
    <row r="20" spans="1:20" ht="15">
      <c r="A20" s="413">
        <v>2015</v>
      </c>
      <c r="B20" s="81" t="s">
        <v>124</v>
      </c>
      <c r="C20" s="87">
        <v>34801727</v>
      </c>
      <c r="D20" s="88">
        <v>4.552239998692571</v>
      </c>
      <c r="E20" s="88">
        <v>12.009215583673921</v>
      </c>
      <c r="F20" s="87">
        <v>5094411</v>
      </c>
      <c r="G20" s="88">
        <v>-9.372000769226247</v>
      </c>
      <c r="H20" s="88">
        <v>17.513821292367822</v>
      </c>
      <c r="I20" s="87">
        <v>726291</v>
      </c>
      <c r="J20" s="88">
        <v>-3.8635091114379065</v>
      </c>
      <c r="K20" s="89">
        <v>13.511523992754434</v>
      </c>
      <c r="L20" s="87">
        <v>248572</v>
      </c>
      <c r="M20" s="88">
        <v>-7.15779723309528</v>
      </c>
      <c r="N20" s="88">
        <v>12.117344062208232</v>
      </c>
      <c r="O20" s="87">
        <v>316677</v>
      </c>
      <c r="P20" s="88">
        <v>1.3421530131239052</v>
      </c>
      <c r="Q20" s="88">
        <v>22.372585313450372</v>
      </c>
      <c r="R20" s="87">
        <v>1213859</v>
      </c>
      <c r="S20" s="88">
        <v>0.9835811905799687</v>
      </c>
      <c r="T20" s="89">
        <v>-1.587670924129398</v>
      </c>
    </row>
    <row r="21" spans="1:20" ht="15">
      <c r="A21" s="414"/>
      <c r="B21" s="82" t="s">
        <v>125</v>
      </c>
      <c r="C21" s="90">
        <v>35567593</v>
      </c>
      <c r="D21" s="91">
        <v>2.2006551571420516</v>
      </c>
      <c r="E21" s="91">
        <v>16.005883595596032</v>
      </c>
      <c r="F21" s="90">
        <v>5360616</v>
      </c>
      <c r="G21" s="91">
        <v>5.2254323414424135</v>
      </c>
      <c r="H21" s="91">
        <v>-8.687706962102936</v>
      </c>
      <c r="I21" s="90">
        <v>835348</v>
      </c>
      <c r="J21" s="91">
        <v>15.01560669208348</v>
      </c>
      <c r="K21" s="92">
        <v>4.121753003938778</v>
      </c>
      <c r="L21" s="90">
        <v>288726</v>
      </c>
      <c r="M21" s="91">
        <v>16.153870910641572</v>
      </c>
      <c r="N21" s="91">
        <v>25.682769908499694</v>
      </c>
      <c r="O21" s="90">
        <v>334090</v>
      </c>
      <c r="P21" s="91">
        <v>5.498662675217972</v>
      </c>
      <c r="Q21" s="91">
        <v>29.39495108329396</v>
      </c>
      <c r="R21" s="90">
        <v>1250664</v>
      </c>
      <c r="S21" s="91">
        <v>3.0320655034892923</v>
      </c>
      <c r="T21" s="92">
        <v>3.484414833275821</v>
      </c>
    </row>
    <row r="22" spans="1:20" ht="15">
      <c r="A22" s="414"/>
      <c r="B22" s="82" t="s">
        <v>126</v>
      </c>
      <c r="C22" s="90">
        <v>34851611</v>
      </c>
      <c r="D22" s="91">
        <v>-2.013017861512296</v>
      </c>
      <c r="E22" s="91">
        <v>6.508408091037651</v>
      </c>
      <c r="F22" s="90">
        <v>7390985</v>
      </c>
      <c r="G22" s="91">
        <v>37.875665781693755</v>
      </c>
      <c r="H22" s="91">
        <v>47.96455730159826</v>
      </c>
      <c r="I22" s="90">
        <v>770080</v>
      </c>
      <c r="J22" s="91">
        <v>-7.813270636908214</v>
      </c>
      <c r="K22" s="92">
        <v>-0.2295776910599443</v>
      </c>
      <c r="L22" s="90">
        <v>303629</v>
      </c>
      <c r="M22" s="91">
        <v>5.161641140735512</v>
      </c>
      <c r="N22" s="91">
        <v>21.34627143639321</v>
      </c>
      <c r="O22" s="90">
        <v>345881</v>
      </c>
      <c r="P22" s="91">
        <v>3.529288515070789</v>
      </c>
      <c r="Q22" s="91">
        <v>26.70329871604666</v>
      </c>
      <c r="R22" s="90">
        <v>1260281</v>
      </c>
      <c r="S22" s="91">
        <v>0.7689515329456924</v>
      </c>
      <c r="T22" s="92">
        <v>4.7951379245543535</v>
      </c>
    </row>
    <row r="23" spans="1:20" ht="15">
      <c r="A23" s="415"/>
      <c r="B23" s="83" t="s">
        <v>127</v>
      </c>
      <c r="C23" s="93">
        <v>37689617</v>
      </c>
      <c r="D23" s="94">
        <v>8.143112810480986</v>
      </c>
      <c r="E23" s="94">
        <v>13.228113134810897</v>
      </c>
      <c r="F23" s="93">
        <v>5848406</v>
      </c>
      <c r="G23" s="94">
        <v>-20.871088224370638</v>
      </c>
      <c r="H23" s="94">
        <v>4.041337549964567</v>
      </c>
      <c r="I23" s="93">
        <v>734014</v>
      </c>
      <c r="J23" s="94">
        <v>-4.6834095158944535</v>
      </c>
      <c r="K23" s="95">
        <v>-2.8412437671993587</v>
      </c>
      <c r="L23" s="93">
        <v>284109</v>
      </c>
      <c r="M23" s="94">
        <v>-6.428898425380979</v>
      </c>
      <c r="N23" s="94">
        <v>6.115352436728713</v>
      </c>
      <c r="O23" s="93">
        <v>378114</v>
      </c>
      <c r="P23" s="94">
        <v>9.31910107811646</v>
      </c>
      <c r="Q23" s="94">
        <v>21.00306256660363</v>
      </c>
      <c r="R23" s="93">
        <v>1256675</v>
      </c>
      <c r="S23" s="94">
        <v>-0.2861266654023922</v>
      </c>
      <c r="T23" s="95">
        <v>4.545537737638483</v>
      </c>
    </row>
    <row r="24" spans="1:22" ht="15">
      <c r="A24" s="417">
        <v>2016</v>
      </c>
      <c r="B24" s="84" t="s">
        <v>124</v>
      </c>
      <c r="C24" s="96">
        <v>38790667</v>
      </c>
      <c r="D24" s="97">
        <v>2.92</v>
      </c>
      <c r="E24" s="97">
        <v>11.46</v>
      </c>
      <c r="F24" s="96">
        <v>5695830</v>
      </c>
      <c r="G24" s="97">
        <v>-2.61</v>
      </c>
      <c r="H24" s="97">
        <v>11.81</v>
      </c>
      <c r="I24" s="96">
        <v>780449</v>
      </c>
      <c r="J24" s="97">
        <v>6.33</v>
      </c>
      <c r="K24" s="98">
        <v>7.46</v>
      </c>
      <c r="L24" s="96">
        <v>285165</v>
      </c>
      <c r="M24" s="97">
        <v>0.37</v>
      </c>
      <c r="N24" s="97">
        <v>14.72</v>
      </c>
      <c r="O24" s="96">
        <v>371858</v>
      </c>
      <c r="P24" s="97">
        <v>-1.65</v>
      </c>
      <c r="Q24" s="97">
        <v>17.43</v>
      </c>
      <c r="R24" s="96">
        <v>1316113</v>
      </c>
      <c r="S24" s="97">
        <v>4.73</v>
      </c>
      <c r="T24" s="98">
        <v>8.42</v>
      </c>
      <c r="U24" s="21"/>
      <c r="V24" s="21"/>
    </row>
    <row r="25" spans="1:22" s="17" customFormat="1" ht="15">
      <c r="A25" s="418"/>
      <c r="B25" s="85" t="s">
        <v>125</v>
      </c>
      <c r="C25" s="99">
        <v>40457617</v>
      </c>
      <c r="D25" s="100">
        <v>4.3</v>
      </c>
      <c r="E25" s="100">
        <v>13.75</v>
      </c>
      <c r="F25" s="99">
        <v>5439359</v>
      </c>
      <c r="G25" s="100">
        <v>-4.5</v>
      </c>
      <c r="H25" s="100">
        <v>1.47</v>
      </c>
      <c r="I25" s="99">
        <v>859712</v>
      </c>
      <c r="J25" s="100">
        <v>10.16</v>
      </c>
      <c r="K25" s="101">
        <v>2.92</v>
      </c>
      <c r="L25" s="99">
        <v>310015</v>
      </c>
      <c r="M25" s="100">
        <v>8.71</v>
      </c>
      <c r="N25" s="100">
        <v>7.37</v>
      </c>
      <c r="O25" s="99">
        <v>365294</v>
      </c>
      <c r="P25" s="100">
        <v>-1.77</v>
      </c>
      <c r="Q25" s="100">
        <v>9.34</v>
      </c>
      <c r="R25" s="99">
        <v>1355461</v>
      </c>
      <c r="S25" s="100">
        <v>2.99</v>
      </c>
      <c r="T25" s="101">
        <v>8.38</v>
      </c>
      <c r="U25" s="21"/>
      <c r="V25" s="21"/>
    </row>
    <row r="26" spans="1:22" s="17" customFormat="1" ht="15">
      <c r="A26" s="418"/>
      <c r="B26" s="85" t="s">
        <v>126</v>
      </c>
      <c r="C26" s="99">
        <v>41539429</v>
      </c>
      <c r="D26" s="100">
        <v>2.67</v>
      </c>
      <c r="E26" s="100">
        <v>19.19</v>
      </c>
      <c r="F26" s="99">
        <v>5570959</v>
      </c>
      <c r="G26" s="100">
        <v>2.42</v>
      </c>
      <c r="H26" s="100">
        <v>-24.62</v>
      </c>
      <c r="I26" s="99">
        <v>874662</v>
      </c>
      <c r="J26" s="100">
        <v>1.74</v>
      </c>
      <c r="K26" s="101">
        <v>13.58</v>
      </c>
      <c r="L26" s="99">
        <v>334578</v>
      </c>
      <c r="M26" s="100">
        <v>7.92</v>
      </c>
      <c r="N26" s="100">
        <v>10.19</v>
      </c>
      <c r="O26" s="99">
        <v>387440</v>
      </c>
      <c r="P26" s="100">
        <v>6.06</v>
      </c>
      <c r="Q26" s="100">
        <v>12.02</v>
      </c>
      <c r="R26" s="99">
        <v>1385542</v>
      </c>
      <c r="S26" s="100">
        <v>2.22</v>
      </c>
      <c r="T26" s="101">
        <v>9.94</v>
      </c>
      <c r="U26" s="21"/>
      <c r="V26" s="21"/>
    </row>
    <row r="27" spans="1:22" s="17" customFormat="1" ht="15">
      <c r="A27" s="419"/>
      <c r="B27" s="77" t="s">
        <v>127</v>
      </c>
      <c r="C27" s="102">
        <v>43859258</v>
      </c>
      <c r="D27" s="103">
        <v>5.58</v>
      </c>
      <c r="E27" s="103">
        <v>16.37</v>
      </c>
      <c r="F27" s="102">
        <v>4946612</v>
      </c>
      <c r="G27" s="103">
        <v>-11.21</v>
      </c>
      <c r="H27" s="103">
        <v>-15.42</v>
      </c>
      <c r="I27" s="102">
        <v>851345</v>
      </c>
      <c r="J27" s="103">
        <v>-2.67</v>
      </c>
      <c r="K27" s="104">
        <v>15.98</v>
      </c>
      <c r="L27" s="102">
        <v>345460</v>
      </c>
      <c r="M27" s="103">
        <v>3.25</v>
      </c>
      <c r="N27" s="103">
        <v>21.59</v>
      </c>
      <c r="O27" s="102">
        <v>412093</v>
      </c>
      <c r="P27" s="103">
        <v>6.36</v>
      </c>
      <c r="Q27" s="103">
        <v>8.99</v>
      </c>
      <c r="R27" s="102">
        <v>1376413</v>
      </c>
      <c r="S27" s="103">
        <v>-0.66</v>
      </c>
      <c r="T27" s="104">
        <v>9.53</v>
      </c>
      <c r="U27" s="21"/>
      <c r="V27" s="21"/>
    </row>
    <row r="28" spans="1:22" s="17" customFormat="1" ht="15">
      <c r="A28" s="413">
        <v>2017</v>
      </c>
      <c r="B28" s="81" t="s">
        <v>124</v>
      </c>
      <c r="C28" s="87">
        <v>43889713</v>
      </c>
      <c r="D28" s="88">
        <v>0.06943801922048021</v>
      </c>
      <c r="E28" s="88">
        <v>13.14503305653394</v>
      </c>
      <c r="F28" s="87">
        <v>5947972</v>
      </c>
      <c r="G28" s="88">
        <v>20.243350398211945</v>
      </c>
      <c r="H28" s="88">
        <v>4.426782400457885</v>
      </c>
      <c r="I28" s="87">
        <v>870892</v>
      </c>
      <c r="J28" s="88">
        <v>2.2960139543898084</v>
      </c>
      <c r="K28" s="89">
        <v>11.588585544987563</v>
      </c>
      <c r="L28" s="87">
        <v>355876</v>
      </c>
      <c r="M28" s="88">
        <v>3.015110287732292</v>
      </c>
      <c r="N28" s="88">
        <v>24.79652131222274</v>
      </c>
      <c r="O28" s="87">
        <v>441539</v>
      </c>
      <c r="P28" s="88">
        <v>7.1454744438755435</v>
      </c>
      <c r="Q28" s="88">
        <v>18.738604521080624</v>
      </c>
      <c r="R28" s="87">
        <v>1422702</v>
      </c>
      <c r="S28" s="88">
        <v>3.363016768949434</v>
      </c>
      <c r="T28" s="89">
        <v>8.098772673774967</v>
      </c>
      <c r="U28" s="21"/>
      <c r="V28" s="21"/>
    </row>
    <row r="29" spans="1:22" s="17" customFormat="1" ht="15">
      <c r="A29" s="414"/>
      <c r="B29" s="82" t="s">
        <v>125</v>
      </c>
      <c r="C29" s="90">
        <v>43504385</v>
      </c>
      <c r="D29" s="91">
        <v>-0.8779460462637334</v>
      </c>
      <c r="E29" s="91">
        <v>7.530764849546134</v>
      </c>
      <c r="F29" s="90">
        <v>7136084</v>
      </c>
      <c r="G29" s="91">
        <v>19.97507721959686</v>
      </c>
      <c r="H29" s="91">
        <v>31.19347334860596</v>
      </c>
      <c r="I29" s="90">
        <v>1055980</v>
      </c>
      <c r="J29" s="91">
        <v>21.252692641567506</v>
      </c>
      <c r="K29" s="92">
        <v>22.829505694930386</v>
      </c>
      <c r="L29" s="90">
        <v>409119</v>
      </c>
      <c r="M29" s="91">
        <v>14.961110049567816</v>
      </c>
      <c r="N29" s="91">
        <v>31.967485444252695</v>
      </c>
      <c r="O29" s="90">
        <v>470317</v>
      </c>
      <c r="P29" s="91">
        <v>6.517657556863599</v>
      </c>
      <c r="Q29" s="91">
        <v>28.750266908298517</v>
      </c>
      <c r="R29" s="90">
        <v>1409584</v>
      </c>
      <c r="S29" s="91">
        <v>-0.9220483277594282</v>
      </c>
      <c r="T29" s="92">
        <v>3.9929588531134375</v>
      </c>
      <c r="U29" s="21"/>
      <c r="V29" s="21"/>
    </row>
    <row r="30" spans="1:22" s="17" customFormat="1" ht="15">
      <c r="A30" s="414"/>
      <c r="B30" s="82" t="s">
        <v>126</v>
      </c>
      <c r="C30" s="90">
        <v>45246280</v>
      </c>
      <c r="D30" s="91">
        <v>4.003952704997449</v>
      </c>
      <c r="E30" s="91">
        <v>8.923692716142062</v>
      </c>
      <c r="F30" s="90">
        <v>6456379</v>
      </c>
      <c r="G30" s="91">
        <v>-9.524901892970995</v>
      </c>
      <c r="H30" s="91">
        <v>15.893493382378153</v>
      </c>
      <c r="I30" s="90">
        <v>1110291</v>
      </c>
      <c r="J30" s="91">
        <v>5.1431845300100365</v>
      </c>
      <c r="K30" s="92">
        <v>26.939434890277614</v>
      </c>
      <c r="L30" s="90">
        <v>425426</v>
      </c>
      <c r="M30" s="91">
        <v>3.9858818583346167</v>
      </c>
      <c r="N30" s="91">
        <v>27.15301065820228</v>
      </c>
      <c r="O30" s="90">
        <v>528774</v>
      </c>
      <c r="P30" s="91">
        <v>12.429276424199</v>
      </c>
      <c r="Q30" s="91">
        <v>36.47893867437539</v>
      </c>
      <c r="R30" s="90">
        <v>1543794</v>
      </c>
      <c r="S30" s="91">
        <v>9.521248822347594</v>
      </c>
      <c r="T30" s="92">
        <v>11.421667477420394</v>
      </c>
      <c r="U30" s="21"/>
      <c r="V30" s="21"/>
    </row>
    <row r="31" spans="1:22" s="17" customFormat="1" ht="15">
      <c r="A31" s="415"/>
      <c r="B31" s="83" t="s">
        <v>127</v>
      </c>
      <c r="C31" s="93">
        <v>47065126</v>
      </c>
      <c r="D31" s="94">
        <v>4.019879645354263</v>
      </c>
      <c r="E31" s="94">
        <v>7.30944422269979</v>
      </c>
      <c r="F31" s="93">
        <v>5541243</v>
      </c>
      <c r="G31" s="94">
        <v>-14.174136927215708</v>
      </c>
      <c r="H31" s="94">
        <v>12.02097516441556</v>
      </c>
      <c r="I31" s="93">
        <v>1054907</v>
      </c>
      <c r="J31" s="94">
        <v>-4.988241821288297</v>
      </c>
      <c r="K31" s="95">
        <v>23.910635523788827</v>
      </c>
      <c r="L31" s="93">
        <v>428606</v>
      </c>
      <c r="M31" s="94">
        <v>0.7474860492776569</v>
      </c>
      <c r="N31" s="94">
        <v>24.06819892317489</v>
      </c>
      <c r="O31" s="93">
        <v>574794</v>
      </c>
      <c r="P31" s="94">
        <v>8.703151062646807</v>
      </c>
      <c r="Q31" s="94">
        <v>39.48162186690869</v>
      </c>
      <c r="R31" s="93">
        <v>1491137</v>
      </c>
      <c r="S31" s="94">
        <v>-3.410882540028004</v>
      </c>
      <c r="T31" s="95">
        <v>8.33499828903097</v>
      </c>
      <c r="U31" s="21"/>
      <c r="V31" s="21"/>
    </row>
    <row r="32" spans="1:22" s="17" customFormat="1" ht="15">
      <c r="A32" s="418">
        <v>2018</v>
      </c>
      <c r="B32" s="85" t="s">
        <v>124</v>
      </c>
      <c r="C32" s="99">
        <v>48154625.78314879</v>
      </c>
      <c r="D32" s="100">
        <v>2.3148770134999497</v>
      </c>
      <c r="E32" s="100">
        <v>9.717340332457368</v>
      </c>
      <c r="F32" s="99">
        <v>6197219.508641011</v>
      </c>
      <c r="G32" s="100">
        <v>11.8380751149338</v>
      </c>
      <c r="H32" s="100">
        <v>4.190462037161757</v>
      </c>
      <c r="I32" s="99">
        <v>1047916.32810799</v>
      </c>
      <c r="J32" s="100">
        <v>-0.6626813446123703</v>
      </c>
      <c r="K32" s="101">
        <v>20.32678312672409</v>
      </c>
      <c r="L32" s="99">
        <v>404553.69349653996</v>
      </c>
      <c r="M32" s="100">
        <v>-5.611752169465678</v>
      </c>
      <c r="N32" s="100">
        <v>13.678273751683157</v>
      </c>
      <c r="O32" s="99">
        <v>573222.25860298</v>
      </c>
      <c r="P32" s="100">
        <v>-0.2734442943071902</v>
      </c>
      <c r="Q32" s="100">
        <v>29.8236981564437</v>
      </c>
      <c r="R32" s="99">
        <v>1572326.2602450696</v>
      </c>
      <c r="S32" s="100">
        <v>5.44478879171193</v>
      </c>
      <c r="T32" s="101">
        <v>10.516907985303291</v>
      </c>
      <c r="U32" s="21"/>
      <c r="V32" s="21"/>
    </row>
    <row r="33" spans="1:22" s="17" customFormat="1" ht="15">
      <c r="A33" s="418"/>
      <c r="B33" s="85" t="s">
        <v>125</v>
      </c>
      <c r="C33" s="99">
        <v>49162029.281515</v>
      </c>
      <c r="D33" s="100">
        <v>2.092018122833683</v>
      </c>
      <c r="E33" s="100">
        <v>13.004767867687361</v>
      </c>
      <c r="F33" s="99">
        <v>6428215.794103</v>
      </c>
      <c r="G33" s="100">
        <v>3.727418161320606</v>
      </c>
      <c r="H33" s="100">
        <v>-9.919561007087353</v>
      </c>
      <c r="I33" s="99">
        <v>1117604.673374</v>
      </c>
      <c r="J33" s="100">
        <v>6.650182213672751</v>
      </c>
      <c r="K33" s="101">
        <v>5.835780353226383</v>
      </c>
      <c r="L33" s="99">
        <v>426619.804434</v>
      </c>
      <c r="M33" s="100">
        <v>5.454433191980912</v>
      </c>
      <c r="N33" s="100">
        <v>4.277680683126417</v>
      </c>
      <c r="O33" s="99">
        <v>569919.508268</v>
      </c>
      <c r="P33" s="100">
        <v>-0.5761727297591723</v>
      </c>
      <c r="Q33" s="100">
        <v>21.17773932645428</v>
      </c>
      <c r="R33" s="99">
        <v>1633777.52666</v>
      </c>
      <c r="S33" s="100">
        <v>3.9083024922163645</v>
      </c>
      <c r="T33" s="101">
        <v>15.904942639814301</v>
      </c>
      <c r="U33" s="21"/>
      <c r="V33" s="21"/>
    </row>
    <row r="34" spans="1:20" ht="15">
      <c r="A34" s="418"/>
      <c r="B34" s="109" t="s">
        <v>126</v>
      </c>
      <c r="C34" s="99">
        <v>50288646.4584044</v>
      </c>
      <c r="D34" s="100">
        <v>2.29164091343359</v>
      </c>
      <c r="E34" s="100">
        <v>11.144267458903578</v>
      </c>
      <c r="F34" s="99">
        <v>6638942.24620592</v>
      </c>
      <c r="G34" s="100">
        <v>3.2781483828877134</v>
      </c>
      <c r="H34" s="100">
        <v>2.8276414102381686</v>
      </c>
      <c r="I34" s="99">
        <v>1146199.4015994</v>
      </c>
      <c r="J34" s="100">
        <v>2.5585727141846704</v>
      </c>
      <c r="K34" s="101">
        <v>3.2341432650899504</v>
      </c>
      <c r="L34" s="99">
        <v>442648.03719228006</v>
      </c>
      <c r="M34" s="100">
        <v>3.757029699909231</v>
      </c>
      <c r="N34" s="100">
        <v>4.048186333764292</v>
      </c>
      <c r="O34" s="99">
        <v>572346.5529188201</v>
      </c>
      <c r="P34" s="100">
        <v>0.42585744400922554</v>
      </c>
      <c r="Q34" s="100">
        <v>8.240297919114802</v>
      </c>
      <c r="R34" s="99">
        <v>1741636.28569441</v>
      </c>
      <c r="S34" s="100">
        <v>6.601802098166343</v>
      </c>
      <c r="T34" s="101">
        <v>12.815329357052185</v>
      </c>
    </row>
    <row r="35" spans="1:20" ht="15">
      <c r="A35" s="418"/>
      <c r="B35" s="76" t="s">
        <v>127</v>
      </c>
      <c r="C35" s="99">
        <v>52953108.42659408</v>
      </c>
      <c r="D35" s="100">
        <v>5.298337012099852</v>
      </c>
      <c r="E35" s="100">
        <v>12.510287185025447</v>
      </c>
      <c r="F35" s="99">
        <v>5601089.93439145</v>
      </c>
      <c r="G35" s="100">
        <v>-15.632796209480372</v>
      </c>
      <c r="H35" s="100">
        <v>1.0800272500493202</v>
      </c>
      <c r="I35" s="99">
        <v>1044932.6011417</v>
      </c>
      <c r="J35" s="100">
        <v>-8.835007269799021</v>
      </c>
      <c r="K35" s="101">
        <v>-0.9455239995847964</v>
      </c>
      <c r="L35" s="99">
        <v>433477.12421204004</v>
      </c>
      <c r="M35" s="100">
        <v>-2.0718295823497157</v>
      </c>
      <c r="N35" s="100">
        <v>1.1365039714889669</v>
      </c>
      <c r="O35" s="99">
        <v>575207.6159063401</v>
      </c>
      <c r="P35" s="100">
        <v>0.4998829770056945</v>
      </c>
      <c r="Q35" s="100">
        <v>0.07195898118979027</v>
      </c>
      <c r="R35" s="99">
        <v>1817561.7078809696</v>
      </c>
      <c r="S35" s="100">
        <v>4.359430428166999</v>
      </c>
      <c r="T35" s="101">
        <v>21.890993777296753</v>
      </c>
    </row>
    <row r="36" spans="1:20" ht="15">
      <c r="A36" s="413">
        <v>2019</v>
      </c>
      <c r="B36" s="81" t="s">
        <v>124</v>
      </c>
      <c r="C36" s="87">
        <v>52647129.508035965</v>
      </c>
      <c r="D36" s="88">
        <v>-0.5778299473812254</v>
      </c>
      <c r="E36" s="88">
        <v>9.329329533403374</v>
      </c>
      <c r="F36" s="87">
        <v>6852084.62445361</v>
      </c>
      <c r="G36" s="88">
        <v>22.33484383781954</v>
      </c>
      <c r="H36" s="88">
        <v>10.567079557202973</v>
      </c>
      <c r="I36" s="87">
        <v>1009042.88244685</v>
      </c>
      <c r="J36" s="88">
        <v>-3.43464436420462</v>
      </c>
      <c r="K36" s="89">
        <v>-3.7095944226125277</v>
      </c>
      <c r="L36" s="87">
        <v>414820.89830749</v>
      </c>
      <c r="M36" s="88">
        <v>-4.303854773988991</v>
      </c>
      <c r="N36" s="88">
        <v>2.5379090528653947</v>
      </c>
      <c r="O36" s="87">
        <v>587639.93447302</v>
      </c>
      <c r="P36" s="88">
        <v>2.161361953994767</v>
      </c>
      <c r="Q36" s="88">
        <v>2.5151981894733</v>
      </c>
      <c r="R36" s="87">
        <v>1880016.14861648</v>
      </c>
      <c r="S36" s="88">
        <v>3.4361661815776046</v>
      </c>
      <c r="T36" s="89">
        <v>19.56908665530095</v>
      </c>
    </row>
    <row r="37" spans="1:20" ht="15">
      <c r="A37" s="414"/>
      <c r="B37" s="82" t="s">
        <v>125</v>
      </c>
      <c r="C37" s="90">
        <v>53615994.51185707</v>
      </c>
      <c r="D37" s="91">
        <v>1.8402997710885938</v>
      </c>
      <c r="E37" s="91">
        <v>9.059766847372108</v>
      </c>
      <c r="F37" s="90">
        <v>6962530.68394777</v>
      </c>
      <c r="G37" s="91">
        <v>1.6118607044052213</v>
      </c>
      <c r="H37" s="91">
        <v>8.3120247819765</v>
      </c>
      <c r="I37" s="90">
        <v>1139585.4620218598</v>
      </c>
      <c r="J37" s="91">
        <v>12.937267765910443</v>
      </c>
      <c r="K37" s="92">
        <v>1.9667767298700234</v>
      </c>
      <c r="L37" s="90">
        <v>456611.92826772</v>
      </c>
      <c r="M37" s="91">
        <v>10.074475546131234</v>
      </c>
      <c r="N37" s="91">
        <v>7.03017617138304</v>
      </c>
      <c r="O37" s="90">
        <v>577167.2845698099</v>
      </c>
      <c r="P37" s="91">
        <v>-1.7821542221431397</v>
      </c>
      <c r="Q37" s="91">
        <v>1.2717192860858706</v>
      </c>
      <c r="R37" s="90">
        <v>1932329.8018666399</v>
      </c>
      <c r="S37" s="91">
        <v>2.782617228509343</v>
      </c>
      <c r="T37" s="92">
        <v>18.27374108988895</v>
      </c>
    </row>
    <row r="38" spans="1:20" ht="15">
      <c r="A38" s="414"/>
      <c r="B38" s="82" t="s">
        <v>126</v>
      </c>
      <c r="C38" s="90">
        <v>55323863.63208134</v>
      </c>
      <c r="D38" s="91">
        <v>3.185372454196611</v>
      </c>
      <c r="E38" s="91">
        <v>10.012632131273902</v>
      </c>
      <c r="F38" s="90">
        <v>6902619.341584697</v>
      </c>
      <c r="G38" s="91">
        <v>-0.8604822740846063</v>
      </c>
      <c r="H38" s="91">
        <v>3.9716732816807543</v>
      </c>
      <c r="I38" s="90">
        <v>1150274.9940363811</v>
      </c>
      <c r="J38" s="91">
        <v>0.9380193386774094</v>
      </c>
      <c r="K38" s="92">
        <v>0.35557446909273427</v>
      </c>
      <c r="L38" s="90">
        <v>420972.0967683402</v>
      </c>
      <c r="M38" s="91">
        <v>-7.805278244611136</v>
      </c>
      <c r="N38" s="91">
        <v>-4.8968793720244435</v>
      </c>
      <c r="O38" s="90">
        <v>653640.3754321195</v>
      </c>
      <c r="P38" s="91">
        <v>13.249727229309016</v>
      </c>
      <c r="Q38" s="91">
        <v>14.203601314399794</v>
      </c>
      <c r="R38" s="90">
        <v>1984975.5655667193</v>
      </c>
      <c r="S38" s="91">
        <v>2.724470928783651</v>
      </c>
      <c r="T38" s="92">
        <v>13.971877014223267</v>
      </c>
    </row>
    <row r="39" spans="1:20" ht="15">
      <c r="A39" s="415"/>
      <c r="B39" s="83" t="s">
        <v>127</v>
      </c>
      <c r="C39" s="93">
        <v>56613159.460777</v>
      </c>
      <c r="D39" s="94">
        <v>2.330451534024869</v>
      </c>
      <c r="E39" s="94">
        <v>6.91187192392424</v>
      </c>
      <c r="F39" s="93">
        <v>7003379.288099</v>
      </c>
      <c r="G39" s="94">
        <v>1.4597349430422124</v>
      </c>
      <c r="H39" s="94">
        <v>25.03600852929184</v>
      </c>
      <c r="I39" s="93">
        <v>1347714.35317</v>
      </c>
      <c r="J39" s="94">
        <v>17.164535450848394</v>
      </c>
      <c r="K39" s="95">
        <v>28.97619920150627</v>
      </c>
      <c r="L39" s="93">
        <v>443546.19619</v>
      </c>
      <c r="M39" s="94">
        <v>5.362374274911197</v>
      </c>
      <c r="N39" s="94">
        <v>2.322861211249183</v>
      </c>
      <c r="O39" s="93">
        <v>588857.860502</v>
      </c>
      <c r="P39" s="94">
        <v>-9.911033247799605</v>
      </c>
      <c r="Q39" s="94">
        <v>2.373098724388689</v>
      </c>
      <c r="R39" s="93">
        <v>2050252.054298</v>
      </c>
      <c r="S39" s="94">
        <v>3.288528577561811</v>
      </c>
      <c r="T39" s="95">
        <v>12.802335425976574</v>
      </c>
    </row>
    <row r="40" spans="1:20" ht="15">
      <c r="A40" s="393">
        <v>2020</v>
      </c>
      <c r="B40" s="84" t="s">
        <v>124</v>
      </c>
      <c r="C40" s="96">
        <v>56602814.585718</v>
      </c>
      <c r="D40" s="97">
        <v>-0.01827291597489289</v>
      </c>
      <c r="E40" s="97">
        <v>7.5135816798487465</v>
      </c>
      <c r="F40" s="96">
        <v>7077944.514939</v>
      </c>
      <c r="G40" s="97">
        <v>1.064703534859368</v>
      </c>
      <c r="H40" s="97">
        <v>3.296221556857959</v>
      </c>
      <c r="I40" s="96">
        <v>1762311.100707</v>
      </c>
      <c r="J40" s="97">
        <v>30.762954075677396</v>
      </c>
      <c r="K40" s="98">
        <v>74.6517547830607</v>
      </c>
      <c r="L40" s="96">
        <v>501191.553978</v>
      </c>
      <c r="M40" s="97">
        <v>12.996472133718108</v>
      </c>
      <c r="N40" s="97">
        <v>20.82119199464414</v>
      </c>
      <c r="O40" s="96">
        <v>603274.387269</v>
      </c>
      <c r="P40" s="97">
        <v>2.4482184469287738</v>
      </c>
      <c r="Q40" s="97">
        <v>2.6605497480358675</v>
      </c>
      <c r="R40" s="96">
        <v>2108137.038644</v>
      </c>
      <c r="S40" s="97">
        <v>2.823310637570353</v>
      </c>
      <c r="T40" s="98">
        <v>12.133985667910153</v>
      </c>
    </row>
    <row r="41" spans="1:20" ht="15">
      <c r="A41" s="394"/>
      <c r="B41" s="85" t="s">
        <v>125</v>
      </c>
      <c r="C41" s="99">
        <v>58137317.121726</v>
      </c>
      <c r="D41" s="100">
        <v>2.7110004109145214</v>
      </c>
      <c r="E41" s="100">
        <v>8.432786990212504</v>
      </c>
      <c r="F41" s="99">
        <v>5401085.486496</v>
      </c>
      <c r="G41" s="100">
        <v>-23.691327685654397</v>
      </c>
      <c r="H41" s="100">
        <v>-22.426403104430236</v>
      </c>
      <c r="I41" s="99">
        <v>1095847.898183</v>
      </c>
      <c r="J41" s="100">
        <v>-37.81756820669345</v>
      </c>
      <c r="K41" s="101">
        <v>-3.8380240268474752</v>
      </c>
      <c r="L41" s="99">
        <v>698007.381295</v>
      </c>
      <c r="M41" s="100">
        <v>39.26958181055846</v>
      </c>
      <c r="N41" s="100">
        <v>52.866655048429955</v>
      </c>
      <c r="O41" s="99">
        <v>934037.933567</v>
      </c>
      <c r="P41" s="100">
        <v>54.82804396774639</v>
      </c>
      <c r="Q41" s="100">
        <v>61.83140634230207</v>
      </c>
      <c r="R41" s="99">
        <v>2458720.582123</v>
      </c>
      <c r="S41" s="100">
        <v>16.63001678982421</v>
      </c>
      <c r="T41" s="101">
        <v>27.241249384440703</v>
      </c>
    </row>
    <row r="42" spans="1:20" ht="15">
      <c r="A42" s="394"/>
      <c r="B42" s="109" t="s">
        <v>126</v>
      </c>
      <c r="C42" s="99">
        <v>57232165</v>
      </c>
      <c r="D42" s="100">
        <v>-1.5569210389100308</v>
      </c>
      <c r="E42" s="100">
        <v>3.4493277270173817</v>
      </c>
      <c r="F42" s="99">
        <v>7607862</v>
      </c>
      <c r="G42" s="100">
        <v>40.85801861535923</v>
      </c>
      <c r="H42" s="100">
        <v>10.217029558135726</v>
      </c>
      <c r="I42" s="99">
        <v>1067530</v>
      </c>
      <c r="J42" s="100">
        <v>-2.5841084542803094</v>
      </c>
      <c r="K42" s="101">
        <v>-7.19349672603281</v>
      </c>
      <c r="L42" s="99">
        <v>513185</v>
      </c>
      <c r="M42" s="100">
        <v>-26.478571179591604</v>
      </c>
      <c r="N42" s="100">
        <v>21.90475424370093</v>
      </c>
      <c r="O42" s="99">
        <v>894434</v>
      </c>
      <c r="P42" s="100">
        <v>-4.240077639647499</v>
      </c>
      <c r="Q42" s="100">
        <v>36.838854149530256</v>
      </c>
      <c r="R42" s="99">
        <v>2467090</v>
      </c>
      <c r="S42" s="100">
        <v>0.340397275634019</v>
      </c>
      <c r="T42" s="101">
        <v>24.288179804149635</v>
      </c>
    </row>
    <row r="43" spans="1:20" ht="15">
      <c r="A43" s="212"/>
      <c r="B43" s="82"/>
      <c r="C43" s="90"/>
      <c r="D43" s="91"/>
      <c r="E43" s="91"/>
      <c r="F43" s="90"/>
      <c r="G43" s="91"/>
      <c r="H43" s="91"/>
      <c r="I43" s="90"/>
      <c r="J43" s="91"/>
      <c r="K43" s="91"/>
      <c r="L43" s="90"/>
      <c r="M43" s="91"/>
      <c r="N43" s="91"/>
      <c r="O43" s="90"/>
      <c r="P43" s="91"/>
      <c r="Q43" s="91"/>
      <c r="R43" s="90"/>
      <c r="S43" s="91"/>
      <c r="T43" s="91"/>
    </row>
    <row r="44" spans="1:5" ht="17.25" customHeight="1">
      <c r="A44" s="148" t="s">
        <v>230</v>
      </c>
      <c r="B44" s="148"/>
      <c r="C44" s="148"/>
      <c r="D44" s="148"/>
      <c r="E44" s="148"/>
    </row>
    <row r="45" spans="1:5" ht="17.25" customHeight="1">
      <c r="A45" s="236" t="s">
        <v>134</v>
      </c>
      <c r="B45" s="17"/>
      <c r="C45" s="17"/>
      <c r="D45" s="17"/>
      <c r="E45" s="17"/>
    </row>
    <row r="46" spans="1:5" ht="17.25" customHeight="1">
      <c r="A46" s="236" t="s">
        <v>123</v>
      </c>
      <c r="B46" s="17"/>
      <c r="C46" s="17"/>
      <c r="D46" s="17"/>
      <c r="E46" s="17"/>
    </row>
    <row r="47" spans="1:5" ht="17.25" customHeight="1">
      <c r="A47" s="250" t="str">
        <f>Contenido!A42</f>
        <v>Actualizado el 2 de diciembre de 2020</v>
      </c>
      <c r="B47" s="250"/>
      <c r="C47" s="250"/>
      <c r="D47" s="250"/>
      <c r="E47" s="250"/>
    </row>
  </sheetData>
  <sheetProtection/>
  <mergeCells count="28">
    <mergeCell ref="A40:A42"/>
    <mergeCell ref="I10:I11"/>
    <mergeCell ref="A20:A23"/>
    <mergeCell ref="C10:C11"/>
    <mergeCell ref="D10:E10"/>
    <mergeCell ref="F10:F11"/>
    <mergeCell ref="B10:B11"/>
    <mergeCell ref="A12:A15"/>
    <mergeCell ref="A36:A39"/>
    <mergeCell ref="A32:A35"/>
    <mergeCell ref="A4:T5"/>
    <mergeCell ref="L10:L11"/>
    <mergeCell ref="M10:N10"/>
    <mergeCell ref="P10:Q10"/>
    <mergeCell ref="J10:K10"/>
    <mergeCell ref="O10:O11"/>
    <mergeCell ref="R10:R11"/>
    <mergeCell ref="S10:T10"/>
    <mergeCell ref="A6:T6"/>
    <mergeCell ref="A7:T7"/>
    <mergeCell ref="A9:K9"/>
    <mergeCell ref="R8:T8"/>
    <mergeCell ref="A28:A31"/>
    <mergeCell ref="L9:T9"/>
    <mergeCell ref="G10:H10"/>
    <mergeCell ref="A24:A27"/>
    <mergeCell ref="A10:A11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98" zoomScaleNormal="98" zoomScalePageLayoutView="0" workbookViewId="0" topLeftCell="A1">
      <pane ySplit="12" topLeftCell="A34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14.7109375" style="0" customWidth="1"/>
    <col min="2" max="2" width="18.421875" style="0" customWidth="1"/>
    <col min="3" max="3" width="14.421875" style="0" customWidth="1"/>
    <col min="4" max="4" width="14.57421875" style="0" customWidth="1"/>
    <col min="5" max="5" width="15.140625" style="0" customWidth="1"/>
    <col min="6" max="14" width="11.421875" style="164" customWidth="1"/>
  </cols>
  <sheetData>
    <row r="1" spans="1:5" ht="15">
      <c r="A1" s="26"/>
      <c r="B1" s="26"/>
      <c r="C1" s="26"/>
      <c r="D1" s="26"/>
      <c r="E1" s="26"/>
    </row>
    <row r="2" spans="1:5" ht="15">
      <c r="A2" s="26"/>
      <c r="B2" s="26"/>
      <c r="C2" s="26"/>
      <c r="D2" s="26"/>
      <c r="E2" s="26"/>
    </row>
    <row r="3" spans="1:5" ht="15">
      <c r="A3" s="26"/>
      <c r="B3" s="26"/>
      <c r="C3" s="26"/>
      <c r="D3" s="26"/>
      <c r="E3" s="26"/>
    </row>
    <row r="4" spans="1:5" ht="15">
      <c r="A4" s="26"/>
      <c r="B4" s="26"/>
      <c r="C4" s="26"/>
      <c r="D4" s="26"/>
      <c r="E4" s="26"/>
    </row>
    <row r="5" spans="1:5" ht="15">
      <c r="A5" s="26"/>
      <c r="B5" s="26"/>
      <c r="C5" s="26"/>
      <c r="D5" s="26"/>
      <c r="E5" s="26"/>
    </row>
    <row r="6" spans="1:5" ht="15">
      <c r="A6" s="295" t="s">
        <v>141</v>
      </c>
      <c r="B6" s="295"/>
      <c r="C6" s="295"/>
      <c r="D6" s="295"/>
      <c r="E6" s="295"/>
    </row>
    <row r="7" spans="1:5" ht="15">
      <c r="A7" s="295"/>
      <c r="B7" s="295"/>
      <c r="C7" s="295"/>
      <c r="D7" s="295"/>
      <c r="E7" s="295"/>
    </row>
    <row r="8" spans="1:5" ht="15" customHeight="1">
      <c r="A8" s="304" t="s">
        <v>191</v>
      </c>
      <c r="B8" s="305"/>
      <c r="C8" s="305"/>
      <c r="D8" s="305"/>
      <c r="E8" s="306"/>
    </row>
    <row r="9" spans="1:5" ht="15">
      <c r="A9" s="307" t="str">
        <f>Hoja2!D2</f>
        <v> 2015 (I trimestre) - 2020 (III trimestre)pr</v>
      </c>
      <c r="B9" s="308"/>
      <c r="C9" s="308"/>
      <c r="D9" s="308"/>
      <c r="E9" s="309"/>
    </row>
    <row r="10" spans="1:5" ht="15.75" customHeight="1">
      <c r="A10" s="224"/>
      <c r="B10" s="72"/>
      <c r="C10" s="302" t="s">
        <v>128</v>
      </c>
      <c r="D10" s="302"/>
      <c r="E10" s="303"/>
    </row>
    <row r="11" spans="1:5" ht="15">
      <c r="A11" s="296" t="s">
        <v>97</v>
      </c>
      <c r="B11" s="298" t="s">
        <v>98</v>
      </c>
      <c r="C11" s="293" t="s">
        <v>142</v>
      </c>
      <c r="D11" s="300" t="s">
        <v>1</v>
      </c>
      <c r="E11" s="301"/>
    </row>
    <row r="12" spans="1:5" ht="15">
      <c r="A12" s="297"/>
      <c r="B12" s="299"/>
      <c r="C12" s="294"/>
      <c r="D12" s="158" t="s">
        <v>2</v>
      </c>
      <c r="E12" s="176" t="s">
        <v>3</v>
      </c>
    </row>
    <row r="13" spans="1:13" ht="15">
      <c r="A13" s="311">
        <v>2015</v>
      </c>
      <c r="B13" s="81" t="s">
        <v>124</v>
      </c>
      <c r="C13" s="165">
        <v>50866999.709144</v>
      </c>
      <c r="D13" s="166" t="s">
        <v>4</v>
      </c>
      <c r="E13" s="167" t="s">
        <v>4</v>
      </c>
      <c r="H13" s="310"/>
      <c r="I13" s="310"/>
      <c r="J13" s="310"/>
      <c r="K13" s="310"/>
      <c r="L13" s="310"/>
      <c r="M13" s="310"/>
    </row>
    <row r="14" spans="1:13" ht="15">
      <c r="A14" s="312"/>
      <c r="B14" s="82" t="s">
        <v>125</v>
      </c>
      <c r="C14" s="159">
        <v>52793437.744993</v>
      </c>
      <c r="D14" s="8">
        <v>3.7872059426825144</v>
      </c>
      <c r="E14" s="168" t="s">
        <v>4</v>
      </c>
      <c r="H14" s="310"/>
      <c r="I14" s="310"/>
      <c r="J14" s="310"/>
      <c r="K14" s="310"/>
      <c r="L14" s="310"/>
      <c r="M14" s="310"/>
    </row>
    <row r="15" spans="1:13" ht="15">
      <c r="A15" s="312"/>
      <c r="B15" s="82" t="s">
        <v>126</v>
      </c>
      <c r="C15" s="159">
        <v>55122289.419548996</v>
      </c>
      <c r="D15" s="8">
        <v>4.411252182146197</v>
      </c>
      <c r="E15" s="168" t="s">
        <v>4</v>
      </c>
      <c r="H15" s="310"/>
      <c r="I15" s="310"/>
      <c r="J15" s="310"/>
      <c r="K15" s="310"/>
      <c r="L15" s="310"/>
      <c r="M15" s="310"/>
    </row>
    <row r="16" spans="1:13" ht="15">
      <c r="A16" s="313"/>
      <c r="B16" s="83" t="s">
        <v>127</v>
      </c>
      <c r="C16" s="170">
        <v>57020237.913329005</v>
      </c>
      <c r="D16" s="171">
        <v>3.443159770332227</v>
      </c>
      <c r="E16" s="172" t="s">
        <v>4</v>
      </c>
      <c r="H16" s="310"/>
      <c r="I16" s="310"/>
      <c r="J16" s="310"/>
      <c r="K16" s="310"/>
      <c r="L16" s="310"/>
      <c r="M16" s="310"/>
    </row>
    <row r="17" spans="1:13" ht="15">
      <c r="A17" s="315">
        <v>2016</v>
      </c>
      <c r="B17" s="84" t="s">
        <v>124</v>
      </c>
      <c r="C17" s="162">
        <v>58427820.049887</v>
      </c>
      <c r="D17" s="161">
        <v>2.468565877781015</v>
      </c>
      <c r="E17" s="169">
        <v>14.863900729304946</v>
      </c>
      <c r="H17" s="310"/>
      <c r="I17" s="310"/>
      <c r="J17" s="310"/>
      <c r="K17" s="310"/>
      <c r="L17" s="310"/>
      <c r="M17" s="310"/>
    </row>
    <row r="18" spans="1:13" ht="15">
      <c r="A18" s="315"/>
      <c r="B18" s="85" t="s">
        <v>125</v>
      </c>
      <c r="C18" s="162">
        <v>60421485.304651</v>
      </c>
      <c r="D18" s="161">
        <v>3.41218490277706</v>
      </c>
      <c r="E18" s="169">
        <v>14.448855550009053</v>
      </c>
      <c r="H18" s="310"/>
      <c r="I18" s="310"/>
      <c r="J18" s="310"/>
      <c r="K18" s="310"/>
      <c r="L18" s="310"/>
      <c r="M18" s="310"/>
    </row>
    <row r="19" spans="1:13" ht="15">
      <c r="A19" s="315"/>
      <c r="B19" s="85" t="s">
        <v>126</v>
      </c>
      <c r="C19" s="162">
        <v>62187090.94712</v>
      </c>
      <c r="D19" s="161">
        <v>2.922148691920845</v>
      </c>
      <c r="E19" s="169">
        <v>12.816596701561323</v>
      </c>
      <c r="H19" s="310"/>
      <c r="I19" s="310"/>
      <c r="J19" s="310"/>
      <c r="K19" s="310"/>
      <c r="L19" s="310"/>
      <c r="M19" s="310"/>
    </row>
    <row r="20" spans="1:13" ht="15">
      <c r="A20" s="315"/>
      <c r="B20" s="86" t="s">
        <v>127</v>
      </c>
      <c r="C20" s="173">
        <v>64430152.146788</v>
      </c>
      <c r="D20" s="174">
        <v>3.606956307982556</v>
      </c>
      <c r="E20" s="175">
        <v>12.995235559560614</v>
      </c>
      <c r="H20" s="310"/>
      <c r="I20" s="310"/>
      <c r="J20" s="310"/>
      <c r="K20" s="310"/>
      <c r="L20" s="310"/>
      <c r="M20" s="310"/>
    </row>
    <row r="21" spans="1:13" ht="15">
      <c r="A21" s="311">
        <v>2017</v>
      </c>
      <c r="B21" s="81" t="s">
        <v>124</v>
      </c>
      <c r="C21" s="159">
        <v>65959922</v>
      </c>
      <c r="D21" s="8">
        <v>2.374307373552065</v>
      </c>
      <c r="E21" s="168">
        <v>12.891293811204863</v>
      </c>
      <c r="H21" s="310"/>
      <c r="I21" s="310"/>
      <c r="J21" s="310"/>
      <c r="K21" s="310"/>
      <c r="L21" s="310"/>
      <c r="M21" s="310"/>
    </row>
    <row r="22" spans="1:13" ht="15">
      <c r="A22" s="312"/>
      <c r="B22" s="82" t="s">
        <v>125</v>
      </c>
      <c r="C22" s="159">
        <v>67508593</v>
      </c>
      <c r="D22" s="8">
        <v>2.3478969547598982</v>
      </c>
      <c r="E22" s="168">
        <v>11.729449647944135</v>
      </c>
      <c r="H22" s="310"/>
      <c r="I22" s="310"/>
      <c r="J22" s="310"/>
      <c r="K22" s="310"/>
      <c r="L22" s="310"/>
      <c r="M22" s="310"/>
    </row>
    <row r="23" spans="1:13" ht="15">
      <c r="A23" s="312"/>
      <c r="B23" s="82" t="s">
        <v>126</v>
      </c>
      <c r="C23" s="159">
        <v>69378144</v>
      </c>
      <c r="D23" s="8">
        <v>2.7693526363377075</v>
      </c>
      <c r="E23" s="168">
        <v>11.563578458742851</v>
      </c>
      <c r="H23" s="310"/>
      <c r="I23" s="310"/>
      <c r="J23" s="310"/>
      <c r="K23" s="310"/>
      <c r="L23" s="310"/>
      <c r="M23" s="310"/>
    </row>
    <row r="24" spans="1:13" ht="15">
      <c r="A24" s="313"/>
      <c r="B24" s="83" t="s">
        <v>127</v>
      </c>
      <c r="C24" s="170">
        <v>70933699</v>
      </c>
      <c r="D24" s="171">
        <v>2.2421398300882744</v>
      </c>
      <c r="E24" s="172">
        <v>10.093949240404232</v>
      </c>
      <c r="H24" s="310"/>
      <c r="I24" s="310"/>
      <c r="J24" s="310"/>
      <c r="K24" s="310"/>
      <c r="L24" s="310"/>
      <c r="M24" s="310"/>
    </row>
    <row r="25" spans="1:13" ht="15">
      <c r="A25" s="315">
        <v>2018</v>
      </c>
      <c r="B25" s="84" t="s">
        <v>124</v>
      </c>
      <c r="C25" s="162">
        <v>73223171.02743936</v>
      </c>
      <c r="D25" s="161">
        <v>3.227622497791005</v>
      </c>
      <c r="E25" s="169">
        <v>11.011609485286167</v>
      </c>
      <c r="G25" s="248"/>
      <c r="H25" s="310"/>
      <c r="I25" s="310"/>
      <c r="J25" s="310"/>
      <c r="K25" s="310"/>
      <c r="L25" s="310"/>
      <c r="M25" s="310"/>
    </row>
    <row r="26" spans="1:13" ht="15">
      <c r="A26" s="315"/>
      <c r="B26" s="85" t="s">
        <v>125</v>
      </c>
      <c r="C26" s="162">
        <v>75308302.995845</v>
      </c>
      <c r="D26" s="161">
        <v>2.847639536976998</v>
      </c>
      <c r="E26" s="169">
        <v>11.553655096685244</v>
      </c>
      <c r="G26" s="248"/>
      <c r="H26" s="310"/>
      <c r="I26" s="310"/>
      <c r="J26" s="310"/>
      <c r="K26" s="310"/>
      <c r="L26" s="310"/>
      <c r="M26" s="310"/>
    </row>
    <row r="27" spans="1:13" ht="15">
      <c r="A27" s="315"/>
      <c r="B27" s="85" t="s">
        <v>126</v>
      </c>
      <c r="C27" s="162">
        <v>77572860.46554625</v>
      </c>
      <c r="D27" s="161">
        <v>3.0070488639561965</v>
      </c>
      <c r="E27" s="169">
        <v>11.811668622248316</v>
      </c>
      <c r="G27" s="248"/>
      <c r="H27" s="310"/>
      <c r="I27" s="310"/>
      <c r="J27" s="310"/>
      <c r="K27" s="310"/>
      <c r="L27" s="310"/>
      <c r="M27" s="310"/>
    </row>
    <row r="28" spans="1:13" ht="15">
      <c r="A28" s="315"/>
      <c r="B28" s="85" t="s">
        <v>127</v>
      </c>
      <c r="C28" s="173">
        <v>80005737.47834156</v>
      </c>
      <c r="D28" s="174">
        <v>3.1362476492353464</v>
      </c>
      <c r="E28" s="175">
        <v>12.789461999354579</v>
      </c>
      <c r="G28" s="248"/>
      <c r="H28" s="310"/>
      <c r="I28" s="310"/>
      <c r="J28" s="310"/>
      <c r="K28" s="310"/>
      <c r="L28" s="310"/>
      <c r="M28" s="310"/>
    </row>
    <row r="29" spans="1:13" ht="15">
      <c r="A29" s="311">
        <v>2019</v>
      </c>
      <c r="B29" s="81" t="s">
        <v>124</v>
      </c>
      <c r="C29" s="159">
        <v>81406808.5842984</v>
      </c>
      <c r="D29" s="8">
        <v>1.7512132880921571</v>
      </c>
      <c r="E29" s="168">
        <v>11.17629493783101</v>
      </c>
      <c r="G29" s="248"/>
      <c r="H29" s="310"/>
      <c r="I29" s="310"/>
      <c r="J29" s="310"/>
      <c r="K29" s="310"/>
      <c r="L29" s="310"/>
      <c r="M29" s="310"/>
    </row>
    <row r="30" spans="1:13" ht="15">
      <c r="A30" s="312"/>
      <c r="B30" s="82" t="s">
        <v>125</v>
      </c>
      <c r="C30" s="159">
        <v>83494885.83912793</v>
      </c>
      <c r="D30" s="8">
        <v>2.564990927837796</v>
      </c>
      <c r="E30" s="168">
        <v>10.87075729715301</v>
      </c>
      <c r="G30" s="248"/>
      <c r="H30" s="310"/>
      <c r="I30" s="310"/>
      <c r="J30" s="310"/>
      <c r="K30" s="310"/>
      <c r="L30" s="310"/>
      <c r="M30" s="310"/>
    </row>
    <row r="31" spans="1:13" ht="15">
      <c r="A31" s="312"/>
      <c r="B31" s="82" t="s">
        <v>126</v>
      </c>
      <c r="C31" s="159">
        <v>86121700.16430059</v>
      </c>
      <c r="D31" s="8">
        <v>3.146078108584782</v>
      </c>
      <c r="E31" s="168">
        <v>11.020400237208317</v>
      </c>
      <c r="G31" s="248"/>
      <c r="H31" s="310"/>
      <c r="I31" s="310"/>
      <c r="J31" s="310"/>
      <c r="K31" s="310"/>
      <c r="L31" s="310"/>
      <c r="M31" s="310"/>
    </row>
    <row r="32" spans="1:13" ht="15">
      <c r="A32" s="313"/>
      <c r="B32" s="83" t="s">
        <v>127</v>
      </c>
      <c r="C32" s="170">
        <v>88437461.224907</v>
      </c>
      <c r="D32" s="171">
        <v>2.6889402510499316</v>
      </c>
      <c r="E32" s="172">
        <v>10.53889884940813</v>
      </c>
      <c r="G32" s="248"/>
      <c r="H32" s="310"/>
      <c r="I32" s="310"/>
      <c r="J32" s="310"/>
      <c r="K32" s="310"/>
      <c r="L32" s="310"/>
      <c r="M32" s="310"/>
    </row>
    <row r="33" spans="1:13" ht="16.5" customHeight="1">
      <c r="A33" s="216">
        <v>2020</v>
      </c>
      <c r="B33" s="180" t="s">
        <v>124</v>
      </c>
      <c r="C33" s="162">
        <v>89600394.955438</v>
      </c>
      <c r="D33" s="161">
        <v>1.3149786464058844</v>
      </c>
      <c r="E33" s="226">
        <v>10.064989051443995</v>
      </c>
      <c r="G33" s="248"/>
      <c r="H33" s="215"/>
      <c r="I33" s="215"/>
      <c r="J33" s="215"/>
      <c r="K33" s="215"/>
      <c r="L33" s="215"/>
      <c r="M33" s="215"/>
    </row>
    <row r="34" spans="1:13" ht="15" customHeight="1">
      <c r="A34" s="216"/>
      <c r="B34" s="181" t="s">
        <v>125</v>
      </c>
      <c r="C34" s="162">
        <v>89911959.62627801</v>
      </c>
      <c r="D34" s="161">
        <v>0.34772689450193184</v>
      </c>
      <c r="E34" s="169">
        <v>7.685589030583317</v>
      </c>
      <c r="G34" s="248"/>
      <c r="H34" s="225"/>
      <c r="I34" s="225"/>
      <c r="J34" s="225"/>
      <c r="K34" s="225"/>
      <c r="L34" s="225"/>
      <c r="M34" s="225"/>
    </row>
    <row r="35" spans="1:13" ht="15" customHeight="1">
      <c r="A35" s="216"/>
      <c r="B35" s="181" t="s">
        <v>126</v>
      </c>
      <c r="C35" s="162">
        <v>91319561</v>
      </c>
      <c r="D35" s="161">
        <v>1.5655329720014155</v>
      </c>
      <c r="E35" s="169">
        <v>6.035483305349376</v>
      </c>
      <c r="G35" s="248"/>
      <c r="H35" s="235"/>
      <c r="I35" s="235"/>
      <c r="J35" s="235"/>
      <c r="K35" s="235"/>
      <c r="L35" s="235"/>
      <c r="M35" s="235"/>
    </row>
    <row r="36" spans="1:5" ht="15">
      <c r="A36" s="164"/>
      <c r="B36" s="164"/>
      <c r="C36" s="164"/>
      <c r="D36" s="164"/>
      <c r="E36" s="164"/>
    </row>
    <row r="37" spans="1:5" ht="15">
      <c r="A37" s="148" t="s">
        <v>230</v>
      </c>
      <c r="B37" s="148"/>
      <c r="C37" s="148"/>
      <c r="D37" s="148"/>
      <c r="E37" s="148"/>
    </row>
    <row r="38" spans="1:5" ht="15">
      <c r="A38" s="148" t="s">
        <v>143</v>
      </c>
      <c r="B38" s="148"/>
      <c r="C38" s="148"/>
      <c r="D38" s="148"/>
      <c r="E38" s="148"/>
    </row>
    <row r="39" spans="1:5" ht="13.5" customHeight="1">
      <c r="A39" s="314" t="s">
        <v>134</v>
      </c>
      <c r="B39" s="314"/>
      <c r="C39" s="105"/>
      <c r="D39" s="105"/>
      <c r="E39" s="105"/>
    </row>
    <row r="40" spans="1:5" ht="15">
      <c r="A40" s="236" t="s">
        <v>123</v>
      </c>
      <c r="B40" s="105"/>
      <c r="C40" s="105"/>
      <c r="D40" s="105"/>
      <c r="E40" s="105"/>
    </row>
    <row r="41" spans="1:5" ht="15">
      <c r="A41" s="249" t="str">
        <f>Contenido!A42</f>
        <v>Actualizado el 2 de diciembre de 2020</v>
      </c>
      <c r="B41" s="198"/>
      <c r="C41" s="198"/>
      <c r="D41" s="198"/>
      <c r="E41" s="198"/>
    </row>
    <row r="42" spans="1:5" ht="15">
      <c r="A42" s="164"/>
      <c r="B42" s="164"/>
      <c r="C42" s="164"/>
      <c r="D42" s="164"/>
      <c r="E42" s="164"/>
    </row>
    <row r="43" spans="1:5" ht="15">
      <c r="A43" s="164"/>
      <c r="B43" s="164"/>
      <c r="C43" s="164"/>
      <c r="D43" s="164"/>
      <c r="E43" s="164"/>
    </row>
    <row r="44" spans="1:5" ht="15">
      <c r="A44" s="164"/>
      <c r="B44" s="164"/>
      <c r="C44" s="164"/>
      <c r="D44" s="164"/>
      <c r="E44" s="164"/>
    </row>
    <row r="45" spans="1:5" ht="15">
      <c r="A45" s="164"/>
      <c r="B45" s="164"/>
      <c r="C45" s="164"/>
      <c r="D45" s="164"/>
      <c r="E45" s="164"/>
    </row>
    <row r="46" spans="1:5" ht="15">
      <c r="A46" s="164"/>
      <c r="B46" s="164"/>
      <c r="C46" s="164"/>
      <c r="D46" s="164"/>
      <c r="E46" s="164"/>
    </row>
    <row r="47" spans="1:5" ht="15">
      <c r="A47" s="164"/>
      <c r="B47" s="164"/>
      <c r="C47" s="164"/>
      <c r="D47" s="164"/>
      <c r="E47" s="164"/>
    </row>
    <row r="48" spans="1:5" ht="15">
      <c r="A48" s="164"/>
      <c r="B48" s="164"/>
      <c r="C48" s="164"/>
      <c r="D48" s="164"/>
      <c r="E48" s="164"/>
    </row>
  </sheetData>
  <sheetProtection/>
  <mergeCells count="15">
    <mergeCell ref="H13:M32"/>
    <mergeCell ref="A21:A24"/>
    <mergeCell ref="A39:B39"/>
    <mergeCell ref="A13:A16"/>
    <mergeCell ref="A17:A20"/>
    <mergeCell ref="A25:A28"/>
    <mergeCell ref="A29:A32"/>
    <mergeCell ref="C11:C12"/>
    <mergeCell ref="A6:E7"/>
    <mergeCell ref="A11:A12"/>
    <mergeCell ref="B11:B12"/>
    <mergeCell ref="D11:E11"/>
    <mergeCell ref="C10:E10"/>
    <mergeCell ref="A8:E8"/>
    <mergeCell ref="A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49"/>
  <sheetViews>
    <sheetView zoomScalePageLayoutView="0" workbookViewId="0" topLeftCell="A1">
      <pane ySplit="10" topLeftCell="A39" activePane="bottomLeft" state="frozen"/>
      <selection pane="topLeft" activeCell="F44" sqref="F44"/>
      <selection pane="bottomLeft" activeCell="A44" sqref="A44"/>
    </sheetView>
  </sheetViews>
  <sheetFormatPr defaultColWidth="11.421875" defaultRowHeight="15"/>
  <cols>
    <col min="1" max="1" width="20.28125" style="26" customWidth="1"/>
    <col min="2" max="4" width="18.57421875" style="26" customWidth="1"/>
    <col min="5" max="16384" width="11.421875" style="26" customWidth="1"/>
  </cols>
  <sheetData>
    <row r="1" ht="29.25" customHeight="1"/>
    <row r="2" ht="24.75" customHeight="1"/>
    <row r="3" ht="24" customHeight="1"/>
    <row r="4" spans="1:4" ht="15" customHeight="1">
      <c r="A4" s="376" t="s">
        <v>141</v>
      </c>
      <c r="B4" s="377"/>
      <c r="C4" s="377"/>
      <c r="D4" s="378"/>
    </row>
    <row r="5" spans="1:4" ht="15" customHeight="1">
      <c r="A5" s="374"/>
      <c r="B5" s="375"/>
      <c r="C5" s="375"/>
      <c r="D5" s="421"/>
    </row>
    <row r="6" spans="1:4" ht="17.25" customHeight="1">
      <c r="A6" s="304" t="s">
        <v>208</v>
      </c>
      <c r="B6" s="305"/>
      <c r="C6" s="305"/>
      <c r="D6" s="306"/>
    </row>
    <row r="7" spans="1:4" ht="18" customHeight="1">
      <c r="A7" s="307" t="str">
        <f>Hoja2!D4</f>
        <v>2018 - 2020 (III trimestre)pr</v>
      </c>
      <c r="B7" s="308"/>
      <c r="C7" s="308"/>
      <c r="D7" s="309"/>
    </row>
    <row r="8" spans="1:4" ht="15.75" customHeight="1">
      <c r="A8" s="4"/>
      <c r="C8" s="372" t="s">
        <v>128</v>
      </c>
      <c r="D8" s="372"/>
    </row>
    <row r="9" spans="1:9" ht="15" customHeight="1">
      <c r="A9" s="424" t="s">
        <v>17</v>
      </c>
      <c r="B9" s="426" t="s">
        <v>232</v>
      </c>
      <c r="C9" s="428" t="s">
        <v>233</v>
      </c>
      <c r="D9" s="430" t="s">
        <v>235</v>
      </c>
      <c r="E9" s="422"/>
      <c r="F9" s="423"/>
      <c r="G9" s="423"/>
      <c r="H9" s="423"/>
      <c r="I9" s="31"/>
    </row>
    <row r="10" spans="1:9" ht="14.25">
      <c r="A10" s="425"/>
      <c r="B10" s="427"/>
      <c r="C10" s="429"/>
      <c r="D10" s="431"/>
      <c r="E10" s="422"/>
      <c r="F10" s="423"/>
      <c r="G10" s="423"/>
      <c r="H10" s="423"/>
      <c r="I10" s="31"/>
    </row>
    <row r="11" spans="1:9" ht="15">
      <c r="A11" s="118" t="s">
        <v>18</v>
      </c>
      <c r="B11" s="119">
        <v>7778931.010468</v>
      </c>
      <c r="C11" s="120">
        <v>8453335.14346986</v>
      </c>
      <c r="D11" s="121">
        <v>9138425</v>
      </c>
      <c r="E11" s="5"/>
      <c r="F11" s="13"/>
      <c r="G11" s="9"/>
      <c r="H11" s="9"/>
      <c r="I11" s="31"/>
    </row>
    <row r="12" spans="1:9" ht="15">
      <c r="A12" s="122" t="s">
        <v>19</v>
      </c>
      <c r="B12" s="119">
        <v>2424335.745061</v>
      </c>
      <c r="C12" s="120">
        <v>3036589.208959141</v>
      </c>
      <c r="D12" s="121">
        <v>3175512</v>
      </c>
      <c r="E12" s="5"/>
      <c r="F12" s="13"/>
      <c r="G12" s="9"/>
      <c r="H12" s="9"/>
      <c r="I12" s="31"/>
    </row>
    <row r="13" spans="1:9" ht="15">
      <c r="A13" s="122" t="s">
        <v>20</v>
      </c>
      <c r="B13" s="119">
        <v>24215324.1048787</v>
      </c>
      <c r="C13" s="120">
        <v>25702293.709803995</v>
      </c>
      <c r="D13" s="121">
        <v>26088143</v>
      </c>
      <c r="E13" s="5"/>
      <c r="F13" s="13"/>
      <c r="G13" s="9"/>
      <c r="H13" s="9"/>
      <c r="I13" s="31"/>
    </row>
    <row r="14" spans="1:9" ht="15">
      <c r="A14" s="122" t="s">
        <v>21</v>
      </c>
      <c r="B14" s="119">
        <v>1441864.772997</v>
      </c>
      <c r="C14" s="120">
        <v>1612407.3283211496</v>
      </c>
      <c r="D14" s="121">
        <v>1789976</v>
      </c>
      <c r="E14" s="5"/>
      <c r="F14" s="13"/>
      <c r="G14" s="9"/>
      <c r="H14" s="9"/>
      <c r="I14" s="31"/>
    </row>
    <row r="15" spans="1:9" ht="15">
      <c r="A15" s="122" t="s">
        <v>22</v>
      </c>
      <c r="B15" s="119">
        <v>920435.372635</v>
      </c>
      <c r="C15" s="120">
        <v>964051.9953140096</v>
      </c>
      <c r="D15" s="121">
        <v>994246</v>
      </c>
      <c r="E15" s="5"/>
      <c r="F15" s="13"/>
      <c r="G15" s="9"/>
      <c r="H15" s="9"/>
      <c r="I15" s="31"/>
    </row>
    <row r="16" spans="1:9" ht="15">
      <c r="A16" s="122" t="s">
        <v>23</v>
      </c>
      <c r="B16" s="119">
        <v>956462.115916</v>
      </c>
      <c r="C16" s="120">
        <v>1030872.1520272602</v>
      </c>
      <c r="D16" s="121">
        <v>1048801</v>
      </c>
      <c r="E16" s="5"/>
      <c r="F16" s="13"/>
      <c r="G16" s="9"/>
      <c r="H16" s="9"/>
      <c r="I16" s="31"/>
    </row>
    <row r="17" spans="1:9" ht="15">
      <c r="A17" s="122" t="s">
        <v>24</v>
      </c>
      <c r="B17" s="119">
        <v>157485.289683</v>
      </c>
      <c r="C17" s="120">
        <v>163906.94895830995</v>
      </c>
      <c r="D17" s="121">
        <v>139213</v>
      </c>
      <c r="E17" s="5"/>
      <c r="F17" s="13"/>
      <c r="G17" s="9"/>
      <c r="H17" s="13"/>
      <c r="I17" s="31"/>
    </row>
    <row r="18" spans="1:9" ht="15">
      <c r="A18" s="122" t="s">
        <v>25</v>
      </c>
      <c r="B18" s="119">
        <v>526581.638543</v>
      </c>
      <c r="C18" s="120">
        <v>578081.44232525</v>
      </c>
      <c r="D18" s="121">
        <v>544680</v>
      </c>
      <c r="E18" s="5"/>
      <c r="F18" s="13"/>
      <c r="G18" s="9"/>
      <c r="H18" s="9"/>
      <c r="I18" s="31"/>
    </row>
    <row r="19" spans="1:9" ht="15">
      <c r="A19" s="122" t="s">
        <v>26</v>
      </c>
      <c r="B19" s="119">
        <v>804677.937365</v>
      </c>
      <c r="C19" s="120">
        <v>883077.9242202297</v>
      </c>
      <c r="D19" s="121">
        <v>922040</v>
      </c>
      <c r="E19" s="5"/>
      <c r="F19" s="13"/>
      <c r="G19" s="9"/>
      <c r="H19" s="9"/>
      <c r="I19" s="31"/>
    </row>
    <row r="20" spans="1:9" ht="15">
      <c r="A20" s="122" t="s">
        <v>27</v>
      </c>
      <c r="B20" s="119">
        <v>572780.47939</v>
      </c>
      <c r="C20" s="120">
        <v>626803.6201554599</v>
      </c>
      <c r="D20" s="121">
        <v>640624</v>
      </c>
      <c r="E20" s="5"/>
      <c r="F20" s="13"/>
      <c r="G20" s="9"/>
      <c r="H20" s="9"/>
      <c r="I20" s="31"/>
    </row>
    <row r="21" spans="1:9" ht="15">
      <c r="A21" s="122" t="s">
        <v>28</v>
      </c>
      <c r="B21" s="119">
        <v>4026347.1587135303</v>
      </c>
      <c r="C21" s="120">
        <v>4631960.932861429</v>
      </c>
      <c r="D21" s="121">
        <v>5159478</v>
      </c>
      <c r="E21" s="5"/>
      <c r="F21" s="13"/>
      <c r="G21" s="9"/>
      <c r="H21" s="9"/>
      <c r="I21" s="31"/>
    </row>
    <row r="22" spans="1:9" ht="15">
      <c r="A22" s="122" t="s">
        <v>29</v>
      </c>
      <c r="B22" s="119">
        <v>48252.609886</v>
      </c>
      <c r="C22" s="120">
        <v>49838.716171600005</v>
      </c>
      <c r="D22" s="121">
        <v>40229</v>
      </c>
      <c r="E22" s="5"/>
      <c r="F22" s="13"/>
      <c r="G22" s="9"/>
      <c r="H22" s="9"/>
      <c r="I22" s="31"/>
    </row>
    <row r="23" spans="1:9" ht="15">
      <c r="A23" s="122" t="s">
        <v>30</v>
      </c>
      <c r="B23" s="119">
        <v>871746.384982</v>
      </c>
      <c r="C23" s="120">
        <v>932046.4302630998</v>
      </c>
      <c r="D23" s="121">
        <v>1276681</v>
      </c>
      <c r="E23" s="5"/>
      <c r="F23" s="13"/>
      <c r="G23" s="9"/>
      <c r="H23" s="9"/>
      <c r="I23" s="31"/>
    </row>
    <row r="24" spans="1:9" ht="15">
      <c r="A24" s="122" t="s">
        <v>31</v>
      </c>
      <c r="B24" s="119">
        <v>218178.032216</v>
      </c>
      <c r="C24" s="120">
        <v>232902.16121836996</v>
      </c>
      <c r="D24" s="121">
        <v>224726</v>
      </c>
      <c r="E24" s="5"/>
      <c r="F24" s="13"/>
      <c r="G24" s="9"/>
      <c r="H24" s="9"/>
      <c r="I24" s="31"/>
    </row>
    <row r="25" spans="1:9" ht="15">
      <c r="A25" s="122" t="s">
        <v>32</v>
      </c>
      <c r="B25" s="119">
        <v>661750.56163</v>
      </c>
      <c r="C25" s="120">
        <v>731580.8464072098</v>
      </c>
      <c r="D25" s="121">
        <v>830009</v>
      </c>
      <c r="E25" s="5"/>
      <c r="F25" s="13"/>
      <c r="G25" s="9"/>
      <c r="H25" s="9"/>
      <c r="I25" s="31"/>
    </row>
    <row r="26" spans="1:9" ht="15">
      <c r="A26" s="122" t="s">
        <v>33</v>
      </c>
      <c r="B26" s="119">
        <v>1222648.744384</v>
      </c>
      <c r="C26" s="120">
        <v>1333947.3022844298</v>
      </c>
      <c r="D26" s="121">
        <v>1348002</v>
      </c>
      <c r="E26" s="5"/>
      <c r="F26" s="13"/>
      <c r="G26" s="9"/>
      <c r="H26" s="9"/>
      <c r="I26" s="31"/>
    </row>
    <row r="27" spans="1:9" ht="15">
      <c r="A27" s="122" t="s">
        <v>34</v>
      </c>
      <c r="B27" s="119">
        <v>676805.925205</v>
      </c>
      <c r="C27" s="120">
        <v>736945.8419679402</v>
      </c>
      <c r="D27" s="121">
        <v>827769</v>
      </c>
      <c r="E27" s="5"/>
      <c r="F27" s="13"/>
      <c r="G27" s="9"/>
      <c r="H27" s="9"/>
      <c r="I27" s="31"/>
    </row>
    <row r="28" spans="1:9" ht="15">
      <c r="A28" s="122" t="s">
        <v>35</v>
      </c>
      <c r="B28" s="119">
        <v>1130407.641231</v>
      </c>
      <c r="C28" s="120">
        <v>1211322.68309755</v>
      </c>
      <c r="D28" s="121">
        <v>1268441</v>
      </c>
      <c r="E28" s="5"/>
      <c r="F28" s="13"/>
      <c r="G28" s="9"/>
      <c r="H28" s="9"/>
      <c r="I28" s="31"/>
    </row>
    <row r="29" spans="1:9" ht="15">
      <c r="A29" s="122" t="s">
        <v>36</v>
      </c>
      <c r="B29" s="119">
        <v>635935.917216</v>
      </c>
      <c r="C29" s="120">
        <v>703630.6756615002</v>
      </c>
      <c r="D29" s="121">
        <v>780693</v>
      </c>
      <c r="E29" s="5"/>
      <c r="F29" s="13"/>
      <c r="G29" s="9"/>
      <c r="H29" s="9"/>
      <c r="I29" s="31"/>
    </row>
    <row r="30" spans="1:9" ht="15">
      <c r="A30" s="122" t="s">
        <v>37</v>
      </c>
      <c r="B30" s="119">
        <v>1287138.120492</v>
      </c>
      <c r="C30" s="120">
        <v>1434200.33392963</v>
      </c>
      <c r="D30" s="121">
        <v>1567083</v>
      </c>
      <c r="E30" s="5"/>
      <c r="F30" s="13"/>
      <c r="G30" s="9"/>
      <c r="H30" s="9"/>
      <c r="I30" s="31"/>
    </row>
    <row r="31" spans="1:9" ht="15">
      <c r="A31" s="122" t="s">
        <v>38</v>
      </c>
      <c r="B31" s="119">
        <v>3206405.68386</v>
      </c>
      <c r="C31" s="120">
        <v>3324014.83536448</v>
      </c>
      <c r="D31" s="121">
        <v>3460850</v>
      </c>
      <c r="E31" s="5"/>
      <c r="F31" s="13"/>
      <c r="G31" s="9"/>
      <c r="H31" s="9"/>
      <c r="I31" s="31"/>
    </row>
    <row r="32" spans="1:9" ht="15">
      <c r="A32" s="122" t="s">
        <v>39</v>
      </c>
      <c r="B32" s="119">
        <v>265634.828636</v>
      </c>
      <c r="C32" s="120">
        <v>293689.10155448</v>
      </c>
      <c r="D32" s="121">
        <v>295936</v>
      </c>
      <c r="E32" s="5"/>
      <c r="F32" s="13"/>
      <c r="G32" s="9"/>
      <c r="H32" s="9"/>
      <c r="I32" s="31"/>
    </row>
    <row r="33" spans="1:9" ht="15">
      <c r="A33" s="122" t="s">
        <v>40</v>
      </c>
      <c r="B33" s="119">
        <v>1329685.222158</v>
      </c>
      <c r="C33" s="120">
        <v>1534830.1028818204</v>
      </c>
      <c r="D33" s="121">
        <v>1580216</v>
      </c>
      <c r="E33" s="5"/>
      <c r="F33" s="13"/>
      <c r="G33" s="9"/>
      <c r="H33" s="9"/>
      <c r="I33" s="31"/>
    </row>
    <row r="34" spans="1:9" ht="15">
      <c r="A34" s="122" t="s">
        <v>41</v>
      </c>
      <c r="B34" s="119">
        <v>4940321.540288</v>
      </c>
      <c r="C34" s="120">
        <v>5701796.71005853</v>
      </c>
      <c r="D34" s="121">
        <v>6164523</v>
      </c>
      <c r="E34" s="5"/>
      <c r="F34" s="13"/>
      <c r="G34" s="9"/>
      <c r="H34" s="9"/>
      <c r="I34" s="31"/>
    </row>
    <row r="35" spans="1:9" ht="15">
      <c r="A35" s="122" t="s">
        <v>42</v>
      </c>
      <c r="B35" s="119">
        <v>60086.833512</v>
      </c>
      <c r="C35" s="120">
        <v>61730.745266360005</v>
      </c>
      <c r="D35" s="121">
        <v>51472</v>
      </c>
      <c r="E35" s="5"/>
      <c r="F35" s="13"/>
      <c r="G35" s="9"/>
      <c r="H35" s="9"/>
      <c r="I35" s="31"/>
    </row>
    <row r="36" spans="1:9" ht="15">
      <c r="A36" s="122" t="s">
        <v>43</v>
      </c>
      <c r="B36" s="119">
        <v>246660.918507</v>
      </c>
      <c r="C36" s="120">
        <v>256093.90891111997</v>
      </c>
      <c r="D36" s="121">
        <v>219889</v>
      </c>
      <c r="E36" s="5"/>
      <c r="F36" s="13"/>
      <c r="G36" s="9"/>
      <c r="H36" s="9"/>
      <c r="I36" s="31"/>
    </row>
    <row r="37" spans="1:9" ht="15">
      <c r="A37" s="122" t="s">
        <v>44</v>
      </c>
      <c r="B37" s="119">
        <v>78926.954844</v>
      </c>
      <c r="C37" s="120">
        <v>78982.06979855998</v>
      </c>
      <c r="D37" s="121">
        <v>76573</v>
      </c>
      <c r="E37" s="5"/>
      <c r="F37" s="13"/>
      <c r="G37" s="9"/>
      <c r="H37" s="9"/>
      <c r="I37" s="31"/>
    </row>
    <row r="38" spans="1:9" ht="15">
      <c r="A38" s="122" t="s">
        <v>45</v>
      </c>
      <c r="B38" s="119">
        <v>24194.521093</v>
      </c>
      <c r="C38" s="120">
        <v>25509.869071810004</v>
      </c>
      <c r="D38" s="121">
        <v>21267</v>
      </c>
      <c r="E38" s="5"/>
      <c r="F38" s="13"/>
      <c r="G38" s="9"/>
      <c r="H38" s="9"/>
      <c r="I38" s="31"/>
    </row>
    <row r="39" spans="1:9" ht="15">
      <c r="A39" s="122" t="s">
        <v>46</v>
      </c>
      <c r="B39" s="119">
        <v>27659.403648</v>
      </c>
      <c r="C39" s="120">
        <v>27209.312153059996</v>
      </c>
      <c r="D39" s="121">
        <v>25027</v>
      </c>
      <c r="E39" s="5"/>
      <c r="F39" s="13"/>
      <c r="G39" s="9"/>
      <c r="H39" s="9"/>
      <c r="I39" s="31"/>
    </row>
    <row r="40" spans="1:9" ht="15">
      <c r="A40" s="122" t="s">
        <v>47</v>
      </c>
      <c r="B40" s="119">
        <v>10624.176382</v>
      </c>
      <c r="C40" s="120">
        <v>12275.228588</v>
      </c>
      <c r="D40" s="121">
        <v>10414</v>
      </c>
      <c r="E40" s="5"/>
      <c r="F40" s="13"/>
      <c r="G40" s="9"/>
      <c r="H40" s="9"/>
      <c r="I40" s="31"/>
    </row>
    <row r="41" spans="1:9" ht="15">
      <c r="A41" s="122" t="s">
        <v>48</v>
      </c>
      <c r="B41" s="119">
        <v>49671.569262</v>
      </c>
      <c r="C41" s="120">
        <v>58878.17900053</v>
      </c>
      <c r="D41" s="121">
        <v>60585</v>
      </c>
      <c r="E41" s="5"/>
      <c r="F41" s="13"/>
      <c r="G41" s="9"/>
      <c r="H41" s="9"/>
      <c r="I41" s="31"/>
    </row>
    <row r="42" spans="1:9" ht="15">
      <c r="A42" s="122" t="s">
        <v>49</v>
      </c>
      <c r="B42" s="119">
        <v>496.262433</v>
      </c>
      <c r="C42" s="120">
        <v>671.529937</v>
      </c>
      <c r="D42" s="121">
        <v>1035</v>
      </c>
      <c r="E42" s="5"/>
      <c r="F42" s="13"/>
      <c r="G42" s="9"/>
      <c r="H42" s="9"/>
      <c r="I42" s="31"/>
    </row>
    <row r="43" spans="1:9" ht="15">
      <c r="A43" s="122" t="s">
        <v>50</v>
      </c>
      <c r="B43" s="119">
        <v>11961.5045</v>
      </c>
      <c r="C43" s="120">
        <v>10869.0154664</v>
      </c>
      <c r="D43" s="121">
        <v>9708</v>
      </c>
      <c r="E43" s="5"/>
      <c r="F43" s="13"/>
      <c r="G43" s="9"/>
      <c r="H43" s="9"/>
      <c r="I43" s="31"/>
    </row>
    <row r="44" spans="1:9" ht="15">
      <c r="A44" s="123" t="s">
        <v>0</v>
      </c>
      <c r="B44" s="124">
        <v>60830418.98201523</v>
      </c>
      <c r="C44" s="125">
        <v>66436346.00546957</v>
      </c>
      <c r="D44" s="126">
        <v>69782266</v>
      </c>
      <c r="E44" s="5"/>
      <c r="F44" s="9"/>
      <c r="G44" s="9"/>
      <c r="H44" s="9"/>
      <c r="I44" s="31"/>
    </row>
    <row r="45" spans="1:9" ht="15">
      <c r="A45" s="127"/>
      <c r="E45" s="5"/>
      <c r="F45" s="9"/>
      <c r="G45" s="9"/>
      <c r="H45" s="9"/>
      <c r="I45" s="31"/>
    </row>
    <row r="46" spans="1:5" ht="14.25">
      <c r="A46" s="148" t="s">
        <v>230</v>
      </c>
      <c r="B46" s="148"/>
      <c r="C46" s="148"/>
      <c r="D46" s="148"/>
      <c r="E46" s="148"/>
    </row>
    <row r="47" spans="1:5" ht="15">
      <c r="A47" s="236" t="s">
        <v>134</v>
      </c>
      <c r="B47" s="17"/>
      <c r="C47" s="17"/>
      <c r="D47" s="17"/>
      <c r="E47" s="105"/>
    </row>
    <row r="48" spans="1:5" ht="15">
      <c r="A48" s="236" t="s">
        <v>123</v>
      </c>
      <c r="B48" s="17"/>
      <c r="C48" s="17"/>
      <c r="D48" s="17"/>
      <c r="E48" s="105"/>
    </row>
    <row r="49" spans="1:5" ht="14.25">
      <c r="A49" s="250" t="str">
        <f>'A13'!A47</f>
        <v>Actualizado el 2 de diciembre de 2020</v>
      </c>
      <c r="B49" s="250"/>
      <c r="C49" s="250"/>
      <c r="D49" s="250"/>
      <c r="E49" s="198"/>
    </row>
  </sheetData>
  <sheetProtection/>
  <mergeCells count="12">
    <mergeCell ref="G9:G10"/>
    <mergeCell ref="H9:H10"/>
    <mergeCell ref="A9:A10"/>
    <mergeCell ref="B9:B10"/>
    <mergeCell ref="C9:C10"/>
    <mergeCell ref="D9:D10"/>
    <mergeCell ref="A6:D6"/>
    <mergeCell ref="A7:D7"/>
    <mergeCell ref="A4:D5"/>
    <mergeCell ref="C8:D8"/>
    <mergeCell ref="E9:E10"/>
    <mergeCell ref="F9:F10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49"/>
  <sheetViews>
    <sheetView zoomScale="75" zoomScaleNormal="75" zoomScalePageLayoutView="0" workbookViewId="0" topLeftCell="A1">
      <pane xSplit="1" ySplit="10" topLeftCell="B30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39" sqref="A39:A41"/>
    </sheetView>
  </sheetViews>
  <sheetFormatPr defaultColWidth="11.421875" defaultRowHeight="15"/>
  <cols>
    <col min="1" max="1" width="20.57421875" style="15" customWidth="1"/>
    <col min="2" max="2" width="21.8515625" style="15" customWidth="1"/>
    <col min="3" max="3" width="17.7109375" style="15" customWidth="1"/>
    <col min="4" max="5" width="11.421875" style="18" customWidth="1"/>
    <col min="6" max="6" width="20.421875" style="26" customWidth="1"/>
    <col min="7" max="8" width="11.421875" style="26" customWidth="1"/>
    <col min="9" max="9" width="18.421875" style="26" customWidth="1"/>
    <col min="10" max="11" width="11.421875" style="26" customWidth="1"/>
    <col min="12" max="12" width="17.7109375" style="26" customWidth="1"/>
    <col min="13" max="14" width="11.421875" style="26" customWidth="1"/>
    <col min="15" max="15" width="15.421875" style="26" customWidth="1"/>
    <col min="16" max="16384" width="11.421875" style="26" customWidth="1"/>
  </cols>
  <sheetData>
    <row r="1" ht="25.5" customHeight="1"/>
    <row r="2" ht="24.75" customHeight="1"/>
    <row r="3" ht="24" customHeight="1"/>
    <row r="4" spans="1:17" ht="15" customHeight="1">
      <c r="A4" s="374" t="s">
        <v>141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1:17" ht="15" customHeigh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</row>
    <row r="6" spans="1:17" ht="12.75" customHeight="1">
      <c r="A6" s="304" t="s">
        <v>209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ht="12.7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2:17" ht="12.75" customHeight="1">
      <c r="B8" s="16"/>
      <c r="C8" s="16"/>
      <c r="D8" s="16"/>
      <c r="E8" s="16"/>
      <c r="O8" s="404" t="s">
        <v>128</v>
      </c>
      <c r="P8" s="404"/>
      <c r="Q8" s="404"/>
    </row>
    <row r="9" spans="1:17" ht="15" customHeight="1">
      <c r="A9" s="389" t="s">
        <v>97</v>
      </c>
      <c r="B9" s="386" t="s">
        <v>98</v>
      </c>
      <c r="C9" s="386" t="s">
        <v>84</v>
      </c>
      <c r="D9" s="385" t="s">
        <v>1</v>
      </c>
      <c r="E9" s="385"/>
      <c r="F9" s="386" t="s">
        <v>85</v>
      </c>
      <c r="G9" s="385" t="s">
        <v>1</v>
      </c>
      <c r="H9" s="385"/>
      <c r="I9" s="386" t="s">
        <v>86</v>
      </c>
      <c r="J9" s="385" t="s">
        <v>1</v>
      </c>
      <c r="K9" s="385"/>
      <c r="L9" s="386" t="s">
        <v>87</v>
      </c>
      <c r="M9" s="385" t="s">
        <v>1</v>
      </c>
      <c r="N9" s="385"/>
      <c r="O9" s="386" t="s">
        <v>99</v>
      </c>
      <c r="P9" s="385" t="s">
        <v>1</v>
      </c>
      <c r="Q9" s="392"/>
    </row>
    <row r="10" spans="1:17" ht="22.5" customHeight="1">
      <c r="A10" s="390"/>
      <c r="B10" s="387"/>
      <c r="C10" s="387"/>
      <c r="D10" s="112" t="s">
        <v>2</v>
      </c>
      <c r="E10" s="112" t="s">
        <v>3</v>
      </c>
      <c r="F10" s="387"/>
      <c r="G10" s="112" t="s">
        <v>2</v>
      </c>
      <c r="H10" s="112" t="s">
        <v>3</v>
      </c>
      <c r="I10" s="387"/>
      <c r="J10" s="112" t="s">
        <v>2</v>
      </c>
      <c r="K10" s="112" t="s">
        <v>3</v>
      </c>
      <c r="L10" s="387"/>
      <c r="M10" s="112" t="s">
        <v>2</v>
      </c>
      <c r="N10" s="112" t="s">
        <v>3</v>
      </c>
      <c r="O10" s="387"/>
      <c r="P10" s="112" t="s">
        <v>2</v>
      </c>
      <c r="Q10" s="113" t="s">
        <v>3</v>
      </c>
    </row>
    <row r="11" spans="1:17" ht="14.25" customHeight="1">
      <c r="A11" s="395">
        <v>2013</v>
      </c>
      <c r="B11" s="82" t="s">
        <v>124</v>
      </c>
      <c r="C11" s="90">
        <v>156666</v>
      </c>
      <c r="D11" s="91">
        <v>-6.05</v>
      </c>
      <c r="E11" s="91">
        <v>-13.76</v>
      </c>
      <c r="F11" s="90">
        <v>21918</v>
      </c>
      <c r="G11" s="91">
        <v>14.54</v>
      </c>
      <c r="H11" s="91">
        <v>24.73</v>
      </c>
      <c r="I11" s="90">
        <v>447587</v>
      </c>
      <c r="J11" s="91">
        <v>1.98</v>
      </c>
      <c r="K11" s="91">
        <v>-9.39</v>
      </c>
      <c r="L11" s="90">
        <v>2323</v>
      </c>
      <c r="M11" s="91">
        <v>11.63</v>
      </c>
      <c r="N11" s="91">
        <v>18.7</v>
      </c>
      <c r="O11" s="90">
        <v>481935</v>
      </c>
      <c r="P11" s="91">
        <v>2.17</v>
      </c>
      <c r="Q11" s="92">
        <v>-6.18</v>
      </c>
    </row>
    <row r="12" spans="1:17" ht="14.25" customHeight="1">
      <c r="A12" s="396"/>
      <c r="B12" s="82" t="s">
        <v>125</v>
      </c>
      <c r="C12" s="90">
        <v>155563</v>
      </c>
      <c r="D12" s="91">
        <v>-0.7</v>
      </c>
      <c r="E12" s="91">
        <v>-11.88</v>
      </c>
      <c r="F12" s="90">
        <v>33862</v>
      </c>
      <c r="G12" s="91">
        <v>54.49</v>
      </c>
      <c r="H12" s="91">
        <v>81.9</v>
      </c>
      <c r="I12" s="90">
        <v>488993</v>
      </c>
      <c r="J12" s="91">
        <v>9.25</v>
      </c>
      <c r="K12" s="91">
        <v>0.22</v>
      </c>
      <c r="L12" s="90">
        <v>2243</v>
      </c>
      <c r="M12" s="91">
        <v>-3.44</v>
      </c>
      <c r="N12" s="91">
        <v>11.54</v>
      </c>
      <c r="O12" s="90">
        <v>474648</v>
      </c>
      <c r="P12" s="91">
        <v>-1.51</v>
      </c>
      <c r="Q12" s="92">
        <v>-6.9</v>
      </c>
    </row>
    <row r="13" spans="1:17" ht="14.25" customHeight="1">
      <c r="A13" s="396"/>
      <c r="B13" s="82" t="s">
        <v>126</v>
      </c>
      <c r="C13" s="90">
        <v>153781</v>
      </c>
      <c r="D13" s="91">
        <v>-1.15</v>
      </c>
      <c r="E13" s="91">
        <v>-10.55</v>
      </c>
      <c r="F13" s="90">
        <v>26322</v>
      </c>
      <c r="G13" s="91">
        <v>-22.27</v>
      </c>
      <c r="H13" s="91">
        <v>22.5</v>
      </c>
      <c r="I13" s="90">
        <v>432150</v>
      </c>
      <c r="J13" s="91">
        <v>-11.62</v>
      </c>
      <c r="K13" s="91">
        <v>-7.09</v>
      </c>
      <c r="L13" s="90">
        <v>1953</v>
      </c>
      <c r="M13" s="91">
        <v>-12.93</v>
      </c>
      <c r="N13" s="91">
        <v>-6.51</v>
      </c>
      <c r="O13" s="90">
        <v>464341</v>
      </c>
      <c r="P13" s="91">
        <v>-2.17</v>
      </c>
      <c r="Q13" s="92">
        <v>-3.08</v>
      </c>
    </row>
    <row r="14" spans="1:17" ht="14.25" customHeight="1">
      <c r="A14" s="396"/>
      <c r="B14" s="82" t="s">
        <v>127</v>
      </c>
      <c r="C14" s="90">
        <v>151711</v>
      </c>
      <c r="D14" s="91">
        <v>-1.35</v>
      </c>
      <c r="E14" s="91">
        <v>-9.02</v>
      </c>
      <c r="F14" s="90">
        <v>21087</v>
      </c>
      <c r="G14" s="91">
        <v>-19.89</v>
      </c>
      <c r="H14" s="91">
        <v>10.2</v>
      </c>
      <c r="I14" s="90">
        <v>418371</v>
      </c>
      <c r="J14" s="91">
        <v>-3.19</v>
      </c>
      <c r="K14" s="91">
        <v>-4.67</v>
      </c>
      <c r="L14" s="90">
        <v>2033</v>
      </c>
      <c r="M14" s="91">
        <v>4.1</v>
      </c>
      <c r="N14" s="91">
        <v>-2.31</v>
      </c>
      <c r="O14" s="90">
        <v>454404</v>
      </c>
      <c r="P14" s="91">
        <v>-2.14</v>
      </c>
      <c r="Q14" s="92">
        <v>-3.67</v>
      </c>
    </row>
    <row r="15" spans="1:17" ht="14.25" customHeight="1">
      <c r="A15" s="393">
        <v>2014</v>
      </c>
      <c r="B15" s="84" t="s">
        <v>124</v>
      </c>
      <c r="C15" s="96">
        <v>142685</v>
      </c>
      <c r="D15" s="97">
        <v>-5.949469715445815</v>
      </c>
      <c r="E15" s="97">
        <v>-8.924080528002236</v>
      </c>
      <c r="F15" s="96">
        <v>21854</v>
      </c>
      <c r="G15" s="97">
        <v>3.6373120880163157</v>
      </c>
      <c r="H15" s="97">
        <v>-0.29199744502234637</v>
      </c>
      <c r="I15" s="96">
        <v>428499</v>
      </c>
      <c r="J15" s="97">
        <v>2.420817886517</v>
      </c>
      <c r="K15" s="97">
        <v>-4.264645756020613</v>
      </c>
      <c r="L15" s="96">
        <v>2382</v>
      </c>
      <c r="M15" s="97">
        <v>17.16674864731924</v>
      </c>
      <c r="N15" s="97">
        <v>2.539819199311239</v>
      </c>
      <c r="O15" s="96">
        <v>445305</v>
      </c>
      <c r="P15" s="97">
        <v>-2.00240314785961</v>
      </c>
      <c r="Q15" s="98">
        <v>-7.600610040773134</v>
      </c>
    </row>
    <row r="16" spans="1:17" ht="14.25" customHeight="1">
      <c r="A16" s="394"/>
      <c r="B16" s="85" t="s">
        <v>125</v>
      </c>
      <c r="C16" s="99">
        <v>140747</v>
      </c>
      <c r="D16" s="100">
        <v>-1.3582366751936092</v>
      </c>
      <c r="E16" s="100">
        <v>-9.52411563160905</v>
      </c>
      <c r="F16" s="99">
        <v>22277</v>
      </c>
      <c r="G16" s="100">
        <v>1.9355724352521264</v>
      </c>
      <c r="H16" s="100">
        <v>-34.21239147126572</v>
      </c>
      <c r="I16" s="99">
        <v>409820</v>
      </c>
      <c r="J16" s="100">
        <v>-4.359170033068921</v>
      </c>
      <c r="K16" s="100">
        <v>-16.191029319438115</v>
      </c>
      <c r="L16" s="99">
        <v>2460</v>
      </c>
      <c r="M16" s="100">
        <v>3.2745591939546443</v>
      </c>
      <c r="N16" s="100">
        <v>9.674543022737396</v>
      </c>
      <c r="O16" s="99">
        <v>440522</v>
      </c>
      <c r="P16" s="100">
        <v>-1.0740952830082762</v>
      </c>
      <c r="Q16" s="101">
        <v>-7.1897490350744135</v>
      </c>
    </row>
    <row r="17" spans="1:17" ht="14.25" customHeight="1">
      <c r="A17" s="394"/>
      <c r="B17" s="85" t="s">
        <v>126</v>
      </c>
      <c r="C17" s="99">
        <v>132542</v>
      </c>
      <c r="D17" s="100">
        <v>-5.829609156855923</v>
      </c>
      <c r="E17" s="100">
        <v>-13.811199042794613</v>
      </c>
      <c r="F17" s="99">
        <v>21334</v>
      </c>
      <c r="G17" s="100">
        <v>-4.233065493558371</v>
      </c>
      <c r="H17" s="100">
        <v>-18.94992781703519</v>
      </c>
      <c r="I17" s="99">
        <v>413135</v>
      </c>
      <c r="J17" s="100">
        <v>0.8088917085549809</v>
      </c>
      <c r="K17" s="100">
        <v>-4.400092560453544</v>
      </c>
      <c r="L17" s="99">
        <v>2494</v>
      </c>
      <c r="M17" s="100">
        <v>1.3821138211382191</v>
      </c>
      <c r="N17" s="100">
        <v>27.700972862263185</v>
      </c>
      <c r="O17" s="99">
        <v>445605</v>
      </c>
      <c r="P17" s="100">
        <v>1.1538583771071558</v>
      </c>
      <c r="Q17" s="101">
        <v>-4.0349656825479485</v>
      </c>
    </row>
    <row r="18" spans="1:17" ht="14.25" customHeight="1">
      <c r="A18" s="398"/>
      <c r="B18" s="86" t="s">
        <v>127</v>
      </c>
      <c r="C18" s="102">
        <v>130918</v>
      </c>
      <c r="D18" s="103">
        <v>-1.2252719892562425</v>
      </c>
      <c r="E18" s="103">
        <v>-13.705664058637808</v>
      </c>
      <c r="F18" s="102">
        <v>19641</v>
      </c>
      <c r="G18" s="103">
        <v>-7.935689509702826</v>
      </c>
      <c r="H18" s="103">
        <v>-6.857305448854746</v>
      </c>
      <c r="I18" s="102">
        <v>400283</v>
      </c>
      <c r="J18" s="103">
        <v>-3.110847543781091</v>
      </c>
      <c r="K18" s="103">
        <v>-4.323435419759008</v>
      </c>
      <c r="L18" s="102">
        <v>2615</v>
      </c>
      <c r="M18" s="103">
        <v>4.851643945469135</v>
      </c>
      <c r="N18" s="103">
        <v>28.627643876045255</v>
      </c>
      <c r="O18" s="102">
        <v>440006</v>
      </c>
      <c r="P18" s="103">
        <v>-1.2564939800944757</v>
      </c>
      <c r="Q18" s="104">
        <v>-3.168546051531237</v>
      </c>
    </row>
    <row r="19" spans="1:17" ht="14.25" customHeight="1">
      <c r="A19" s="395">
        <v>2015</v>
      </c>
      <c r="B19" s="81" t="s">
        <v>124</v>
      </c>
      <c r="C19" s="87">
        <v>126180</v>
      </c>
      <c r="D19" s="88">
        <v>-3.619059258467132</v>
      </c>
      <c r="E19" s="88">
        <v>-11.567438763710271</v>
      </c>
      <c r="F19" s="87">
        <v>19939</v>
      </c>
      <c r="G19" s="88">
        <v>1.517234356702815</v>
      </c>
      <c r="H19" s="88">
        <v>-8.762697904273821</v>
      </c>
      <c r="I19" s="87">
        <v>416341</v>
      </c>
      <c r="J19" s="88">
        <v>4.011661749312353</v>
      </c>
      <c r="K19" s="88">
        <v>-2.837346178170776</v>
      </c>
      <c r="L19" s="87">
        <v>2907</v>
      </c>
      <c r="M19" s="88">
        <v>11.166347992351817</v>
      </c>
      <c r="N19" s="88">
        <v>22.040302267002517</v>
      </c>
      <c r="O19" s="87">
        <v>431823</v>
      </c>
      <c r="P19" s="88">
        <v>-1.8597473670813542</v>
      </c>
      <c r="Q19" s="89">
        <v>-3.0275878330582486</v>
      </c>
    </row>
    <row r="20" spans="1:17" ht="14.25" customHeight="1">
      <c r="A20" s="396"/>
      <c r="B20" s="82" t="s">
        <v>125</v>
      </c>
      <c r="C20" s="90">
        <v>134144</v>
      </c>
      <c r="D20" s="91">
        <v>6.311618323030601</v>
      </c>
      <c r="E20" s="91">
        <v>-4.691396619466133</v>
      </c>
      <c r="F20" s="90">
        <v>17968</v>
      </c>
      <c r="G20" s="91">
        <v>-9.885149706605148</v>
      </c>
      <c r="H20" s="91">
        <v>-19.342819948826133</v>
      </c>
      <c r="I20" s="90">
        <v>484120</v>
      </c>
      <c r="J20" s="91">
        <v>16.279684201171634</v>
      </c>
      <c r="K20" s="91">
        <v>18.129910692499138</v>
      </c>
      <c r="L20" s="90">
        <v>2908</v>
      </c>
      <c r="M20" s="91">
        <v>0.034399724802199216</v>
      </c>
      <c r="N20" s="91">
        <v>18.211382113821145</v>
      </c>
      <c r="O20" s="90">
        <v>424279</v>
      </c>
      <c r="P20" s="91">
        <v>-1.747012085970411</v>
      </c>
      <c r="Q20" s="92">
        <v>-3.687216529480935</v>
      </c>
    </row>
    <row r="21" spans="1:17" ht="14.25" customHeight="1">
      <c r="A21" s="396"/>
      <c r="B21" s="82" t="s">
        <v>126</v>
      </c>
      <c r="C21" s="90">
        <v>133225</v>
      </c>
      <c r="D21" s="91">
        <v>-0.6850846851145036</v>
      </c>
      <c r="E21" s="91">
        <v>0.5153083550874413</v>
      </c>
      <c r="F21" s="90">
        <v>17116</v>
      </c>
      <c r="G21" s="91">
        <v>-4.741763134461266</v>
      </c>
      <c r="H21" s="91">
        <v>-19.77125714821412</v>
      </c>
      <c r="I21" s="90">
        <v>466900</v>
      </c>
      <c r="J21" s="91">
        <v>-3.556969346443026</v>
      </c>
      <c r="K21" s="91">
        <v>13.013905866121235</v>
      </c>
      <c r="L21" s="90">
        <v>2572</v>
      </c>
      <c r="M21" s="91">
        <v>-11.554332874828063</v>
      </c>
      <c r="N21" s="91">
        <v>3.12750601443463</v>
      </c>
      <c r="O21" s="90">
        <v>418583</v>
      </c>
      <c r="P21" s="91">
        <v>-1.3425128276440716</v>
      </c>
      <c r="Q21" s="92">
        <v>-6.064115079498649</v>
      </c>
    </row>
    <row r="22" spans="1:17" ht="14.25" customHeight="1">
      <c r="A22" s="397"/>
      <c r="B22" s="83" t="s">
        <v>127</v>
      </c>
      <c r="C22" s="93">
        <v>133394</v>
      </c>
      <c r="D22" s="94">
        <v>0.12685306811783903</v>
      </c>
      <c r="E22" s="94">
        <v>1.891260178126771</v>
      </c>
      <c r="F22" s="93">
        <v>17902</v>
      </c>
      <c r="G22" s="94">
        <v>4.592194437952799</v>
      </c>
      <c r="H22" s="94">
        <v>-8.853928007738915</v>
      </c>
      <c r="I22" s="93">
        <v>436456</v>
      </c>
      <c r="J22" s="94">
        <v>-6.5204540586849475</v>
      </c>
      <c r="K22" s="94">
        <v>9.036856424079957</v>
      </c>
      <c r="L22" s="93">
        <v>2694</v>
      </c>
      <c r="M22" s="94">
        <v>4.7433903576982885</v>
      </c>
      <c r="N22" s="94">
        <v>3.0210325047801234</v>
      </c>
      <c r="O22" s="93">
        <v>391388</v>
      </c>
      <c r="P22" s="94">
        <v>-6.496919368440672</v>
      </c>
      <c r="Q22" s="95">
        <v>-11.049394780980265</v>
      </c>
    </row>
    <row r="23" spans="1:17" ht="14.25" customHeight="1">
      <c r="A23" s="393">
        <v>2016</v>
      </c>
      <c r="B23" s="84" t="s">
        <v>124</v>
      </c>
      <c r="C23" s="96">
        <v>130460</v>
      </c>
      <c r="D23" s="97">
        <v>-2.2</v>
      </c>
      <c r="E23" s="97">
        <v>3.39</v>
      </c>
      <c r="F23" s="96">
        <v>22222</v>
      </c>
      <c r="G23" s="97">
        <v>24.13</v>
      </c>
      <c r="H23" s="97">
        <v>11.45</v>
      </c>
      <c r="I23" s="96">
        <v>525108</v>
      </c>
      <c r="J23" s="97">
        <v>20.31</v>
      </c>
      <c r="K23" s="97">
        <v>26.12</v>
      </c>
      <c r="L23" s="96">
        <v>2810</v>
      </c>
      <c r="M23" s="97">
        <v>4.31</v>
      </c>
      <c r="N23" s="97">
        <v>-3.34</v>
      </c>
      <c r="O23" s="96">
        <v>405078</v>
      </c>
      <c r="P23" s="97">
        <v>3.5</v>
      </c>
      <c r="Q23" s="98">
        <v>-6.19</v>
      </c>
    </row>
    <row r="24" spans="1:17" s="31" customFormat="1" ht="14.25" customHeight="1">
      <c r="A24" s="394"/>
      <c r="B24" s="85" t="s">
        <v>125</v>
      </c>
      <c r="C24" s="99">
        <v>128205</v>
      </c>
      <c r="D24" s="100">
        <v>-1.73</v>
      </c>
      <c r="E24" s="100">
        <v>-4.43</v>
      </c>
      <c r="F24" s="99">
        <v>20823</v>
      </c>
      <c r="G24" s="100">
        <v>-6.3</v>
      </c>
      <c r="H24" s="100">
        <v>15.89</v>
      </c>
      <c r="I24" s="99">
        <v>540923</v>
      </c>
      <c r="J24" s="100">
        <v>3.01</v>
      </c>
      <c r="K24" s="100">
        <v>11.73</v>
      </c>
      <c r="L24" s="99">
        <v>2835</v>
      </c>
      <c r="M24" s="100">
        <v>0.89</v>
      </c>
      <c r="N24" s="100">
        <v>-2.51</v>
      </c>
      <c r="O24" s="99">
        <v>396785</v>
      </c>
      <c r="P24" s="100">
        <v>-2.05</v>
      </c>
      <c r="Q24" s="101">
        <v>-6.48</v>
      </c>
    </row>
    <row r="25" spans="1:17" s="31" customFormat="1" ht="14.25" customHeight="1">
      <c r="A25" s="394"/>
      <c r="B25" s="85" t="s">
        <v>126</v>
      </c>
      <c r="C25" s="99">
        <v>131862</v>
      </c>
      <c r="D25" s="100">
        <v>2.85</v>
      </c>
      <c r="E25" s="100">
        <v>-1.02</v>
      </c>
      <c r="F25" s="99">
        <v>21864</v>
      </c>
      <c r="G25" s="100">
        <v>5</v>
      </c>
      <c r="H25" s="100">
        <v>27.74</v>
      </c>
      <c r="I25" s="99">
        <v>557675</v>
      </c>
      <c r="J25" s="100">
        <v>3.1</v>
      </c>
      <c r="K25" s="100">
        <v>19.44</v>
      </c>
      <c r="L25" s="99">
        <v>2929</v>
      </c>
      <c r="M25" s="100">
        <v>3.32</v>
      </c>
      <c r="N25" s="100">
        <v>13.88</v>
      </c>
      <c r="O25" s="99">
        <v>396149</v>
      </c>
      <c r="P25" s="100">
        <v>-0.16</v>
      </c>
      <c r="Q25" s="101">
        <v>-5.36</v>
      </c>
    </row>
    <row r="26" spans="1:17" s="31" customFormat="1" ht="14.25" customHeight="1">
      <c r="A26" s="398"/>
      <c r="B26" s="77" t="s">
        <v>127</v>
      </c>
      <c r="C26" s="102">
        <v>128059</v>
      </c>
      <c r="D26" s="103">
        <v>-2.88</v>
      </c>
      <c r="E26" s="103">
        <v>-4</v>
      </c>
      <c r="F26" s="102">
        <v>23401</v>
      </c>
      <c r="G26" s="103">
        <v>7.03</v>
      </c>
      <c r="H26" s="103">
        <v>30.72</v>
      </c>
      <c r="I26" s="102">
        <v>542435</v>
      </c>
      <c r="J26" s="103">
        <v>-2.73</v>
      </c>
      <c r="K26" s="103">
        <v>24.28</v>
      </c>
      <c r="L26" s="102">
        <v>2472</v>
      </c>
      <c r="M26" s="103">
        <v>-15.6</v>
      </c>
      <c r="N26" s="103">
        <v>-8.24</v>
      </c>
      <c r="O26" s="102">
        <v>395480</v>
      </c>
      <c r="P26" s="103">
        <v>-0.17</v>
      </c>
      <c r="Q26" s="104">
        <v>1.05</v>
      </c>
    </row>
    <row r="27" spans="1:17" s="31" customFormat="1" ht="14.25">
      <c r="A27" s="395">
        <v>2017</v>
      </c>
      <c r="B27" s="78" t="s">
        <v>124</v>
      </c>
      <c r="C27" s="87">
        <v>125779.257231</v>
      </c>
      <c r="D27" s="88">
        <v>-1.780228464223521</v>
      </c>
      <c r="E27" s="88">
        <v>-3.587875800245288</v>
      </c>
      <c r="F27" s="87">
        <v>24185.225317</v>
      </c>
      <c r="G27" s="88">
        <v>3.3512470279047912</v>
      </c>
      <c r="H27" s="88">
        <v>8.83460227252273</v>
      </c>
      <c r="I27" s="87">
        <v>620542.915202</v>
      </c>
      <c r="J27" s="88">
        <v>14.391980181865494</v>
      </c>
      <c r="K27" s="88">
        <v>18.162930271602406</v>
      </c>
      <c r="L27" s="87">
        <v>2669.364776</v>
      </c>
      <c r="M27" s="88">
        <v>7.984011974110028</v>
      </c>
      <c r="N27" s="88">
        <v>-5.004812241992884</v>
      </c>
      <c r="O27" s="87">
        <v>394783.15665</v>
      </c>
      <c r="P27" s="88">
        <v>-0.1762019191868025</v>
      </c>
      <c r="Q27" s="89">
        <v>-2.5414471657310367</v>
      </c>
    </row>
    <row r="28" spans="1:17" s="31" customFormat="1" ht="14.25">
      <c r="A28" s="396"/>
      <c r="B28" s="79" t="s">
        <v>125</v>
      </c>
      <c r="C28" s="90">
        <v>129009.752628</v>
      </c>
      <c r="D28" s="91">
        <v>2.568384857820427</v>
      </c>
      <c r="E28" s="91">
        <v>0.6277076775476731</v>
      </c>
      <c r="F28" s="90">
        <v>25272.955716</v>
      </c>
      <c r="G28" s="91">
        <v>4.497499546698136</v>
      </c>
      <c r="H28" s="91">
        <v>21.37038714882582</v>
      </c>
      <c r="I28" s="90">
        <v>584038.628557</v>
      </c>
      <c r="J28" s="91">
        <v>-5.882636921753759</v>
      </c>
      <c r="K28" s="91">
        <v>7.96123344192774</v>
      </c>
      <c r="L28" s="90">
        <v>2629.984561</v>
      </c>
      <c r="M28" s="91">
        <v>-1.4752654022433864</v>
      </c>
      <c r="N28" s="91">
        <v>-7.231585149911812</v>
      </c>
      <c r="O28" s="90">
        <v>394095.890668</v>
      </c>
      <c r="P28" s="91">
        <v>-0.17408695645274586</v>
      </c>
      <c r="Q28" s="92">
        <v>-0.6777245440225843</v>
      </c>
    </row>
    <row r="29" spans="1:17" s="31" customFormat="1" ht="14.25">
      <c r="A29" s="396"/>
      <c r="B29" s="79" t="s">
        <v>126</v>
      </c>
      <c r="C29" s="90">
        <v>138889.726517</v>
      </c>
      <c r="D29" s="91">
        <v>7.658315505409052</v>
      </c>
      <c r="E29" s="91">
        <v>5.329607102121914</v>
      </c>
      <c r="F29" s="90">
        <v>29702.036982</v>
      </c>
      <c r="G29" s="91">
        <v>17.524983289532713</v>
      </c>
      <c r="H29" s="91">
        <v>35.84905315587268</v>
      </c>
      <c r="I29" s="90">
        <v>501040.103624</v>
      </c>
      <c r="J29" s="91">
        <v>-14.211136194547047</v>
      </c>
      <c r="K29" s="91">
        <v>-10.163151837280315</v>
      </c>
      <c r="L29" s="90">
        <v>2303.826023</v>
      </c>
      <c r="M29" s="91">
        <v>-12.401538124466583</v>
      </c>
      <c r="N29" s="91">
        <v>-21.344280539433246</v>
      </c>
      <c r="O29" s="90">
        <v>393560.254781</v>
      </c>
      <c r="P29" s="91">
        <v>-0.13591511601200867</v>
      </c>
      <c r="Q29" s="92">
        <v>-0.6534776609306014</v>
      </c>
    </row>
    <row r="30" spans="1:17" s="31" customFormat="1" ht="14.25">
      <c r="A30" s="397"/>
      <c r="B30" s="80" t="s">
        <v>127</v>
      </c>
      <c r="C30" s="93">
        <v>120523.93905018012</v>
      </c>
      <c r="D30" s="94">
        <v>-13.223287227491165</v>
      </c>
      <c r="E30" s="94">
        <v>-5.8840541858204976</v>
      </c>
      <c r="F30" s="93">
        <v>30281.175894</v>
      </c>
      <c r="G30" s="94">
        <v>1.949828937156628</v>
      </c>
      <c r="H30" s="94">
        <v>29.401204623734035</v>
      </c>
      <c r="I30" s="93">
        <v>498161.7463213801</v>
      </c>
      <c r="J30" s="94">
        <v>-0.5744764304894678</v>
      </c>
      <c r="K30" s="94">
        <v>-8.16798126845304</v>
      </c>
      <c r="L30" s="93">
        <v>2497.479364969999</v>
      </c>
      <c r="M30" s="94">
        <v>8.405727691096532</v>
      </c>
      <c r="N30" s="94">
        <v>1.0307186476536945</v>
      </c>
      <c r="O30" s="93">
        <v>393249.79859117995</v>
      </c>
      <c r="P30" s="94">
        <v>-0.07888403009415068</v>
      </c>
      <c r="Q30" s="95">
        <v>-0.5639226784717399</v>
      </c>
    </row>
    <row r="31" spans="1:17" s="31" customFormat="1" ht="14.25">
      <c r="A31" s="393">
        <v>2018</v>
      </c>
      <c r="B31" s="75" t="s">
        <v>124</v>
      </c>
      <c r="C31" s="96">
        <v>119426.11715836996</v>
      </c>
      <c r="D31" s="97">
        <v>-0.9108745536047236</v>
      </c>
      <c r="E31" s="97">
        <v>-5.051023684264699</v>
      </c>
      <c r="F31" s="96">
        <v>31674.835622</v>
      </c>
      <c r="G31" s="97">
        <v>4.60239632991315</v>
      </c>
      <c r="H31" s="97">
        <v>30.96770944588012</v>
      </c>
      <c r="I31" s="96">
        <v>507334.03417979</v>
      </c>
      <c r="J31" s="97">
        <v>1.8412268557635558</v>
      </c>
      <c r="K31" s="97">
        <v>-18.243521640297523</v>
      </c>
      <c r="L31" s="96">
        <v>2976.545053</v>
      </c>
      <c r="M31" s="97">
        <v>19.1819678172098</v>
      </c>
      <c r="N31" s="97">
        <v>11.507617084102861</v>
      </c>
      <c r="O31" s="96">
        <v>392683.450545</v>
      </c>
      <c r="P31" s="97">
        <v>-0.14401737730289632</v>
      </c>
      <c r="Q31" s="98">
        <v>-0.5318631430016985</v>
      </c>
    </row>
    <row r="32" spans="1:17" s="31" customFormat="1" ht="14.25">
      <c r="A32" s="394"/>
      <c r="B32" s="76" t="s">
        <v>125</v>
      </c>
      <c r="C32" s="99">
        <v>128570.81315</v>
      </c>
      <c r="D32" s="100">
        <v>7.657199454540864</v>
      </c>
      <c r="E32" s="100">
        <v>-0.34023743868859535</v>
      </c>
      <c r="F32" s="99">
        <v>28607.64586</v>
      </c>
      <c r="G32" s="100">
        <v>-9.6833644177451</v>
      </c>
      <c r="H32" s="100">
        <v>13.194697848059178</v>
      </c>
      <c r="I32" s="99">
        <v>510859.137712</v>
      </c>
      <c r="J32" s="100">
        <v>0.6948289085137116</v>
      </c>
      <c r="K32" s="100">
        <v>-12.529905945743092</v>
      </c>
      <c r="L32" s="99">
        <v>3091.514815</v>
      </c>
      <c r="M32" s="100">
        <v>3.86252383057748</v>
      </c>
      <c r="N32" s="100">
        <v>17.548781876670482</v>
      </c>
      <c r="O32" s="99">
        <v>392353.357548</v>
      </c>
      <c r="P32" s="100">
        <v>-0.0840608374358287</v>
      </c>
      <c r="Q32" s="101">
        <v>-0.4421596776983283</v>
      </c>
    </row>
    <row r="33" spans="1:17" s="31" customFormat="1" ht="14.25">
      <c r="A33" s="394"/>
      <c r="B33" s="76" t="s">
        <v>126</v>
      </c>
      <c r="C33" s="99">
        <v>130455.923916</v>
      </c>
      <c r="D33" s="100">
        <v>1.466204280594141</v>
      </c>
      <c r="E33" s="100">
        <v>-6.072301251142365</v>
      </c>
      <c r="F33" s="99">
        <v>30181.885997</v>
      </c>
      <c r="G33" s="100">
        <v>5.50286501973638</v>
      </c>
      <c r="H33" s="100">
        <v>1.6155424467715784</v>
      </c>
      <c r="I33" s="99">
        <v>534424.612177</v>
      </c>
      <c r="J33" s="100">
        <v>4.6129104336947835</v>
      </c>
      <c r="K33" s="100">
        <v>6.663041203993747</v>
      </c>
      <c r="L33" s="99">
        <v>3305.271634</v>
      </c>
      <c r="M33" s="100">
        <v>6.914306797523806</v>
      </c>
      <c r="N33" s="100">
        <v>43.46880367710821</v>
      </c>
      <c r="O33" s="99">
        <v>391438.509126</v>
      </c>
      <c r="P33" s="100">
        <v>-0.23316951528523644</v>
      </c>
      <c r="Q33" s="101">
        <v>-0.53911583530728</v>
      </c>
    </row>
    <row r="34" spans="1:17" s="31" customFormat="1" ht="14.25">
      <c r="A34" s="394"/>
      <c r="B34" s="76" t="s">
        <v>127</v>
      </c>
      <c r="C34" s="99">
        <v>134807.900243</v>
      </c>
      <c r="D34" s="100">
        <v>3.3359744780943945</v>
      </c>
      <c r="E34" s="100">
        <v>11.851555222463105</v>
      </c>
      <c r="F34" s="99">
        <v>30845.286555</v>
      </c>
      <c r="G34" s="100">
        <v>2.198008958306774</v>
      </c>
      <c r="H34" s="100">
        <v>1.8629087026695412</v>
      </c>
      <c r="I34" s="99">
        <v>631109.9989907998</v>
      </c>
      <c r="J34" s="100">
        <v>18.09149216012862</v>
      </c>
      <c r="K34" s="100">
        <v>26.68776831042552</v>
      </c>
      <c r="L34" s="99">
        <v>2884.078914</v>
      </c>
      <c r="M34" s="100">
        <v>-12.743059168491932</v>
      </c>
      <c r="N34" s="100">
        <v>15.479589319235277</v>
      </c>
      <c r="O34" s="99">
        <v>404680.817841</v>
      </c>
      <c r="P34" s="100">
        <v>3.3829856813442527</v>
      </c>
      <c r="Q34" s="101">
        <v>2.9068086724447717</v>
      </c>
    </row>
    <row r="35" spans="1:17" s="31" customFormat="1" ht="14.25">
      <c r="A35" s="395">
        <v>2019</v>
      </c>
      <c r="B35" s="78" t="s">
        <v>124</v>
      </c>
      <c r="C35" s="87">
        <v>134190.976046</v>
      </c>
      <c r="D35" s="88">
        <v>-0.45763207934250705</v>
      </c>
      <c r="E35" s="88">
        <v>12.363174185802661</v>
      </c>
      <c r="F35" s="87">
        <v>31441.634605</v>
      </c>
      <c r="G35" s="88">
        <v>1.9333522771352918</v>
      </c>
      <c r="H35" s="88">
        <v>-0.7362343400387772</v>
      </c>
      <c r="I35" s="87">
        <v>666882.31838272</v>
      </c>
      <c r="J35" s="88">
        <v>5.668159187641342</v>
      </c>
      <c r="K35" s="88">
        <v>31.448369999634007</v>
      </c>
      <c r="L35" s="87">
        <v>2974.668408</v>
      </c>
      <c r="M35" s="88">
        <v>3.141019947833512</v>
      </c>
      <c r="N35" s="88">
        <v>-0.06304776062799888</v>
      </c>
      <c r="O35" s="87">
        <v>404339.907066</v>
      </c>
      <c r="P35" s="88">
        <v>-0.08424189137967719</v>
      </c>
      <c r="Q35" s="89">
        <v>2.968410434619062</v>
      </c>
    </row>
    <row r="36" spans="1:17" s="31" customFormat="1" ht="14.25">
      <c r="A36" s="396"/>
      <c r="B36" s="211" t="s">
        <v>125</v>
      </c>
      <c r="C36" s="90">
        <v>144887.093709</v>
      </c>
      <c r="D36" s="91">
        <v>7.97081739634522</v>
      </c>
      <c r="E36" s="91">
        <v>12.69050117927173</v>
      </c>
      <c r="F36" s="90">
        <v>31872.237729</v>
      </c>
      <c r="G36" s="91">
        <v>1.3695316080402753</v>
      </c>
      <c r="H36" s="91">
        <v>11.41160613136869</v>
      </c>
      <c r="I36" s="90">
        <v>695689.0366023004</v>
      </c>
      <c r="J36" s="91">
        <v>4.319610435832311</v>
      </c>
      <c r="K36" s="91">
        <v>36.180208054631954</v>
      </c>
      <c r="L36" s="90">
        <v>2989.67548</v>
      </c>
      <c r="M36" s="91">
        <v>0.5044956257860722</v>
      </c>
      <c r="N36" s="91">
        <v>-3.2941564603176654</v>
      </c>
      <c r="O36" s="90">
        <v>405150.091202</v>
      </c>
      <c r="P36" s="91">
        <v>0.20037204387737262</v>
      </c>
      <c r="Q36" s="92">
        <v>3.2615328524197684</v>
      </c>
    </row>
    <row r="37" spans="1:17" s="31" customFormat="1" ht="14.25">
      <c r="A37" s="396"/>
      <c r="B37" s="211" t="s">
        <v>126</v>
      </c>
      <c r="C37" s="90">
        <v>146014.846517</v>
      </c>
      <c r="D37" s="91">
        <v>0.7783666433844205</v>
      </c>
      <c r="E37" s="91">
        <v>11.926574228256825</v>
      </c>
      <c r="F37" s="90">
        <v>32440.472468</v>
      </c>
      <c r="G37" s="91">
        <v>1.7828517213994477</v>
      </c>
      <c r="H37" s="91">
        <v>7.483251613979647</v>
      </c>
      <c r="I37" s="90">
        <v>716977.0721111302</v>
      </c>
      <c r="J37" s="91">
        <v>3.0599929550132465</v>
      </c>
      <c r="K37" s="91">
        <v>34.15869250304462</v>
      </c>
      <c r="L37" s="90">
        <v>3402.541119</v>
      </c>
      <c r="M37" s="91">
        <v>13.809714190116718</v>
      </c>
      <c r="N37" s="91">
        <v>2.94285903764846</v>
      </c>
      <c r="O37" s="90">
        <v>403852.473483</v>
      </c>
      <c r="P37" s="91">
        <v>-0.32028074216895464</v>
      </c>
      <c r="Q37" s="92">
        <v>3.171370232509263</v>
      </c>
    </row>
    <row r="38" spans="1:17" s="31" customFormat="1" ht="14.25">
      <c r="A38" s="397"/>
      <c r="B38" s="210" t="s">
        <v>127</v>
      </c>
      <c r="C38" s="93">
        <v>150591.027001</v>
      </c>
      <c r="D38" s="94">
        <v>3.1340514976107015</v>
      </c>
      <c r="E38" s="94">
        <v>11.707864842898585</v>
      </c>
      <c r="F38" s="93">
        <v>32482.189546</v>
      </c>
      <c r="G38" s="94">
        <v>0.12859577813224554</v>
      </c>
      <c r="H38" s="94">
        <v>5.306817260657493</v>
      </c>
      <c r="I38" s="93">
        <v>740787.171903</v>
      </c>
      <c r="J38" s="94">
        <v>3.3209011442668857</v>
      </c>
      <c r="K38" s="94">
        <v>17.378455909046544</v>
      </c>
      <c r="L38" s="93">
        <v>3055.039361</v>
      </c>
      <c r="M38" s="94">
        <v>-10.213006863003905</v>
      </c>
      <c r="N38" s="94">
        <v>5.927731247925205</v>
      </c>
      <c r="O38" s="93">
        <v>403372.601777</v>
      </c>
      <c r="P38" s="94">
        <v>-0.11882351539446168</v>
      </c>
      <c r="Q38" s="95">
        <v>-0.3232710833637742</v>
      </c>
    </row>
    <row r="39" spans="1:17" s="31" customFormat="1" ht="14.25">
      <c r="A39" s="432">
        <v>2020</v>
      </c>
      <c r="B39" s="75" t="s">
        <v>124</v>
      </c>
      <c r="C39" s="96">
        <v>149266.070172</v>
      </c>
      <c r="D39" s="97">
        <v>-0.8798378332270818</v>
      </c>
      <c r="E39" s="97">
        <v>11.234059524861294</v>
      </c>
      <c r="F39" s="96">
        <v>32102.357904</v>
      </c>
      <c r="G39" s="97">
        <v>-1.1693535667049115</v>
      </c>
      <c r="H39" s="97">
        <v>2.101427954686974</v>
      </c>
      <c r="I39" s="96">
        <v>775221.700156</v>
      </c>
      <c r="J39" s="97">
        <v>4.648369944709163</v>
      </c>
      <c r="K39" s="97">
        <v>16.245652161841328</v>
      </c>
      <c r="L39" s="96">
        <v>3210.247959</v>
      </c>
      <c r="M39" s="97">
        <v>5.080412382942123</v>
      </c>
      <c r="N39" s="97">
        <v>7.919523075796886</v>
      </c>
      <c r="O39" s="96">
        <v>402694.058825</v>
      </c>
      <c r="P39" s="97">
        <v>-0.16821741214221309</v>
      </c>
      <c r="Q39" s="98">
        <v>-0.40704570887961644</v>
      </c>
    </row>
    <row r="40" spans="1:17" s="31" customFormat="1" ht="14.25">
      <c r="A40" s="433"/>
      <c r="B40" s="76" t="s">
        <v>125</v>
      </c>
      <c r="C40" s="99">
        <v>157122.375922</v>
      </c>
      <c r="D40" s="100">
        <v>5.263289735535448</v>
      </c>
      <c r="E40" s="100">
        <v>8.444701249632413</v>
      </c>
      <c r="F40" s="99">
        <v>30155.887036</v>
      </c>
      <c r="G40" s="100">
        <v>-6.06332679306858</v>
      </c>
      <c r="H40" s="100">
        <v>-5.385096294755365</v>
      </c>
      <c r="I40" s="99">
        <v>843507.05079</v>
      </c>
      <c r="J40" s="100">
        <v>8.808493185918142</v>
      </c>
      <c r="K40" s="100">
        <v>21.247713620676436</v>
      </c>
      <c r="L40" s="99">
        <v>3430.729968</v>
      </c>
      <c r="M40" s="100">
        <v>6.8680678818554775</v>
      </c>
      <c r="N40" s="100">
        <v>14.752587394535555</v>
      </c>
      <c r="O40" s="99">
        <v>402239.152641</v>
      </c>
      <c r="P40" s="100">
        <v>-0.11296570536137862</v>
      </c>
      <c r="Q40" s="101">
        <v>-0.7184839949964772</v>
      </c>
    </row>
    <row r="41" spans="1:17" s="31" customFormat="1" ht="14.25">
      <c r="A41" s="433"/>
      <c r="B41" s="76" t="s">
        <v>126</v>
      </c>
      <c r="C41" s="99">
        <v>162034</v>
      </c>
      <c r="D41" s="100">
        <v>3.1259863842933777</v>
      </c>
      <c r="E41" s="100">
        <v>10.970907318753342</v>
      </c>
      <c r="F41" s="99">
        <v>30988</v>
      </c>
      <c r="G41" s="100">
        <v>2.759371538322264</v>
      </c>
      <c r="H41" s="100">
        <v>-4.477346837142249</v>
      </c>
      <c r="I41" s="99">
        <v>848057</v>
      </c>
      <c r="J41" s="100">
        <v>0.5394085568980911</v>
      </c>
      <c r="K41" s="100">
        <v>18.28230399375346</v>
      </c>
      <c r="L41" s="99">
        <v>3353</v>
      </c>
      <c r="M41" s="100">
        <v>-2.265697642339193</v>
      </c>
      <c r="N41" s="100">
        <v>-1.4560035358091472</v>
      </c>
      <c r="O41" s="99">
        <v>401970</v>
      </c>
      <c r="P41" s="100">
        <v>-0.06691358591842667</v>
      </c>
      <c r="Q41" s="101">
        <v>-0.466128996750903</v>
      </c>
    </row>
    <row r="42" spans="1:17" s="31" customFormat="1" ht="14.25">
      <c r="A42" s="58"/>
      <c r="B42" s="140"/>
      <c r="C42" s="23"/>
      <c r="D42" s="24"/>
      <c r="E42" s="24"/>
      <c r="F42" s="23"/>
      <c r="G42" s="24"/>
      <c r="H42" s="24"/>
      <c r="I42" s="23"/>
      <c r="J42" s="24"/>
      <c r="K42" s="24"/>
      <c r="L42" s="23"/>
      <c r="M42" s="24"/>
      <c r="N42" s="24"/>
      <c r="O42" s="23"/>
      <c r="P42" s="24"/>
      <c r="Q42" s="24"/>
    </row>
    <row r="43" spans="1:5" ht="16.5" customHeight="1">
      <c r="A43" s="148" t="s">
        <v>230</v>
      </c>
      <c r="B43" s="148"/>
      <c r="C43" s="148"/>
      <c r="D43" s="148"/>
      <c r="E43" s="148"/>
    </row>
    <row r="44" spans="1:11" ht="16.5" customHeight="1">
      <c r="A44" s="236" t="s">
        <v>134</v>
      </c>
      <c r="B44" s="17"/>
      <c r="C44" s="17"/>
      <c r="D44" s="17"/>
      <c r="E44" s="17"/>
      <c r="G44" s="30"/>
      <c r="H44" s="30"/>
      <c r="J44" s="30"/>
      <c r="K44" s="30"/>
    </row>
    <row r="45" spans="1:11" ht="16.5" customHeight="1">
      <c r="A45" s="236" t="s">
        <v>123</v>
      </c>
      <c r="B45" s="17"/>
      <c r="C45" s="17"/>
      <c r="D45" s="17"/>
      <c r="E45" s="17"/>
      <c r="G45" s="30"/>
      <c r="H45" s="30"/>
      <c r="J45" s="30"/>
      <c r="K45" s="30"/>
    </row>
    <row r="46" spans="1:11" ht="16.5" customHeight="1">
      <c r="A46" s="250" t="str">
        <f>'A13'!A47</f>
        <v>Actualizado el 2 de diciembre de 2020</v>
      </c>
      <c r="B46" s="250"/>
      <c r="C46" s="250"/>
      <c r="D46" s="250"/>
      <c r="E46" s="250"/>
      <c r="G46" s="30"/>
      <c r="H46" s="30"/>
      <c r="J46" s="30"/>
      <c r="K46" s="30"/>
    </row>
    <row r="47" spans="7:11" ht="14.25">
      <c r="G47" s="30"/>
      <c r="H47" s="30"/>
      <c r="J47" s="30"/>
      <c r="K47" s="30"/>
    </row>
    <row r="49" ht="14.25">
      <c r="C49" s="141"/>
    </row>
  </sheetData>
  <sheetProtection/>
  <mergeCells count="24">
    <mergeCell ref="A31:A34"/>
    <mergeCell ref="A9:A10"/>
    <mergeCell ref="C9:C10"/>
    <mergeCell ref="B9:B10"/>
    <mergeCell ref="A4:Q5"/>
    <mergeCell ref="M9:N9"/>
    <mergeCell ref="A11:A14"/>
    <mergeCell ref="D9:E9"/>
    <mergeCell ref="F9:F10"/>
    <mergeCell ref="A6:Q6"/>
    <mergeCell ref="A7:Q7"/>
    <mergeCell ref="I9:I10"/>
    <mergeCell ref="L9:L10"/>
    <mergeCell ref="G9:H9"/>
    <mergeCell ref="O8:Q8"/>
    <mergeCell ref="J9:K9"/>
    <mergeCell ref="P9:Q9"/>
    <mergeCell ref="O9:O10"/>
    <mergeCell ref="A15:A18"/>
    <mergeCell ref="A39:A41"/>
    <mergeCell ref="A35:A38"/>
    <mergeCell ref="A27:A30"/>
    <mergeCell ref="A19:A22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46"/>
  <sheetViews>
    <sheetView zoomScale="89" zoomScaleNormal="89" zoomScalePageLayoutView="0" workbookViewId="0" topLeftCell="A1">
      <pane xSplit="1" ySplit="10" topLeftCell="B31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39" sqref="A39:A41"/>
    </sheetView>
  </sheetViews>
  <sheetFormatPr defaultColWidth="11.421875" defaultRowHeight="15"/>
  <cols>
    <col min="1" max="1" width="18.8515625" style="15" customWidth="1"/>
    <col min="2" max="2" width="19.28125" style="15" customWidth="1"/>
    <col min="3" max="3" width="12.7109375" style="15" customWidth="1"/>
    <col min="4" max="5" width="12.7109375" style="18" customWidth="1"/>
    <col min="6" max="6" width="12.7109375" style="26" customWidth="1"/>
    <col min="7" max="10" width="11.421875" style="26" customWidth="1"/>
    <col min="11" max="11" width="14.00390625" style="26" bestFit="1" customWidth="1"/>
    <col min="12" max="14" width="11.421875" style="26" customWidth="1"/>
    <col min="15" max="15" width="16.00390625" style="26" customWidth="1"/>
    <col min="16" max="16384" width="11.421875" style="26" customWidth="1"/>
  </cols>
  <sheetData>
    <row r="1" ht="24.75" customHeight="1"/>
    <row r="2" ht="24" customHeight="1"/>
    <row r="3" ht="25.5" customHeight="1"/>
    <row r="4" spans="1:17" ht="15" customHeight="1">
      <c r="A4" s="376" t="s">
        <v>141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/>
    </row>
    <row r="5" spans="1:17" ht="15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7" ht="12.75" customHeight="1">
      <c r="A6" s="304" t="s">
        <v>210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</row>
    <row r="7" spans="1:17" ht="12.7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9"/>
    </row>
    <row r="8" spans="2:17" ht="12.75" customHeight="1">
      <c r="B8" s="16"/>
      <c r="C8" s="16"/>
      <c r="D8" s="16"/>
      <c r="E8" s="16"/>
      <c r="O8" s="404" t="s">
        <v>128</v>
      </c>
      <c r="P8" s="404"/>
      <c r="Q8" s="404"/>
    </row>
    <row r="9" spans="1:17" ht="14.25">
      <c r="A9" s="389" t="s">
        <v>97</v>
      </c>
      <c r="B9" s="386" t="s">
        <v>98</v>
      </c>
      <c r="C9" s="386" t="s">
        <v>88</v>
      </c>
      <c r="D9" s="416" t="s">
        <v>1</v>
      </c>
      <c r="E9" s="416"/>
      <c r="F9" s="386" t="s">
        <v>89</v>
      </c>
      <c r="G9" s="416" t="s">
        <v>1</v>
      </c>
      <c r="H9" s="416"/>
      <c r="I9" s="386" t="s">
        <v>90</v>
      </c>
      <c r="J9" s="416" t="s">
        <v>1</v>
      </c>
      <c r="K9" s="416"/>
      <c r="L9" s="386" t="s">
        <v>91</v>
      </c>
      <c r="M9" s="416" t="s">
        <v>1</v>
      </c>
      <c r="N9" s="416"/>
      <c r="O9" s="386" t="s">
        <v>92</v>
      </c>
      <c r="P9" s="416" t="s">
        <v>1</v>
      </c>
      <c r="Q9" s="420"/>
    </row>
    <row r="10" spans="1:17" ht="14.25">
      <c r="A10" s="390"/>
      <c r="B10" s="387"/>
      <c r="C10" s="387"/>
      <c r="D10" s="116" t="s">
        <v>2</v>
      </c>
      <c r="E10" s="116" t="s">
        <v>3</v>
      </c>
      <c r="F10" s="387"/>
      <c r="G10" s="116" t="s">
        <v>2</v>
      </c>
      <c r="H10" s="116" t="s">
        <v>3</v>
      </c>
      <c r="I10" s="387"/>
      <c r="J10" s="116" t="s">
        <v>2</v>
      </c>
      <c r="K10" s="116" t="s">
        <v>3</v>
      </c>
      <c r="L10" s="387"/>
      <c r="M10" s="116" t="s">
        <v>2</v>
      </c>
      <c r="N10" s="116" t="s">
        <v>3</v>
      </c>
      <c r="O10" s="387"/>
      <c r="P10" s="116" t="s">
        <v>2</v>
      </c>
      <c r="Q10" s="117" t="s">
        <v>3</v>
      </c>
    </row>
    <row r="11" spans="1:17" ht="14.25">
      <c r="A11" s="396">
        <v>2013</v>
      </c>
      <c r="B11" s="82" t="s">
        <v>124</v>
      </c>
      <c r="C11" s="90">
        <v>64361</v>
      </c>
      <c r="D11" s="91">
        <v>49.25</v>
      </c>
      <c r="E11" s="91">
        <v>18.33</v>
      </c>
      <c r="F11" s="90">
        <v>21196</v>
      </c>
      <c r="G11" s="91">
        <v>9.22</v>
      </c>
      <c r="H11" s="91">
        <v>-15.61</v>
      </c>
      <c r="I11" s="90">
        <v>16979</v>
      </c>
      <c r="J11" s="91">
        <v>14.96</v>
      </c>
      <c r="K11" s="91">
        <v>4.66</v>
      </c>
      <c r="L11" s="90">
        <v>39064</v>
      </c>
      <c r="M11" s="91">
        <v>-3.4</v>
      </c>
      <c r="N11" s="91">
        <v>6.92</v>
      </c>
      <c r="O11" s="90">
        <v>968829</v>
      </c>
      <c r="P11" s="91">
        <v>-1.22</v>
      </c>
      <c r="Q11" s="92">
        <v>-10.01</v>
      </c>
    </row>
    <row r="12" spans="1:17" ht="14.25">
      <c r="A12" s="396"/>
      <c r="B12" s="82" t="s">
        <v>125</v>
      </c>
      <c r="C12" s="90">
        <v>54533</v>
      </c>
      <c r="D12" s="91">
        <v>-15.27</v>
      </c>
      <c r="E12" s="91">
        <v>5.74</v>
      </c>
      <c r="F12" s="90">
        <v>26092</v>
      </c>
      <c r="G12" s="91">
        <v>23.1</v>
      </c>
      <c r="H12" s="91">
        <v>7.72</v>
      </c>
      <c r="I12" s="90">
        <v>21538</v>
      </c>
      <c r="J12" s="91">
        <v>26.85</v>
      </c>
      <c r="K12" s="91">
        <v>24.71</v>
      </c>
      <c r="L12" s="90">
        <v>43215</v>
      </c>
      <c r="M12" s="91">
        <v>10.63</v>
      </c>
      <c r="N12" s="91">
        <v>12.73</v>
      </c>
      <c r="O12" s="90">
        <v>1009931</v>
      </c>
      <c r="P12" s="91">
        <v>4.24</v>
      </c>
      <c r="Q12" s="92">
        <v>-5.04</v>
      </c>
    </row>
    <row r="13" spans="1:17" ht="14.25">
      <c r="A13" s="396"/>
      <c r="B13" s="82" t="s">
        <v>126</v>
      </c>
      <c r="C13" s="90">
        <v>50689</v>
      </c>
      <c r="D13" s="91">
        <v>-7.05</v>
      </c>
      <c r="E13" s="91">
        <v>0.47</v>
      </c>
      <c r="F13" s="90">
        <v>22776</v>
      </c>
      <c r="G13" s="91">
        <v>-12.71</v>
      </c>
      <c r="H13" s="91">
        <v>4.58</v>
      </c>
      <c r="I13" s="90">
        <v>14811</v>
      </c>
      <c r="J13" s="91">
        <v>-31.23</v>
      </c>
      <c r="K13" s="91">
        <v>-4.37</v>
      </c>
      <c r="L13" s="90">
        <v>40135</v>
      </c>
      <c r="M13" s="91">
        <v>-7.13</v>
      </c>
      <c r="N13" s="91">
        <v>7.14</v>
      </c>
      <c r="O13" s="90">
        <v>950136</v>
      </c>
      <c r="P13" s="91">
        <v>-5.92</v>
      </c>
      <c r="Q13" s="92">
        <v>-6.34</v>
      </c>
    </row>
    <row r="14" spans="1:17" ht="14.25">
      <c r="A14" s="396"/>
      <c r="B14" s="82" t="s">
        <v>127</v>
      </c>
      <c r="C14" s="90">
        <v>45835</v>
      </c>
      <c r="D14" s="91">
        <v>-9.58</v>
      </c>
      <c r="E14" s="91">
        <v>6.29</v>
      </c>
      <c r="F14" s="90">
        <v>33130</v>
      </c>
      <c r="G14" s="91">
        <v>45.46</v>
      </c>
      <c r="H14" s="91">
        <v>70.71</v>
      </c>
      <c r="I14" s="90">
        <v>14567</v>
      </c>
      <c r="J14" s="91">
        <v>-1.65</v>
      </c>
      <c r="K14" s="91">
        <v>-1.37</v>
      </c>
      <c r="L14" s="90">
        <v>42097</v>
      </c>
      <c r="M14" s="91">
        <v>4.89</v>
      </c>
      <c r="N14" s="91">
        <v>4.1</v>
      </c>
      <c r="O14" s="90">
        <v>911977</v>
      </c>
      <c r="P14" s="91">
        <v>-4.02</v>
      </c>
      <c r="Q14" s="92">
        <v>-7.02</v>
      </c>
    </row>
    <row r="15" spans="1:17" ht="14.25">
      <c r="A15" s="393">
        <v>2014</v>
      </c>
      <c r="B15" s="84" t="s">
        <v>124</v>
      </c>
      <c r="C15" s="96">
        <v>48708</v>
      </c>
      <c r="D15" s="97">
        <v>6.268135704156208</v>
      </c>
      <c r="E15" s="97">
        <v>-24.320628952315843</v>
      </c>
      <c r="F15" s="96">
        <v>20559</v>
      </c>
      <c r="G15" s="97">
        <v>-37.944461213401745</v>
      </c>
      <c r="H15" s="97">
        <v>-3.0052840158520553</v>
      </c>
      <c r="I15" s="96">
        <v>28966</v>
      </c>
      <c r="J15" s="97">
        <v>98.8467083133109</v>
      </c>
      <c r="K15" s="97">
        <v>70.59897520466458</v>
      </c>
      <c r="L15" s="96">
        <v>39051</v>
      </c>
      <c r="M15" s="97">
        <v>-7.235670000237548</v>
      </c>
      <c r="N15" s="97">
        <v>-0.03327872209708005</v>
      </c>
      <c r="O15" s="96">
        <v>903441</v>
      </c>
      <c r="P15" s="97">
        <v>-0.9359885172542732</v>
      </c>
      <c r="Q15" s="98">
        <v>-6.749178647625115</v>
      </c>
    </row>
    <row r="16" spans="1:17" ht="14.25">
      <c r="A16" s="394"/>
      <c r="B16" s="85" t="s">
        <v>125</v>
      </c>
      <c r="C16" s="99">
        <v>64788</v>
      </c>
      <c r="D16" s="100">
        <v>33.0130574033013</v>
      </c>
      <c r="E16" s="100">
        <v>18.80512717070397</v>
      </c>
      <c r="F16" s="99">
        <v>22933</v>
      </c>
      <c r="G16" s="100">
        <v>11.547254243883458</v>
      </c>
      <c r="H16" s="100">
        <v>-12.107159282538703</v>
      </c>
      <c r="I16" s="99">
        <v>16343</v>
      </c>
      <c r="J16" s="100">
        <v>-43.57867845059725</v>
      </c>
      <c r="K16" s="100">
        <v>-24.120159717708233</v>
      </c>
      <c r="L16" s="99">
        <v>39500</v>
      </c>
      <c r="M16" s="100">
        <v>1.1497784947888618</v>
      </c>
      <c r="N16" s="100">
        <v>-8.596552123105411</v>
      </c>
      <c r="O16" s="99">
        <v>872262</v>
      </c>
      <c r="P16" s="100">
        <v>-3.451138480542724</v>
      </c>
      <c r="Q16" s="101">
        <v>-13.631525322026945</v>
      </c>
    </row>
    <row r="17" spans="1:17" ht="14.25">
      <c r="A17" s="394"/>
      <c r="B17" s="85" t="s">
        <v>126</v>
      </c>
      <c r="C17" s="99">
        <v>71588</v>
      </c>
      <c r="D17" s="100">
        <v>10.49577082175712</v>
      </c>
      <c r="E17" s="100">
        <v>41.2298526307483</v>
      </c>
      <c r="F17" s="99">
        <v>22955</v>
      </c>
      <c r="G17" s="100">
        <v>0.0959316269131989</v>
      </c>
      <c r="H17" s="100">
        <v>0.7859149982437685</v>
      </c>
      <c r="I17" s="99">
        <v>17818</v>
      </c>
      <c r="J17" s="100">
        <v>9.025270758122744</v>
      </c>
      <c r="K17" s="100">
        <v>20.302477888056174</v>
      </c>
      <c r="L17" s="99">
        <v>46802</v>
      </c>
      <c r="M17" s="100">
        <v>18.48607594936709</v>
      </c>
      <c r="N17" s="100">
        <v>16.611436402142772</v>
      </c>
      <c r="O17" s="99">
        <v>855947</v>
      </c>
      <c r="P17" s="100">
        <v>-1.8704242532633657</v>
      </c>
      <c r="Q17" s="101">
        <v>-9.913212424326616</v>
      </c>
    </row>
    <row r="18" spans="1:17" ht="14.25">
      <c r="A18" s="398"/>
      <c r="B18" s="86" t="s">
        <v>127</v>
      </c>
      <c r="C18" s="102">
        <v>67000</v>
      </c>
      <c r="D18" s="103">
        <v>-6.408895345588647</v>
      </c>
      <c r="E18" s="103">
        <v>46.17650267263008</v>
      </c>
      <c r="F18" s="102">
        <v>21297</v>
      </c>
      <c r="G18" s="103">
        <v>-7.222827270747118</v>
      </c>
      <c r="H18" s="103">
        <v>-35.71687292484154</v>
      </c>
      <c r="I18" s="102">
        <v>15593</v>
      </c>
      <c r="J18" s="103">
        <v>-12.487372320125715</v>
      </c>
      <c r="K18" s="103">
        <v>7.043317086565509</v>
      </c>
      <c r="L18" s="102">
        <v>45737</v>
      </c>
      <c r="M18" s="103">
        <v>-2.275543780180328</v>
      </c>
      <c r="N18" s="103">
        <v>8.646696914269427</v>
      </c>
      <c r="O18" s="102">
        <v>843836</v>
      </c>
      <c r="P18" s="103">
        <v>-1.4149240548772326</v>
      </c>
      <c r="Q18" s="104">
        <v>-7.4717893104760265</v>
      </c>
    </row>
    <row r="19" spans="1:17" ht="14.25">
      <c r="A19" s="395">
        <v>2015</v>
      </c>
      <c r="B19" s="81" t="s">
        <v>124</v>
      </c>
      <c r="C19" s="87">
        <v>70782</v>
      </c>
      <c r="D19" s="88">
        <v>5.644776119402991</v>
      </c>
      <c r="E19" s="88">
        <v>45.31904409953191</v>
      </c>
      <c r="F19" s="87">
        <v>21770</v>
      </c>
      <c r="G19" s="88">
        <v>2.2209700896839877</v>
      </c>
      <c r="H19" s="88">
        <v>5.890364317330608</v>
      </c>
      <c r="I19" s="87">
        <v>15918</v>
      </c>
      <c r="J19" s="88">
        <v>2.0842685820560547</v>
      </c>
      <c r="K19" s="88">
        <v>-45.04591590140164</v>
      </c>
      <c r="L19" s="87">
        <v>47059</v>
      </c>
      <c r="M19" s="88">
        <v>2.8904388132146863</v>
      </c>
      <c r="N19" s="88">
        <v>20.506517118639735</v>
      </c>
      <c r="O19" s="87">
        <v>841661</v>
      </c>
      <c r="P19" s="88">
        <v>-0.2577515062168487</v>
      </c>
      <c r="Q19" s="89">
        <v>-6.838299346609247</v>
      </c>
    </row>
    <row r="20" spans="1:17" ht="14.25">
      <c r="A20" s="396"/>
      <c r="B20" s="82" t="s">
        <v>125</v>
      </c>
      <c r="C20" s="90">
        <v>86960</v>
      </c>
      <c r="D20" s="91">
        <v>22.856093357068175</v>
      </c>
      <c r="E20" s="91">
        <v>34.222386861764534</v>
      </c>
      <c r="F20" s="90">
        <v>29182</v>
      </c>
      <c r="G20" s="91">
        <v>34.04685346807531</v>
      </c>
      <c r="H20" s="91">
        <v>27.24894257183969</v>
      </c>
      <c r="I20" s="90">
        <v>19964</v>
      </c>
      <c r="J20" s="91">
        <v>25.417766051011426</v>
      </c>
      <c r="K20" s="91">
        <v>22.15627485773726</v>
      </c>
      <c r="L20" s="90">
        <v>51767</v>
      </c>
      <c r="M20" s="91">
        <v>10.004462483265698</v>
      </c>
      <c r="N20" s="91">
        <v>31.055696202531635</v>
      </c>
      <c r="O20" s="90">
        <v>875546</v>
      </c>
      <c r="P20" s="91">
        <v>4.025967699584527</v>
      </c>
      <c r="Q20" s="92">
        <v>0.37649238416896935</v>
      </c>
    </row>
    <row r="21" spans="1:17" ht="14.25">
      <c r="A21" s="396"/>
      <c r="B21" s="82" t="s">
        <v>126</v>
      </c>
      <c r="C21" s="90">
        <v>80283</v>
      </c>
      <c r="D21" s="91">
        <v>-7.678242870285189</v>
      </c>
      <c r="E21" s="91">
        <v>12.145890372688157</v>
      </c>
      <c r="F21" s="90">
        <v>26641</v>
      </c>
      <c r="G21" s="91">
        <v>-8.707422383661154</v>
      </c>
      <c r="H21" s="91">
        <v>16.057503811805702</v>
      </c>
      <c r="I21" s="90">
        <v>21920</v>
      </c>
      <c r="J21" s="91">
        <v>9.7976357443398</v>
      </c>
      <c r="K21" s="91">
        <v>23.0216634863621</v>
      </c>
      <c r="L21" s="90">
        <v>51462</v>
      </c>
      <c r="M21" s="91">
        <v>-0.5891784341375796</v>
      </c>
      <c r="N21" s="91">
        <v>9.956839451305498</v>
      </c>
      <c r="O21" s="90">
        <v>858090</v>
      </c>
      <c r="P21" s="91">
        <v>-1.993727342709576</v>
      </c>
      <c r="Q21" s="92">
        <v>0.25036596892095986</v>
      </c>
    </row>
    <row r="22" spans="1:17" ht="14.25">
      <c r="A22" s="397"/>
      <c r="B22" s="83" t="s">
        <v>127</v>
      </c>
      <c r="C22" s="93">
        <v>58712</v>
      </c>
      <c r="D22" s="94">
        <v>-26.86870196679247</v>
      </c>
      <c r="E22" s="94">
        <v>-12.370149253731341</v>
      </c>
      <c r="F22" s="93">
        <v>20969</v>
      </c>
      <c r="G22" s="94">
        <v>-21.290492098644947</v>
      </c>
      <c r="H22" s="94">
        <v>-1.5401230220218736</v>
      </c>
      <c r="I22" s="93">
        <v>18405</v>
      </c>
      <c r="J22" s="94">
        <v>-16.035583941605836</v>
      </c>
      <c r="K22" s="94">
        <v>18.033733085358804</v>
      </c>
      <c r="L22" s="93">
        <v>55489</v>
      </c>
      <c r="M22" s="94">
        <v>7.825191403365594</v>
      </c>
      <c r="N22" s="94">
        <v>21.32190567811618</v>
      </c>
      <c r="O22" s="93">
        <v>828259</v>
      </c>
      <c r="P22" s="94">
        <v>-3.476441865072431</v>
      </c>
      <c r="Q22" s="95">
        <v>-1.845974810271187</v>
      </c>
    </row>
    <row r="23" spans="1:17" ht="14.25">
      <c r="A23" s="393">
        <v>2016</v>
      </c>
      <c r="B23" s="84" t="s">
        <v>124</v>
      </c>
      <c r="C23" s="96">
        <v>77381</v>
      </c>
      <c r="D23" s="97">
        <v>31.8</v>
      </c>
      <c r="E23" s="97">
        <v>9.32</v>
      </c>
      <c r="F23" s="96">
        <v>27880</v>
      </c>
      <c r="G23" s="97">
        <v>32.96</v>
      </c>
      <c r="H23" s="97">
        <v>28.07</v>
      </c>
      <c r="I23" s="96">
        <v>20195</v>
      </c>
      <c r="J23" s="97">
        <v>9.73</v>
      </c>
      <c r="K23" s="97">
        <v>26.87</v>
      </c>
      <c r="L23" s="96">
        <v>61333</v>
      </c>
      <c r="M23" s="97">
        <v>10.53</v>
      </c>
      <c r="N23" s="97">
        <v>30.33</v>
      </c>
      <c r="O23" s="96">
        <v>898889</v>
      </c>
      <c r="P23" s="97">
        <v>8.53</v>
      </c>
      <c r="Q23" s="98">
        <v>6.8</v>
      </c>
    </row>
    <row r="24" spans="1:17" s="31" customFormat="1" ht="14.25">
      <c r="A24" s="394"/>
      <c r="B24" s="85" t="s">
        <v>125</v>
      </c>
      <c r="C24" s="99">
        <v>72269</v>
      </c>
      <c r="D24" s="100">
        <v>-6.61</v>
      </c>
      <c r="E24" s="100">
        <v>-16.89</v>
      </c>
      <c r="F24" s="99">
        <v>29373</v>
      </c>
      <c r="G24" s="100">
        <v>5.36</v>
      </c>
      <c r="H24" s="100">
        <v>0.65</v>
      </c>
      <c r="I24" s="99">
        <v>24378</v>
      </c>
      <c r="J24" s="100">
        <v>20.71</v>
      </c>
      <c r="K24" s="100">
        <v>22.11</v>
      </c>
      <c r="L24" s="99">
        <v>57686</v>
      </c>
      <c r="M24" s="100">
        <v>-5.95</v>
      </c>
      <c r="N24" s="100">
        <v>11.43</v>
      </c>
      <c r="O24" s="99">
        <v>905865</v>
      </c>
      <c r="P24" s="100">
        <v>0.78</v>
      </c>
      <c r="Q24" s="101">
        <v>3.46</v>
      </c>
    </row>
    <row r="25" spans="1:17" s="31" customFormat="1" ht="14.25">
      <c r="A25" s="394"/>
      <c r="B25" s="85" t="s">
        <v>126</v>
      </c>
      <c r="C25" s="99">
        <v>73725</v>
      </c>
      <c r="D25" s="100">
        <v>2.01</v>
      </c>
      <c r="E25" s="100">
        <v>-8.17</v>
      </c>
      <c r="F25" s="99">
        <v>31296</v>
      </c>
      <c r="G25" s="100">
        <v>6.55</v>
      </c>
      <c r="H25" s="100">
        <v>17.47</v>
      </c>
      <c r="I25" s="99">
        <v>25846</v>
      </c>
      <c r="J25" s="100">
        <v>6.02</v>
      </c>
      <c r="K25" s="100">
        <v>17.91</v>
      </c>
      <c r="L25" s="99">
        <v>60869</v>
      </c>
      <c r="M25" s="100">
        <v>5.52</v>
      </c>
      <c r="N25" s="100">
        <v>18.28</v>
      </c>
      <c r="O25" s="99">
        <v>918743</v>
      </c>
      <c r="P25" s="100">
        <v>1.42</v>
      </c>
      <c r="Q25" s="101">
        <v>7.07</v>
      </c>
    </row>
    <row r="26" spans="1:17" s="31" customFormat="1" ht="14.25">
      <c r="A26" s="398"/>
      <c r="B26" s="77" t="s">
        <v>127</v>
      </c>
      <c r="C26" s="102">
        <v>75804</v>
      </c>
      <c r="D26" s="103">
        <v>2.82</v>
      </c>
      <c r="E26" s="103">
        <v>29.11</v>
      </c>
      <c r="F26" s="102">
        <v>28508</v>
      </c>
      <c r="G26" s="103">
        <v>-8.91</v>
      </c>
      <c r="H26" s="103">
        <v>35.95</v>
      </c>
      <c r="I26" s="102">
        <v>26425</v>
      </c>
      <c r="J26" s="103">
        <v>2.24</v>
      </c>
      <c r="K26" s="103">
        <v>43.58</v>
      </c>
      <c r="L26" s="102">
        <v>67574</v>
      </c>
      <c r="M26" s="103">
        <v>11.02</v>
      </c>
      <c r="N26" s="103">
        <v>21.78</v>
      </c>
      <c r="O26" s="102">
        <v>893536</v>
      </c>
      <c r="P26" s="103">
        <v>-2.74</v>
      </c>
      <c r="Q26" s="104">
        <v>7.88</v>
      </c>
    </row>
    <row r="27" spans="1:17" s="31" customFormat="1" ht="14.25">
      <c r="A27" s="395">
        <v>2017</v>
      </c>
      <c r="B27" s="81" t="s">
        <v>124</v>
      </c>
      <c r="C27" s="87">
        <v>92609.649542</v>
      </c>
      <c r="D27" s="88">
        <v>22.169871698063414</v>
      </c>
      <c r="E27" s="88">
        <v>19.680088835760714</v>
      </c>
      <c r="F27" s="87">
        <v>30608.952465</v>
      </c>
      <c r="G27" s="88">
        <v>7.36969434895467</v>
      </c>
      <c r="H27" s="88">
        <v>9.788208267575316</v>
      </c>
      <c r="I27" s="87">
        <v>26267.620099</v>
      </c>
      <c r="J27" s="88">
        <v>-0.5955719999999998</v>
      </c>
      <c r="K27" s="88">
        <v>30.06991878682843</v>
      </c>
      <c r="L27" s="87">
        <v>76074.203296</v>
      </c>
      <c r="M27" s="88">
        <v>12.579103347441345</v>
      </c>
      <c r="N27" s="88">
        <v>24.03470121468052</v>
      </c>
      <c r="O27" s="87">
        <v>942399.493774</v>
      </c>
      <c r="P27" s="88">
        <v>5.468553452127267</v>
      </c>
      <c r="Q27" s="89">
        <v>4.84047460520709</v>
      </c>
    </row>
    <row r="28" spans="1:17" s="31" customFormat="1" ht="14.25">
      <c r="A28" s="396"/>
      <c r="B28" s="82" t="s">
        <v>125</v>
      </c>
      <c r="C28" s="90">
        <v>95368.553137</v>
      </c>
      <c r="D28" s="91">
        <v>2.9790670935956776</v>
      </c>
      <c r="E28" s="91">
        <v>31.963294271402674</v>
      </c>
      <c r="F28" s="90">
        <v>37339.843532</v>
      </c>
      <c r="G28" s="91">
        <v>21.989942565648015</v>
      </c>
      <c r="H28" s="91">
        <v>27.123016144077884</v>
      </c>
      <c r="I28" s="90">
        <v>28130.973878</v>
      </c>
      <c r="J28" s="91">
        <v>7.09372897878533</v>
      </c>
      <c r="K28" s="91">
        <v>15.39492115021741</v>
      </c>
      <c r="L28" s="90">
        <v>76366.299587</v>
      </c>
      <c r="M28" s="91">
        <v>0.3839623398531833</v>
      </c>
      <c r="N28" s="91">
        <v>32.38272646222653</v>
      </c>
      <c r="O28" s="90">
        <v>897841.541996</v>
      </c>
      <c r="P28" s="91">
        <v>-4.72813833967165</v>
      </c>
      <c r="Q28" s="92">
        <v>-0.8857233698178035</v>
      </c>
    </row>
    <row r="29" spans="1:17" s="31" customFormat="1" ht="14.25">
      <c r="A29" s="396"/>
      <c r="B29" s="82" t="s">
        <v>126</v>
      </c>
      <c r="C29" s="90">
        <v>67631.621602</v>
      </c>
      <c r="D29" s="91">
        <v>-29.08393870163365</v>
      </c>
      <c r="E29" s="91">
        <v>-8.26500969549</v>
      </c>
      <c r="F29" s="90">
        <v>24626.765153</v>
      </c>
      <c r="G29" s="91">
        <v>-34.046951396850325</v>
      </c>
      <c r="H29" s="91">
        <v>-21.310182921140086</v>
      </c>
      <c r="I29" s="90">
        <v>23891.57287</v>
      </c>
      <c r="J29" s="91">
        <v>-15.070224821883793</v>
      </c>
      <c r="K29" s="91">
        <v>-7.561816644741937</v>
      </c>
      <c r="L29" s="90">
        <v>69946.753457</v>
      </c>
      <c r="M29" s="91">
        <v>-8.40625533084337</v>
      </c>
      <c r="N29" s="91">
        <v>14.913590591269777</v>
      </c>
      <c r="O29" s="90">
        <v>879399.234845</v>
      </c>
      <c r="P29" s="91">
        <v>-2.0540714912790414</v>
      </c>
      <c r="Q29" s="92">
        <v>-4.282347202101134</v>
      </c>
    </row>
    <row r="30" spans="1:17" s="31" customFormat="1" ht="14.25">
      <c r="A30" s="397"/>
      <c r="B30" s="83" t="s">
        <v>127</v>
      </c>
      <c r="C30" s="93">
        <v>62660.91685733999</v>
      </c>
      <c r="D30" s="94">
        <v>-7.3496755318269935</v>
      </c>
      <c r="E30" s="94">
        <v>-17.338244871853746</v>
      </c>
      <c r="F30" s="93">
        <v>23657.27399604999</v>
      </c>
      <c r="G30" s="94">
        <v>-3.936737736064</v>
      </c>
      <c r="H30" s="94">
        <v>-17.015315013154243</v>
      </c>
      <c r="I30" s="93">
        <v>20113.166772170007</v>
      </c>
      <c r="J30" s="94">
        <v>-15.814806829124405</v>
      </c>
      <c r="K30" s="94">
        <v>-23.885840029631</v>
      </c>
      <c r="L30" s="93">
        <v>71818.29113587008</v>
      </c>
      <c r="M30" s="94">
        <v>2.675660536583191</v>
      </c>
      <c r="N30" s="94">
        <v>6.280952934368367</v>
      </c>
      <c r="O30" s="93">
        <v>866464.4904602807</v>
      </c>
      <c r="P30" s="94">
        <v>-1.4708614554343025</v>
      </c>
      <c r="Q30" s="95">
        <v>-3.029705522745507</v>
      </c>
    </row>
    <row r="31" spans="1:17" s="31" customFormat="1" ht="14.25">
      <c r="A31" s="393">
        <v>2018</v>
      </c>
      <c r="B31" s="75" t="s">
        <v>124</v>
      </c>
      <c r="C31" s="130">
        <v>66242.31667125</v>
      </c>
      <c r="D31" s="97">
        <v>5.715524115396797</v>
      </c>
      <c r="E31" s="97">
        <v>-28.471474626185667</v>
      </c>
      <c r="F31" s="130">
        <v>22830.70219481</v>
      </c>
      <c r="G31" s="97">
        <v>-3.493943559930024</v>
      </c>
      <c r="H31" s="97">
        <v>-25.41168398063961</v>
      </c>
      <c r="I31" s="130">
        <v>17945.475592420004</v>
      </c>
      <c r="J31" s="97">
        <v>-10.777473305443742</v>
      </c>
      <c r="K31" s="97">
        <v>-31.68214126447191</v>
      </c>
      <c r="L31" s="130">
        <v>65812.93942358</v>
      </c>
      <c r="M31" s="97">
        <v>-8.361869403058897</v>
      </c>
      <c r="N31" s="97">
        <v>-13.488493375992473</v>
      </c>
      <c r="O31" s="130">
        <v>881263.5486761004</v>
      </c>
      <c r="P31" s="97">
        <v>1.7079820787529565</v>
      </c>
      <c r="Q31" s="98">
        <v>-6.487264212448817</v>
      </c>
    </row>
    <row r="32" spans="1:17" s="31" customFormat="1" ht="14.25">
      <c r="A32" s="394"/>
      <c r="B32" s="85" t="s">
        <v>125</v>
      </c>
      <c r="C32" s="129">
        <v>61672.018355</v>
      </c>
      <c r="D32" s="100">
        <v>-6.89936364836341</v>
      </c>
      <c r="E32" s="100">
        <v>-35.3329621490575</v>
      </c>
      <c r="F32" s="129">
        <v>23806.597466</v>
      </c>
      <c r="G32" s="100">
        <v>4.274486447516468</v>
      </c>
      <c r="H32" s="100">
        <v>-36.24344610443292</v>
      </c>
      <c r="I32" s="129">
        <v>15971.20596</v>
      </c>
      <c r="J32" s="100">
        <v>-11.001489608076575</v>
      </c>
      <c r="K32" s="100">
        <v>-43.22554907176399</v>
      </c>
      <c r="L32" s="129">
        <v>59868.796478</v>
      </c>
      <c r="M32" s="100">
        <v>-9.031875794701683</v>
      </c>
      <c r="N32" s="100">
        <v>-21.603119698375973</v>
      </c>
      <c r="O32" s="129">
        <v>902163.850826</v>
      </c>
      <c r="P32" s="100">
        <v>2.371629029851241</v>
      </c>
      <c r="Q32" s="101">
        <v>0.4814110984874942</v>
      </c>
    </row>
    <row r="33" spans="1:17" ht="14.25">
      <c r="A33" s="394"/>
      <c r="B33" s="109" t="s">
        <v>126</v>
      </c>
      <c r="C33" s="129">
        <v>67436.351307</v>
      </c>
      <c r="D33" s="100">
        <v>9.346755799070849</v>
      </c>
      <c r="E33" s="100">
        <v>-0.28872632412856314</v>
      </c>
      <c r="F33" s="129">
        <v>24419.457052</v>
      </c>
      <c r="G33" s="100">
        <v>2.574326662494597</v>
      </c>
      <c r="H33" s="100">
        <v>-0.8417999672796883</v>
      </c>
      <c r="I33" s="129">
        <v>17440.239233</v>
      </c>
      <c r="J33" s="100">
        <v>9.198010949700386</v>
      </c>
      <c r="K33" s="100">
        <v>-27.00254885730342</v>
      </c>
      <c r="L33" s="129">
        <v>61289.412474</v>
      </c>
      <c r="M33" s="100">
        <v>2.3728821682961865</v>
      </c>
      <c r="N33" s="100">
        <v>-12.377044759228362</v>
      </c>
      <c r="O33" s="129">
        <v>919220.742784</v>
      </c>
      <c r="P33" s="100">
        <v>1.8906645330981853</v>
      </c>
      <c r="Q33" s="101">
        <v>4.528262745875455</v>
      </c>
    </row>
    <row r="34" spans="1:17" ht="14.25">
      <c r="A34" s="394"/>
      <c r="B34" s="76" t="s">
        <v>127</v>
      </c>
      <c r="C34" s="129">
        <v>55700.51925028</v>
      </c>
      <c r="D34" s="100">
        <v>-17.402827746853212</v>
      </c>
      <c r="E34" s="100">
        <v>-11.10803664572403</v>
      </c>
      <c r="F34" s="129">
        <v>21399.305663839998</v>
      </c>
      <c r="G34" s="100">
        <v>-12.367807284694099</v>
      </c>
      <c r="H34" s="100">
        <v>-9.54449922077667</v>
      </c>
      <c r="I34" s="129">
        <v>14633.386095369999</v>
      </c>
      <c r="J34" s="100">
        <v>-16.094120614578166</v>
      </c>
      <c r="K34" s="100">
        <v>-27.244743400538095</v>
      </c>
      <c r="L34" s="129">
        <v>99546.39082234002</v>
      </c>
      <c r="M34" s="100">
        <v>62.42020734750766</v>
      </c>
      <c r="N34" s="100">
        <v>38.60868763086034</v>
      </c>
      <c r="O34" s="129">
        <v>1013048.4807119699</v>
      </c>
      <c r="P34" s="100">
        <v>10.207312951163217</v>
      </c>
      <c r="Q34" s="101">
        <v>16.91748385139491</v>
      </c>
    </row>
    <row r="35" spans="1:17" ht="14.25">
      <c r="A35" s="395">
        <v>2019</v>
      </c>
      <c r="B35" s="81" t="s">
        <v>124</v>
      </c>
      <c r="C35" s="87">
        <v>63085.70973142</v>
      </c>
      <c r="D35" s="88">
        <v>13.258746202986039</v>
      </c>
      <c r="E35" s="88">
        <v>-4.7652423684028555</v>
      </c>
      <c r="F35" s="87">
        <v>20216.20204761</v>
      </c>
      <c r="G35" s="88">
        <v>-5.528700953270538</v>
      </c>
      <c r="H35" s="88">
        <v>-11.451685212705998</v>
      </c>
      <c r="I35" s="87">
        <v>13920.102346189999</v>
      </c>
      <c r="J35" s="88">
        <v>-4.874358843068338</v>
      </c>
      <c r="K35" s="88">
        <v>-22.431131599155187</v>
      </c>
      <c r="L35" s="87">
        <v>112996.90924602002</v>
      </c>
      <c r="M35" s="88">
        <v>13.511809230417082</v>
      </c>
      <c r="N35" s="88">
        <v>71.69406234655212</v>
      </c>
      <c r="O35" s="87">
        <v>1029610.58113648</v>
      </c>
      <c r="P35" s="88">
        <v>1.6348773765368252</v>
      </c>
      <c r="Q35" s="89">
        <v>16.833447007224734</v>
      </c>
    </row>
    <row r="36" spans="1:17" ht="14.25">
      <c r="A36" s="396"/>
      <c r="B36" s="82" t="s">
        <v>125</v>
      </c>
      <c r="C36" s="90">
        <v>65861.52973449</v>
      </c>
      <c r="D36" s="91">
        <v>4.400077315271123</v>
      </c>
      <c r="E36" s="91">
        <v>6.79321269392239</v>
      </c>
      <c r="F36" s="90">
        <v>21658.836925590003</v>
      </c>
      <c r="G36" s="91">
        <v>7.136033141054576</v>
      </c>
      <c r="H36" s="91">
        <v>-9.02170309502387</v>
      </c>
      <c r="I36" s="90">
        <v>15331.59254477</v>
      </c>
      <c r="J36" s="91">
        <v>10.139941240922944</v>
      </c>
      <c r="K36" s="91">
        <v>-4.004790977161754</v>
      </c>
      <c r="L36" s="90">
        <v>118739.52533780996</v>
      </c>
      <c r="M36" s="91">
        <v>5.0821001477898475</v>
      </c>
      <c r="N36" s="91">
        <v>98.33290849840819</v>
      </c>
      <c r="O36" s="90">
        <v>1058996.65017964</v>
      </c>
      <c r="P36" s="91">
        <v>2.8540954785763573</v>
      </c>
      <c r="Q36" s="92">
        <v>17.384070444636812</v>
      </c>
    </row>
    <row r="37" spans="1:17" ht="14.25">
      <c r="A37" s="396"/>
      <c r="B37" s="82" t="s">
        <v>126</v>
      </c>
      <c r="C37" s="90">
        <v>64409.71002456001</v>
      </c>
      <c r="D37" s="91">
        <v>-2.2043516386314854</v>
      </c>
      <c r="E37" s="91">
        <v>-4.488145078700045</v>
      </c>
      <c r="F37" s="90">
        <v>22588.826923719986</v>
      </c>
      <c r="G37" s="91">
        <v>4.293813196548868</v>
      </c>
      <c r="H37" s="91">
        <v>-7.496604549322217</v>
      </c>
      <c r="I37" s="90">
        <v>14776.977504009992</v>
      </c>
      <c r="J37" s="91">
        <v>-3.6174653033627657</v>
      </c>
      <c r="K37" s="91">
        <v>-15.270786675624548</v>
      </c>
      <c r="L37" s="90">
        <v>114011.88424012002</v>
      </c>
      <c r="M37" s="91">
        <v>-3.981522651568592</v>
      </c>
      <c r="N37" s="91">
        <v>86.02215233909412</v>
      </c>
      <c r="O37" s="90">
        <v>1086900.0070057206</v>
      </c>
      <c r="P37" s="91">
        <v>2.634886221910837</v>
      </c>
      <c r="Q37" s="92">
        <v>18.24145783676274</v>
      </c>
    </row>
    <row r="38" spans="1:17" ht="14.25">
      <c r="A38" s="397"/>
      <c r="B38" s="83" t="s">
        <v>127</v>
      </c>
      <c r="C38" s="93">
        <v>63815.700691</v>
      </c>
      <c r="D38" s="94">
        <v>-0.9222356898261341</v>
      </c>
      <c r="E38" s="94">
        <v>14.569310214606679</v>
      </c>
      <c r="F38" s="93">
        <v>22944.867891</v>
      </c>
      <c r="G38" s="94">
        <v>1.5761817489785113</v>
      </c>
      <c r="H38" s="94">
        <v>7.222487736000027</v>
      </c>
      <c r="I38" s="93">
        <v>14996.475959</v>
      </c>
      <c r="J38" s="94">
        <v>1.4854083315105626</v>
      </c>
      <c r="K38" s="94">
        <v>2.481242969082076</v>
      </c>
      <c r="L38" s="93">
        <v>116306.133805</v>
      </c>
      <c r="M38" s="94">
        <v>2.012289841687087</v>
      </c>
      <c r="N38" s="94">
        <v>16.836113137010678</v>
      </c>
      <c r="O38" s="93">
        <v>1112224.851242</v>
      </c>
      <c r="P38" s="94">
        <v>2.330006815074581</v>
      </c>
      <c r="Q38" s="95">
        <v>9.789893812419415</v>
      </c>
    </row>
    <row r="39" spans="1:17" ht="14.25">
      <c r="A39" s="432">
        <v>2020</v>
      </c>
      <c r="B39" s="84" t="s">
        <v>124</v>
      </c>
      <c r="C39" s="96">
        <v>72259.220722</v>
      </c>
      <c r="D39" s="97">
        <v>13.231101342730845</v>
      </c>
      <c r="E39" s="97">
        <v>14.541345464186971</v>
      </c>
      <c r="F39" s="96">
        <v>23547.143822</v>
      </c>
      <c r="G39" s="97">
        <v>2.624882975404863</v>
      </c>
      <c r="H39" s="97">
        <v>16.476595191052645</v>
      </c>
      <c r="I39" s="96">
        <v>16884.488459</v>
      </c>
      <c r="J39" s="97">
        <v>12.589707776425474</v>
      </c>
      <c r="K39" s="97">
        <v>21.295720671345265</v>
      </c>
      <c r="L39" s="96">
        <v>113724.415266</v>
      </c>
      <c r="M39" s="97">
        <v>-2.2197612924942933</v>
      </c>
      <c r="N39" s="97">
        <v>0.6438282470151657</v>
      </c>
      <c r="O39" s="96">
        <v>1136079.166747</v>
      </c>
      <c r="P39" s="97">
        <v>2.1447385821637077</v>
      </c>
      <c r="Q39" s="98">
        <v>10.340665447804586</v>
      </c>
    </row>
    <row r="40" spans="1:17" ht="14.25">
      <c r="A40" s="433"/>
      <c r="B40" s="85" t="s">
        <v>125</v>
      </c>
      <c r="C40" s="99">
        <v>50574.308945</v>
      </c>
      <c r="D40" s="100">
        <v>-30.009888786965323</v>
      </c>
      <c r="E40" s="100">
        <v>-23.21115353851928</v>
      </c>
      <c r="F40" s="99">
        <v>15920.959965</v>
      </c>
      <c r="G40" s="100">
        <v>-32.38687424109112</v>
      </c>
      <c r="H40" s="100">
        <v>-26.49208256335629</v>
      </c>
      <c r="I40" s="99">
        <v>17741.027247</v>
      </c>
      <c r="J40" s="100">
        <v>5.07293300640943</v>
      </c>
      <c r="K40" s="100">
        <v>15.71548875431028</v>
      </c>
      <c r="L40" s="99">
        <v>154877.199724</v>
      </c>
      <c r="M40" s="100">
        <v>36.18641112530159</v>
      </c>
      <c r="N40" s="100">
        <v>30.434410347674536</v>
      </c>
      <c r="O40" s="99">
        <v>1197341.700476</v>
      </c>
      <c r="P40" s="100">
        <v>5.392452878474696</v>
      </c>
      <c r="Q40" s="101">
        <v>13.06378544945277</v>
      </c>
    </row>
    <row r="41" spans="1:17" ht="14.25">
      <c r="A41" s="433"/>
      <c r="B41" s="109" t="s">
        <v>126</v>
      </c>
      <c r="C41" s="99">
        <v>56716</v>
      </c>
      <c r="D41" s="100">
        <v>12.143895157676088</v>
      </c>
      <c r="E41" s="100">
        <v>-11.944953674882752</v>
      </c>
      <c r="F41" s="99">
        <v>15981</v>
      </c>
      <c r="G41" s="100">
        <v>0.37711315857831273</v>
      </c>
      <c r="H41" s="100">
        <v>-29.252634260441678</v>
      </c>
      <c r="I41" s="99">
        <v>14358</v>
      </c>
      <c r="J41" s="100">
        <v>-19.068947924489944</v>
      </c>
      <c r="K41" s="100">
        <v>-2.8353396619592575</v>
      </c>
      <c r="L41" s="99">
        <v>135436</v>
      </c>
      <c r="M41" s="100">
        <v>-12.552654463436408</v>
      </c>
      <c r="N41" s="100">
        <v>18.79112506794356</v>
      </c>
      <c r="O41" s="99">
        <v>1223911</v>
      </c>
      <c r="P41" s="100">
        <v>2.2190239856707095</v>
      </c>
      <c r="Q41" s="101">
        <v>12.60566676889885</v>
      </c>
    </row>
    <row r="42" spans="1:17" ht="14.25">
      <c r="A42" s="58"/>
      <c r="B42" s="53"/>
      <c r="C42" s="128"/>
      <c r="D42" s="24"/>
      <c r="E42" s="24"/>
      <c r="F42" s="128"/>
      <c r="G42" s="24"/>
      <c r="H42" s="24"/>
      <c r="I42" s="128"/>
      <c r="J42" s="24"/>
      <c r="K42" s="24"/>
      <c r="L42" s="128"/>
      <c r="M42" s="24"/>
      <c r="N42" s="24"/>
      <c r="O42" s="128"/>
      <c r="P42" s="24"/>
      <c r="Q42" s="24"/>
    </row>
    <row r="43" spans="1:5" ht="16.5" customHeight="1">
      <c r="A43" s="148" t="s">
        <v>230</v>
      </c>
      <c r="B43" s="148"/>
      <c r="C43" s="148"/>
      <c r="D43" s="148"/>
      <c r="E43" s="148"/>
    </row>
    <row r="44" spans="1:5" ht="16.5" customHeight="1">
      <c r="A44" s="236" t="s">
        <v>134</v>
      </c>
      <c r="B44" s="105"/>
      <c r="C44" s="105"/>
      <c r="D44" s="105"/>
      <c r="E44" s="105"/>
    </row>
    <row r="45" spans="1:5" ht="16.5" customHeight="1">
      <c r="A45" s="236" t="s">
        <v>123</v>
      </c>
      <c r="B45" s="105"/>
      <c r="C45" s="105"/>
      <c r="D45" s="105"/>
      <c r="E45" s="105"/>
    </row>
    <row r="46" spans="1:5" ht="16.5" customHeight="1">
      <c r="A46" s="250" t="str">
        <f>'A13'!A47</f>
        <v>Actualizado el 2 de diciembre de 2020</v>
      </c>
      <c r="B46" s="198"/>
      <c r="C46" s="198"/>
      <c r="D46" s="198"/>
      <c r="E46" s="198"/>
    </row>
  </sheetData>
  <sheetProtection/>
  <mergeCells count="24">
    <mergeCell ref="A39:A41"/>
    <mergeCell ref="A4:Q5"/>
    <mergeCell ref="J9:K9"/>
    <mergeCell ref="L9:L10"/>
    <mergeCell ref="B9:B10"/>
    <mergeCell ref="O9:O10"/>
    <mergeCell ref="A6:Q6"/>
    <mergeCell ref="A7:Q7"/>
    <mergeCell ref="I9:I10"/>
    <mergeCell ref="M9:N9"/>
    <mergeCell ref="A35:A38"/>
    <mergeCell ref="C9:C10"/>
    <mergeCell ref="A31:A34"/>
    <mergeCell ref="A19:A22"/>
    <mergeCell ref="A23:A26"/>
    <mergeCell ref="A9:A10"/>
    <mergeCell ref="A27:A30"/>
    <mergeCell ref="A11:A14"/>
    <mergeCell ref="P9:Q9"/>
    <mergeCell ref="D9:E9"/>
    <mergeCell ref="A15:A18"/>
    <mergeCell ref="G9:H9"/>
    <mergeCell ref="F9:F10"/>
    <mergeCell ref="O8:Q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W47"/>
  <sheetViews>
    <sheetView zoomScale="84" zoomScaleNormal="84" zoomScalePageLayoutView="0" workbookViewId="0" topLeftCell="A1">
      <pane xSplit="1" ySplit="11" topLeftCell="B34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Q43" sqref="Q43"/>
    </sheetView>
  </sheetViews>
  <sheetFormatPr defaultColWidth="11.421875" defaultRowHeight="15"/>
  <cols>
    <col min="1" max="1" width="20.57421875" style="19" customWidth="1"/>
    <col min="2" max="2" width="17.28125" style="15" customWidth="1"/>
    <col min="3" max="3" width="11.57421875" style="15" customWidth="1"/>
    <col min="4" max="4" width="10.57421875" style="18" customWidth="1"/>
    <col min="5" max="5" width="10.00390625" style="18" customWidth="1"/>
    <col min="6" max="6" width="12.140625" style="26" customWidth="1"/>
    <col min="7" max="7" width="10.421875" style="26" customWidth="1"/>
    <col min="8" max="8" width="9.140625" style="26" customWidth="1"/>
    <col min="9" max="9" width="9.57421875" style="26" customWidth="1"/>
    <col min="10" max="10" width="10.57421875" style="26" customWidth="1"/>
    <col min="11" max="11" width="9.8515625" style="26" customWidth="1"/>
    <col min="12" max="12" width="13.8515625" style="26" customWidth="1"/>
    <col min="13" max="13" width="10.57421875" style="26" customWidth="1"/>
    <col min="14" max="14" width="9.28125" style="26" customWidth="1"/>
    <col min="15" max="15" width="13.7109375" style="26" customWidth="1"/>
    <col min="16" max="16" width="10.57421875" style="26" customWidth="1"/>
    <col min="17" max="17" width="9.57421875" style="26" customWidth="1"/>
    <col min="18" max="18" width="14.57421875" style="26" customWidth="1"/>
    <col min="19" max="19" width="10.57421875" style="26" customWidth="1"/>
    <col min="20" max="20" width="9.00390625" style="26" customWidth="1"/>
    <col min="21" max="21" width="15.140625" style="26" customWidth="1"/>
    <col min="22" max="16384" width="11.421875" style="26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374" t="s">
        <v>141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</row>
    <row r="6" spans="1:23" ht="15" customHeight="1">
      <c r="A6" s="374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</row>
    <row r="7" spans="1:23" ht="15" customHeight="1">
      <c r="A7" s="304" t="s">
        <v>211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ht="12.75" customHeight="1">
      <c r="A8" s="307" t="str">
        <f>Hoja2!D1</f>
        <v>2013 (I trimestre) - 2020 (III trimestre)pr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</row>
    <row r="9" spans="2:23" ht="12.75" customHeight="1">
      <c r="B9" s="16"/>
      <c r="C9" s="16"/>
      <c r="D9" s="16"/>
      <c r="E9" s="16"/>
      <c r="U9" s="404" t="s">
        <v>128</v>
      </c>
      <c r="V9" s="404"/>
      <c r="W9" s="404"/>
    </row>
    <row r="10" spans="1:23" ht="18" customHeight="1">
      <c r="A10" s="389" t="s">
        <v>97</v>
      </c>
      <c r="B10" s="386" t="s">
        <v>98</v>
      </c>
      <c r="C10" s="386" t="s">
        <v>12</v>
      </c>
      <c r="D10" s="405" t="s">
        <v>1</v>
      </c>
      <c r="E10" s="405"/>
      <c r="F10" s="386" t="s">
        <v>13</v>
      </c>
      <c r="G10" s="405" t="s">
        <v>1</v>
      </c>
      <c r="H10" s="405"/>
      <c r="I10" s="386" t="s">
        <v>93</v>
      </c>
      <c r="J10" s="405" t="s">
        <v>1</v>
      </c>
      <c r="K10" s="405"/>
      <c r="L10" s="386" t="s">
        <v>72</v>
      </c>
      <c r="M10" s="405" t="s">
        <v>1</v>
      </c>
      <c r="N10" s="405"/>
      <c r="O10" s="386" t="s">
        <v>73</v>
      </c>
      <c r="P10" s="405" t="s">
        <v>1</v>
      </c>
      <c r="Q10" s="405"/>
      <c r="R10" s="386" t="s">
        <v>94</v>
      </c>
      <c r="S10" s="405" t="s">
        <v>1</v>
      </c>
      <c r="T10" s="405"/>
      <c r="U10" s="386" t="s">
        <v>75</v>
      </c>
      <c r="V10" s="405" t="s">
        <v>1</v>
      </c>
      <c r="W10" s="406"/>
    </row>
    <row r="11" spans="1:23" ht="18" customHeight="1">
      <c r="A11" s="390"/>
      <c r="B11" s="387"/>
      <c r="C11" s="387"/>
      <c r="D11" s="114" t="s">
        <v>2</v>
      </c>
      <c r="E11" s="114" t="s">
        <v>3</v>
      </c>
      <c r="F11" s="387"/>
      <c r="G11" s="114" t="s">
        <v>2</v>
      </c>
      <c r="H11" s="114" t="s">
        <v>3</v>
      </c>
      <c r="I11" s="387"/>
      <c r="J11" s="114" t="s">
        <v>2</v>
      </c>
      <c r="K11" s="114" t="s">
        <v>3</v>
      </c>
      <c r="L11" s="387"/>
      <c r="M11" s="114" t="s">
        <v>2</v>
      </c>
      <c r="N11" s="114" t="s">
        <v>3</v>
      </c>
      <c r="O11" s="387"/>
      <c r="P11" s="114" t="s">
        <v>2</v>
      </c>
      <c r="Q11" s="114" t="s">
        <v>3</v>
      </c>
      <c r="R11" s="387"/>
      <c r="S11" s="114" t="s">
        <v>2</v>
      </c>
      <c r="T11" s="114" t="s">
        <v>3</v>
      </c>
      <c r="U11" s="387"/>
      <c r="V11" s="114" t="s">
        <v>2</v>
      </c>
      <c r="W11" s="115" t="s">
        <v>3</v>
      </c>
    </row>
    <row r="12" spans="1:23" ht="14.25">
      <c r="A12" s="396">
        <v>2013</v>
      </c>
      <c r="B12" s="82" t="s">
        <v>124</v>
      </c>
      <c r="C12" s="90">
        <v>227507</v>
      </c>
      <c r="D12" s="91">
        <v>5</v>
      </c>
      <c r="E12" s="91">
        <v>6.55</v>
      </c>
      <c r="F12" s="90">
        <v>295771</v>
      </c>
      <c r="G12" s="91">
        <v>-3.03</v>
      </c>
      <c r="H12" s="91">
        <v>-18.48</v>
      </c>
      <c r="I12" s="90">
        <v>30183</v>
      </c>
      <c r="J12" s="91">
        <v>92.47</v>
      </c>
      <c r="K12" s="91">
        <v>-12.59</v>
      </c>
      <c r="L12" s="90">
        <v>61955</v>
      </c>
      <c r="M12" s="91">
        <v>0.22</v>
      </c>
      <c r="N12" s="91">
        <v>-13.92</v>
      </c>
      <c r="O12" s="90">
        <v>28</v>
      </c>
      <c r="P12" s="91">
        <v>0</v>
      </c>
      <c r="Q12" s="91">
        <v>-6.67</v>
      </c>
      <c r="R12" s="90">
        <v>29226</v>
      </c>
      <c r="S12" s="91" t="s">
        <v>4</v>
      </c>
      <c r="T12" s="91" t="s">
        <v>4</v>
      </c>
      <c r="U12" s="90">
        <v>465759</v>
      </c>
      <c r="V12" s="91">
        <v>-6.72</v>
      </c>
      <c r="W12" s="92">
        <v>-11.45</v>
      </c>
    </row>
    <row r="13" spans="1:23" ht="14.25">
      <c r="A13" s="396"/>
      <c r="B13" s="82" t="s">
        <v>125</v>
      </c>
      <c r="C13" s="90">
        <v>267885</v>
      </c>
      <c r="D13" s="91">
        <v>17.75</v>
      </c>
      <c r="E13" s="91">
        <v>23.62</v>
      </c>
      <c r="F13" s="90">
        <v>288568</v>
      </c>
      <c r="G13" s="91">
        <v>-2.44</v>
      </c>
      <c r="H13" s="91">
        <v>-18.35</v>
      </c>
      <c r="I13" s="90">
        <v>29721</v>
      </c>
      <c r="J13" s="91">
        <v>-1.53</v>
      </c>
      <c r="K13" s="91">
        <v>-13.84</v>
      </c>
      <c r="L13" s="90">
        <v>81391</v>
      </c>
      <c r="M13" s="91">
        <v>31.37</v>
      </c>
      <c r="N13" s="91">
        <v>17.79</v>
      </c>
      <c r="O13" s="90">
        <v>28</v>
      </c>
      <c r="P13" s="91">
        <v>0</v>
      </c>
      <c r="Q13" s="91">
        <v>0</v>
      </c>
      <c r="R13" s="90">
        <v>28649</v>
      </c>
      <c r="S13" s="91">
        <v>-1.9742694860740428</v>
      </c>
      <c r="T13" s="91" t="s">
        <v>4</v>
      </c>
      <c r="U13" s="90">
        <v>459067</v>
      </c>
      <c r="V13" s="91">
        <v>-1.44</v>
      </c>
      <c r="W13" s="92">
        <v>-11.92</v>
      </c>
    </row>
    <row r="14" spans="1:23" ht="14.25">
      <c r="A14" s="396"/>
      <c r="B14" s="82" t="s">
        <v>126</v>
      </c>
      <c r="C14" s="90">
        <v>230199</v>
      </c>
      <c r="D14" s="91">
        <v>-14.07</v>
      </c>
      <c r="E14" s="91">
        <v>4.95</v>
      </c>
      <c r="F14" s="90">
        <v>281312</v>
      </c>
      <c r="G14" s="91">
        <v>-2.51</v>
      </c>
      <c r="H14" s="91">
        <v>-15.26</v>
      </c>
      <c r="I14" s="90">
        <v>30153</v>
      </c>
      <c r="J14" s="91">
        <v>1.45</v>
      </c>
      <c r="K14" s="91">
        <v>105.33</v>
      </c>
      <c r="L14" s="90">
        <v>60558</v>
      </c>
      <c r="M14" s="91">
        <v>-25.6</v>
      </c>
      <c r="N14" s="91">
        <v>-6.72</v>
      </c>
      <c r="O14" s="90">
        <v>27</v>
      </c>
      <c r="P14" s="91">
        <v>-3.57</v>
      </c>
      <c r="Q14" s="91">
        <v>-3.57</v>
      </c>
      <c r="R14" s="90">
        <v>28642</v>
      </c>
      <c r="S14" s="91">
        <v>-0.024433662606027085</v>
      </c>
      <c r="T14" s="91" t="s">
        <v>4</v>
      </c>
      <c r="U14" s="90">
        <v>447656</v>
      </c>
      <c r="V14" s="91">
        <v>-2.49</v>
      </c>
      <c r="W14" s="92">
        <v>-12.01</v>
      </c>
    </row>
    <row r="15" spans="1:23" ht="14.25">
      <c r="A15" s="396"/>
      <c r="B15" s="82" t="s">
        <v>127</v>
      </c>
      <c r="C15" s="90">
        <v>224982</v>
      </c>
      <c r="D15" s="91">
        <v>-2.27</v>
      </c>
      <c r="E15" s="91">
        <v>3.83</v>
      </c>
      <c r="F15" s="90">
        <v>272120</v>
      </c>
      <c r="G15" s="91">
        <v>-3.27</v>
      </c>
      <c r="H15" s="91">
        <v>-10.79</v>
      </c>
      <c r="I15" s="90">
        <v>33539</v>
      </c>
      <c r="J15" s="91">
        <v>11.23</v>
      </c>
      <c r="K15" s="91">
        <v>113.87</v>
      </c>
      <c r="L15" s="90">
        <v>54873</v>
      </c>
      <c r="M15" s="91">
        <v>-9.39</v>
      </c>
      <c r="N15" s="91">
        <v>-11.24</v>
      </c>
      <c r="O15" s="90">
        <v>22</v>
      </c>
      <c r="P15" s="91">
        <v>-18.52</v>
      </c>
      <c r="Q15" s="91">
        <v>-21.43</v>
      </c>
      <c r="R15" s="90">
        <v>28322</v>
      </c>
      <c r="S15" s="91">
        <v>-1.1172404161720495</v>
      </c>
      <c r="T15" s="91" t="s">
        <v>4</v>
      </c>
      <c r="U15" s="90">
        <v>433748</v>
      </c>
      <c r="V15" s="91">
        <v>-3.11</v>
      </c>
      <c r="W15" s="92">
        <v>-13.13</v>
      </c>
    </row>
    <row r="16" spans="1:23" ht="14.25">
      <c r="A16" s="393">
        <v>2014</v>
      </c>
      <c r="B16" s="84" t="s">
        <v>124</v>
      </c>
      <c r="C16" s="96">
        <v>231182</v>
      </c>
      <c r="D16" s="97">
        <v>2.7557760176369754</v>
      </c>
      <c r="E16" s="97">
        <v>1.6153349127718997</v>
      </c>
      <c r="F16" s="96">
        <v>266677</v>
      </c>
      <c r="G16" s="97">
        <v>-2.000220490959876</v>
      </c>
      <c r="H16" s="97">
        <v>-9.836664176001037</v>
      </c>
      <c r="I16" s="96">
        <v>33209</v>
      </c>
      <c r="J16" s="97">
        <v>-0.9839291571006896</v>
      </c>
      <c r="K16" s="97">
        <v>10.025511049266143</v>
      </c>
      <c r="L16" s="96">
        <v>56338</v>
      </c>
      <c r="M16" s="97">
        <v>2.6698011772638495</v>
      </c>
      <c r="N16" s="97">
        <v>-9.06625776773464</v>
      </c>
      <c r="O16" s="96">
        <v>22</v>
      </c>
      <c r="P16" s="97">
        <v>0</v>
      </c>
      <c r="Q16" s="97">
        <v>-21.42857142857143</v>
      </c>
      <c r="R16" s="96">
        <v>28091</v>
      </c>
      <c r="S16" s="97">
        <v>-0.8156203657933787</v>
      </c>
      <c r="T16" s="97">
        <v>-3.883528365154305</v>
      </c>
      <c r="U16" s="96">
        <v>425206</v>
      </c>
      <c r="V16" s="97">
        <v>-1.9693462563516135</v>
      </c>
      <c r="W16" s="98">
        <v>-8.706863420782</v>
      </c>
    </row>
    <row r="17" spans="1:23" ht="14.25">
      <c r="A17" s="394"/>
      <c r="B17" s="85" t="s">
        <v>125</v>
      </c>
      <c r="C17" s="99">
        <v>241631</v>
      </c>
      <c r="D17" s="100">
        <v>4.5198155565744855</v>
      </c>
      <c r="E17" s="100">
        <v>-9.800474084028593</v>
      </c>
      <c r="F17" s="99">
        <v>237405</v>
      </c>
      <c r="G17" s="100">
        <v>-10.976574657732002</v>
      </c>
      <c r="H17" s="100">
        <v>-17.72996312827479</v>
      </c>
      <c r="I17" s="99">
        <v>34582</v>
      </c>
      <c r="J17" s="100">
        <v>4.134421391791392</v>
      </c>
      <c r="K17" s="100">
        <v>16.355438915245117</v>
      </c>
      <c r="L17" s="99">
        <v>55205</v>
      </c>
      <c r="M17" s="100">
        <v>-2.0110760055380013</v>
      </c>
      <c r="N17" s="100">
        <v>-32.17309039082946</v>
      </c>
      <c r="O17" s="99">
        <v>20</v>
      </c>
      <c r="P17" s="100">
        <v>-9.090909090909093</v>
      </c>
      <c r="Q17" s="100">
        <v>-28.57142857142857</v>
      </c>
      <c r="R17" s="99">
        <v>27393</v>
      </c>
      <c r="S17" s="100">
        <v>-2.484781602648539</v>
      </c>
      <c r="T17" s="100">
        <v>-4.384097176166719</v>
      </c>
      <c r="U17" s="99">
        <v>419590</v>
      </c>
      <c r="V17" s="100">
        <v>-1.3207715789523178</v>
      </c>
      <c r="W17" s="101">
        <v>-8.599398344903904</v>
      </c>
    </row>
    <row r="18" spans="1:23" ht="14.25">
      <c r="A18" s="394"/>
      <c r="B18" s="85" t="s">
        <v>126</v>
      </c>
      <c r="C18" s="99">
        <v>247443</v>
      </c>
      <c r="D18" s="100">
        <v>2.4053205093717196</v>
      </c>
      <c r="E18" s="100">
        <v>7.4909100387056355</v>
      </c>
      <c r="F18" s="99">
        <v>226178</v>
      </c>
      <c r="G18" s="100">
        <v>-4.729049514542666</v>
      </c>
      <c r="H18" s="100">
        <v>-19.598879535888983</v>
      </c>
      <c r="I18" s="99">
        <v>48158</v>
      </c>
      <c r="J18" s="100">
        <v>39.257417153432414</v>
      </c>
      <c r="K18" s="100">
        <v>59.712134779292256</v>
      </c>
      <c r="L18" s="99">
        <v>55492</v>
      </c>
      <c r="M18" s="100">
        <v>0.5198804456118182</v>
      </c>
      <c r="N18" s="100">
        <v>-8.365533868357616</v>
      </c>
      <c r="O18" s="99">
        <v>20</v>
      </c>
      <c r="P18" s="100">
        <v>0</v>
      </c>
      <c r="Q18" s="100">
        <v>-25.925925925925924</v>
      </c>
      <c r="R18" s="99">
        <v>27253</v>
      </c>
      <c r="S18" s="100">
        <v>-0.5110794728580288</v>
      </c>
      <c r="T18" s="100">
        <v>-4.8495216814468165</v>
      </c>
      <c r="U18" s="99">
        <v>410566</v>
      </c>
      <c r="V18" s="100">
        <v>-2.150670893014606</v>
      </c>
      <c r="W18" s="101">
        <v>-8.28537984523831</v>
      </c>
    </row>
    <row r="19" spans="1:23" ht="14.25">
      <c r="A19" s="398"/>
      <c r="B19" s="86" t="s">
        <v>127</v>
      </c>
      <c r="C19" s="102">
        <v>253200</v>
      </c>
      <c r="D19" s="103">
        <v>2.3265964282683314</v>
      </c>
      <c r="E19" s="103">
        <v>12.542336720270967</v>
      </c>
      <c r="F19" s="102">
        <v>215939</v>
      </c>
      <c r="G19" s="103">
        <v>-4.526965487359519</v>
      </c>
      <c r="H19" s="103">
        <v>-20.64567102748788</v>
      </c>
      <c r="I19" s="102">
        <v>47980</v>
      </c>
      <c r="J19" s="103">
        <v>-0.3696166784334878</v>
      </c>
      <c r="K19" s="103">
        <v>43.057336235427414</v>
      </c>
      <c r="L19" s="102">
        <v>54207</v>
      </c>
      <c r="M19" s="103">
        <v>-2.315649102573346</v>
      </c>
      <c r="N19" s="103">
        <v>-1.213711661472857</v>
      </c>
      <c r="O19" s="102">
        <v>20</v>
      </c>
      <c r="P19" s="103">
        <v>0</v>
      </c>
      <c r="Q19" s="103">
        <v>-9.090909090909093</v>
      </c>
      <c r="R19" s="102">
        <v>27212</v>
      </c>
      <c r="S19" s="103">
        <v>-0.15044215315744225</v>
      </c>
      <c r="T19" s="103">
        <v>-3.9192147447214154</v>
      </c>
      <c r="U19" s="102">
        <v>394905</v>
      </c>
      <c r="V19" s="103">
        <v>-3.814490240302419</v>
      </c>
      <c r="W19" s="104">
        <v>-8.955199793428449</v>
      </c>
    </row>
    <row r="20" spans="1:23" ht="14.25">
      <c r="A20" s="395">
        <v>2015</v>
      </c>
      <c r="B20" s="81" t="s">
        <v>124</v>
      </c>
      <c r="C20" s="87">
        <v>263045</v>
      </c>
      <c r="D20" s="88">
        <v>3.8882306477093067</v>
      </c>
      <c r="E20" s="88">
        <v>13.782647437949322</v>
      </c>
      <c r="F20" s="87">
        <v>217420</v>
      </c>
      <c r="G20" s="88">
        <v>0.6858418349626589</v>
      </c>
      <c r="H20" s="88">
        <v>-18.4706592619536</v>
      </c>
      <c r="I20" s="87">
        <v>46857</v>
      </c>
      <c r="J20" s="88">
        <v>-2.340558566069191</v>
      </c>
      <c r="K20" s="88">
        <v>41.09729290252642</v>
      </c>
      <c r="L20" s="87">
        <v>54363</v>
      </c>
      <c r="M20" s="88">
        <v>0.2877857103326136</v>
      </c>
      <c r="N20" s="88">
        <v>-3.50562675281337</v>
      </c>
      <c r="O20" s="87">
        <v>20</v>
      </c>
      <c r="P20" s="88">
        <v>0</v>
      </c>
      <c r="Q20" s="88">
        <v>-9.090909090909093</v>
      </c>
      <c r="R20" s="87">
        <v>27227</v>
      </c>
      <c r="S20" s="88">
        <v>0.05512273996765771</v>
      </c>
      <c r="T20" s="88">
        <v>-3.075718201559212</v>
      </c>
      <c r="U20" s="87">
        <v>388258</v>
      </c>
      <c r="V20" s="88">
        <v>-1.6831896278851843</v>
      </c>
      <c r="W20" s="89">
        <v>-8.689435238449121</v>
      </c>
    </row>
    <row r="21" spans="1:23" ht="14.25">
      <c r="A21" s="396"/>
      <c r="B21" s="82" t="s">
        <v>125</v>
      </c>
      <c r="C21" s="90">
        <v>315844</v>
      </c>
      <c r="D21" s="91">
        <v>20.072230987093448</v>
      </c>
      <c r="E21" s="91">
        <v>30.71336045457744</v>
      </c>
      <c r="F21" s="90">
        <v>221343</v>
      </c>
      <c r="G21" s="91">
        <v>1.8043418268788542</v>
      </c>
      <c r="H21" s="91">
        <v>-6.765653629873</v>
      </c>
      <c r="I21" s="90">
        <v>46151</v>
      </c>
      <c r="J21" s="91">
        <v>-1.506711910707054</v>
      </c>
      <c r="K21" s="91">
        <v>33.45381990630963</v>
      </c>
      <c r="L21" s="90">
        <v>71074</v>
      </c>
      <c r="M21" s="91">
        <v>30.739657487629444</v>
      </c>
      <c r="N21" s="91">
        <v>28.745584639072547</v>
      </c>
      <c r="O21" s="90">
        <v>20</v>
      </c>
      <c r="P21" s="91">
        <v>0</v>
      </c>
      <c r="Q21" s="91">
        <v>0</v>
      </c>
      <c r="R21" s="90">
        <v>27294</v>
      </c>
      <c r="S21" s="91">
        <v>0.2460792595585275</v>
      </c>
      <c r="T21" s="91">
        <v>-0.3614061986639001</v>
      </c>
      <c r="U21" s="90">
        <v>381693</v>
      </c>
      <c r="V21" s="91">
        <v>-1.6908859572758388</v>
      </c>
      <c r="W21" s="92">
        <v>-9.031912104673609</v>
      </c>
    </row>
    <row r="22" spans="1:23" ht="14.25">
      <c r="A22" s="396"/>
      <c r="B22" s="82" t="s">
        <v>126</v>
      </c>
      <c r="C22" s="90">
        <v>313116</v>
      </c>
      <c r="D22" s="91">
        <v>-0.863717531439562</v>
      </c>
      <c r="E22" s="91">
        <v>26.540657848474197</v>
      </c>
      <c r="F22" s="90">
        <v>218579</v>
      </c>
      <c r="G22" s="91">
        <v>-1.2487406423514642</v>
      </c>
      <c r="H22" s="91">
        <v>-3.3597432110992145</v>
      </c>
      <c r="I22" s="90">
        <v>46495</v>
      </c>
      <c r="J22" s="91">
        <v>0.7453792983900769</v>
      </c>
      <c r="K22" s="91">
        <v>-3.4532164957016533</v>
      </c>
      <c r="L22" s="90">
        <v>57359</v>
      </c>
      <c r="M22" s="91">
        <v>-19.296789261896052</v>
      </c>
      <c r="N22" s="91">
        <v>3.364448929575431</v>
      </c>
      <c r="O22" s="90">
        <v>19</v>
      </c>
      <c r="P22" s="91">
        <v>-5</v>
      </c>
      <c r="Q22" s="91">
        <v>-5</v>
      </c>
      <c r="R22" s="90">
        <v>27115</v>
      </c>
      <c r="S22" s="91">
        <v>-0.6558217923353027</v>
      </c>
      <c r="T22" s="91">
        <v>-0.5063662716031274</v>
      </c>
      <c r="U22" s="90">
        <v>375713</v>
      </c>
      <c r="V22" s="91">
        <v>-1.566704131330681</v>
      </c>
      <c r="W22" s="92">
        <v>-8.489012728769552</v>
      </c>
    </row>
    <row r="23" spans="1:23" ht="14.25">
      <c r="A23" s="397"/>
      <c r="B23" s="83" t="s">
        <v>127</v>
      </c>
      <c r="C23" s="93">
        <v>286229</v>
      </c>
      <c r="D23" s="94">
        <v>-8.5869134761558</v>
      </c>
      <c r="E23" s="94">
        <v>13.044628751974713</v>
      </c>
      <c r="F23" s="93">
        <v>220663</v>
      </c>
      <c r="G23" s="94">
        <v>0.9534310249383395</v>
      </c>
      <c r="H23" s="94">
        <v>2.1876548469706734</v>
      </c>
      <c r="I23" s="93">
        <v>26669</v>
      </c>
      <c r="J23" s="94">
        <v>-42.64114420905474</v>
      </c>
      <c r="K23" s="94">
        <v>-44.41642350979574</v>
      </c>
      <c r="L23" s="93">
        <v>52178</v>
      </c>
      <c r="M23" s="94">
        <v>-9.032584250074095</v>
      </c>
      <c r="N23" s="94">
        <v>-3.7430590145184226</v>
      </c>
      <c r="O23" s="93">
        <v>19</v>
      </c>
      <c r="P23" s="94">
        <v>0</v>
      </c>
      <c r="Q23" s="94">
        <v>-5</v>
      </c>
      <c r="R23" s="93">
        <v>27116</v>
      </c>
      <c r="S23" s="94">
        <v>0.003687995574395586</v>
      </c>
      <c r="T23" s="94">
        <v>-0.35278553579303207</v>
      </c>
      <c r="U23" s="93">
        <v>368960</v>
      </c>
      <c r="V23" s="94">
        <v>-1.7973825765943587</v>
      </c>
      <c r="W23" s="95">
        <v>-6.569934541218771</v>
      </c>
    </row>
    <row r="24" spans="1:23" ht="14.25">
      <c r="A24" s="393">
        <v>2016</v>
      </c>
      <c r="B24" s="84" t="s">
        <v>124</v>
      </c>
      <c r="C24" s="96">
        <v>356449</v>
      </c>
      <c r="D24" s="97">
        <v>24.53</v>
      </c>
      <c r="E24" s="97">
        <v>35.51</v>
      </c>
      <c r="F24" s="96">
        <v>222959</v>
      </c>
      <c r="G24" s="97">
        <v>1.04</v>
      </c>
      <c r="H24" s="97">
        <v>2.55</v>
      </c>
      <c r="I24" s="96">
        <v>45743</v>
      </c>
      <c r="J24" s="97">
        <v>71.52</v>
      </c>
      <c r="K24" s="97">
        <v>-2.38</v>
      </c>
      <c r="L24" s="96">
        <v>66831</v>
      </c>
      <c r="M24" s="97">
        <v>28.08</v>
      </c>
      <c r="N24" s="97">
        <v>22.93</v>
      </c>
      <c r="O24" s="96">
        <v>19</v>
      </c>
      <c r="P24" s="97">
        <v>0</v>
      </c>
      <c r="Q24" s="97">
        <v>-5</v>
      </c>
      <c r="R24" s="96">
        <v>27378</v>
      </c>
      <c r="S24" s="97">
        <v>0.97</v>
      </c>
      <c r="T24" s="97">
        <v>0.55</v>
      </c>
      <c r="U24" s="96">
        <v>366299</v>
      </c>
      <c r="V24" s="97">
        <v>-0.72</v>
      </c>
      <c r="W24" s="98">
        <v>-5.66</v>
      </c>
    </row>
    <row r="25" spans="1:23" s="31" customFormat="1" ht="14.25">
      <c r="A25" s="394"/>
      <c r="B25" s="85" t="s">
        <v>125</v>
      </c>
      <c r="C25" s="99">
        <v>371633</v>
      </c>
      <c r="D25" s="100">
        <v>4.26</v>
      </c>
      <c r="E25" s="100">
        <v>17.66</v>
      </c>
      <c r="F25" s="99">
        <v>222546</v>
      </c>
      <c r="G25" s="100">
        <v>-0.19</v>
      </c>
      <c r="H25" s="100">
        <v>0.54</v>
      </c>
      <c r="I25" s="99">
        <v>44981</v>
      </c>
      <c r="J25" s="100">
        <v>-1.67</v>
      </c>
      <c r="K25" s="100">
        <v>-2.54</v>
      </c>
      <c r="L25" s="99">
        <v>65886</v>
      </c>
      <c r="M25" s="100">
        <v>-1.41</v>
      </c>
      <c r="N25" s="100">
        <v>-7.3</v>
      </c>
      <c r="O25" s="99">
        <v>19</v>
      </c>
      <c r="P25" s="100">
        <v>0</v>
      </c>
      <c r="Q25" s="100">
        <v>-5</v>
      </c>
      <c r="R25" s="99">
        <v>27586</v>
      </c>
      <c r="S25" s="100">
        <v>0.76</v>
      </c>
      <c r="T25" s="100">
        <v>1.07</v>
      </c>
      <c r="U25" s="99">
        <v>356920</v>
      </c>
      <c r="V25" s="100">
        <v>-2.56</v>
      </c>
      <c r="W25" s="101">
        <v>-6.49</v>
      </c>
    </row>
    <row r="26" spans="1:23" s="31" customFormat="1" ht="14.25">
      <c r="A26" s="394"/>
      <c r="B26" s="85" t="s">
        <v>126</v>
      </c>
      <c r="C26" s="99">
        <v>384946</v>
      </c>
      <c r="D26" s="100">
        <v>3.58</v>
      </c>
      <c r="E26" s="100">
        <v>22.94</v>
      </c>
      <c r="F26" s="99">
        <v>230813</v>
      </c>
      <c r="G26" s="100">
        <v>3.71</v>
      </c>
      <c r="H26" s="100">
        <v>5.6</v>
      </c>
      <c r="I26" s="99">
        <v>44403</v>
      </c>
      <c r="J26" s="100">
        <v>-1.28</v>
      </c>
      <c r="K26" s="100">
        <v>-4.5</v>
      </c>
      <c r="L26" s="99">
        <v>66166</v>
      </c>
      <c r="M26" s="100">
        <v>0.42</v>
      </c>
      <c r="N26" s="100">
        <v>15.35</v>
      </c>
      <c r="O26" s="99">
        <v>19</v>
      </c>
      <c r="P26" s="100">
        <v>0</v>
      </c>
      <c r="Q26" s="100">
        <v>0</v>
      </c>
      <c r="R26" s="99">
        <v>27528</v>
      </c>
      <c r="S26" s="100">
        <v>-0.21</v>
      </c>
      <c r="T26" s="100">
        <v>1.52</v>
      </c>
      <c r="U26" s="99">
        <v>356604</v>
      </c>
      <c r="V26" s="100">
        <v>-0.09</v>
      </c>
      <c r="W26" s="101">
        <v>-5.09</v>
      </c>
    </row>
    <row r="27" spans="1:23" s="31" customFormat="1" ht="14.25">
      <c r="A27" s="398"/>
      <c r="B27" s="77" t="s">
        <v>127</v>
      </c>
      <c r="C27" s="102">
        <v>386123</v>
      </c>
      <c r="D27" s="103">
        <v>0.31</v>
      </c>
      <c r="E27" s="103">
        <v>34.9</v>
      </c>
      <c r="F27" s="102">
        <v>222777</v>
      </c>
      <c r="G27" s="103">
        <v>-3.48</v>
      </c>
      <c r="H27" s="103">
        <v>0.96</v>
      </c>
      <c r="I27" s="102">
        <v>44212</v>
      </c>
      <c r="J27" s="103">
        <v>-0.43</v>
      </c>
      <c r="K27" s="103">
        <v>65.78</v>
      </c>
      <c r="L27" s="102">
        <v>55510</v>
      </c>
      <c r="M27" s="103">
        <v>-16.1</v>
      </c>
      <c r="N27" s="103">
        <v>6.39</v>
      </c>
      <c r="O27" s="102">
        <v>13</v>
      </c>
      <c r="P27" s="103">
        <v>-31.58</v>
      </c>
      <c r="Q27" s="103">
        <v>-31.58</v>
      </c>
      <c r="R27" s="102">
        <v>27051</v>
      </c>
      <c r="S27" s="103">
        <v>-1.73</v>
      </c>
      <c r="T27" s="103">
        <v>-0.24</v>
      </c>
      <c r="U27" s="102">
        <v>356161</v>
      </c>
      <c r="V27" s="103">
        <v>-0.12</v>
      </c>
      <c r="W27" s="104">
        <v>-3.47</v>
      </c>
    </row>
    <row r="28" spans="1:23" s="31" customFormat="1" ht="14.25">
      <c r="A28" s="395">
        <v>2017</v>
      </c>
      <c r="B28" s="81" t="s">
        <v>124</v>
      </c>
      <c r="C28" s="87">
        <v>447159.062122</v>
      </c>
      <c r="D28" s="88">
        <v>15.80741424934542</v>
      </c>
      <c r="E28" s="88">
        <v>25.448258270327596</v>
      </c>
      <c r="F28" s="87">
        <v>224238.987316</v>
      </c>
      <c r="G28" s="88">
        <v>0.6562559492227615</v>
      </c>
      <c r="H28" s="88">
        <v>0.5740908938414835</v>
      </c>
      <c r="I28" s="87">
        <v>43806.89937</v>
      </c>
      <c r="J28" s="88">
        <v>-0.916268501764228</v>
      </c>
      <c r="K28" s="88">
        <v>-4.23256155040116</v>
      </c>
      <c r="L28" s="87">
        <v>66804.111623</v>
      </c>
      <c r="M28" s="88">
        <v>20.34608471086292</v>
      </c>
      <c r="N28" s="88">
        <v>-0.040233390193167295</v>
      </c>
      <c r="O28" s="87">
        <v>12.81324</v>
      </c>
      <c r="P28" s="88">
        <v>-1.4366153846153806</v>
      </c>
      <c r="Q28" s="88">
        <v>-32.5618947368421</v>
      </c>
      <c r="R28" s="87">
        <v>28723.830545</v>
      </c>
      <c r="S28" s="88">
        <v>6.183987819304271</v>
      </c>
      <c r="T28" s="88">
        <v>4.915737252538532</v>
      </c>
      <c r="U28" s="87">
        <v>357214.21496</v>
      </c>
      <c r="V28" s="88">
        <v>0.2957131634289123</v>
      </c>
      <c r="W28" s="89">
        <v>-2.480155566900266</v>
      </c>
    </row>
    <row r="29" spans="1:23" s="31" customFormat="1" ht="14.25">
      <c r="A29" s="396"/>
      <c r="B29" s="82" t="s">
        <v>125</v>
      </c>
      <c r="C29" s="90">
        <v>458490.421683</v>
      </c>
      <c r="D29" s="91">
        <v>2.5340780319260237</v>
      </c>
      <c r="E29" s="91">
        <v>23.371826959123652</v>
      </c>
      <c r="F29" s="90">
        <v>187085.970148</v>
      </c>
      <c r="G29" s="91">
        <v>-16.56849132824685</v>
      </c>
      <c r="H29" s="91">
        <v>-15.933797889874457</v>
      </c>
      <c r="I29" s="90">
        <v>43372.781785</v>
      </c>
      <c r="J29" s="91">
        <v>-0.9909799397884167</v>
      </c>
      <c r="K29" s="91">
        <v>-3.575327838420672</v>
      </c>
      <c r="L29" s="90">
        <v>60083.691869</v>
      </c>
      <c r="M29" s="91">
        <v>-10.059889415079393</v>
      </c>
      <c r="N29" s="91">
        <v>-8.80658733418328</v>
      </c>
      <c r="O29" s="90">
        <v>12.81324</v>
      </c>
      <c r="P29" s="91">
        <v>0</v>
      </c>
      <c r="Q29" s="91">
        <v>-32.5618947368421</v>
      </c>
      <c r="R29" s="90">
        <v>28500.731039</v>
      </c>
      <c r="S29" s="91">
        <v>-0.7767052714312772</v>
      </c>
      <c r="T29" s="91">
        <v>3.3159248858116275</v>
      </c>
      <c r="U29" s="90">
        <v>357500.802366</v>
      </c>
      <c r="V29" s="91">
        <v>0.08022844388544392</v>
      </c>
      <c r="W29" s="92">
        <v>0.1627262036310695</v>
      </c>
    </row>
    <row r="30" spans="1:23" s="31" customFormat="1" ht="14.25">
      <c r="A30" s="396"/>
      <c r="B30" s="82" t="s">
        <v>126</v>
      </c>
      <c r="C30" s="90">
        <v>357143.258001</v>
      </c>
      <c r="D30" s="91">
        <v>-22.104532371686357</v>
      </c>
      <c r="E30" s="91">
        <v>-7.2225044549105615</v>
      </c>
      <c r="F30" s="90">
        <v>200751.586199</v>
      </c>
      <c r="G30" s="91">
        <v>7.304457966671385</v>
      </c>
      <c r="H30" s="91">
        <v>-13.024142401424522</v>
      </c>
      <c r="I30" s="90">
        <v>42939.383514</v>
      </c>
      <c r="J30" s="91">
        <v>-0.9992401989532662</v>
      </c>
      <c r="K30" s="91">
        <v>-3.296210810080402</v>
      </c>
      <c r="L30" s="90">
        <v>78652.630764</v>
      </c>
      <c r="M30" s="91">
        <v>30.905123033194613</v>
      </c>
      <c r="N30" s="91">
        <v>18.871672405767303</v>
      </c>
      <c r="O30" s="90">
        <v>12.81324</v>
      </c>
      <c r="P30" s="91">
        <v>0</v>
      </c>
      <c r="Q30" s="91">
        <v>-32.5618947368421</v>
      </c>
      <c r="R30" s="90">
        <v>28403.222214</v>
      </c>
      <c r="S30" s="91">
        <v>-0.34212745233295205</v>
      </c>
      <c r="T30" s="91">
        <v>3.179389036617275</v>
      </c>
      <c r="U30" s="90">
        <v>357593.053995</v>
      </c>
      <c r="V30" s="91">
        <v>0.02580459355321363</v>
      </c>
      <c r="W30" s="92">
        <v>0.27735358969613877</v>
      </c>
    </row>
    <row r="31" spans="1:23" s="31" customFormat="1" ht="14.25">
      <c r="A31" s="397"/>
      <c r="B31" s="83" t="s">
        <v>127</v>
      </c>
      <c r="C31" s="93">
        <v>349163.52898867975</v>
      </c>
      <c r="D31" s="94">
        <v>-2.234321615640822</v>
      </c>
      <c r="E31" s="94">
        <v>-9.571942363267727</v>
      </c>
      <c r="F31" s="93">
        <v>187931.24193960003</v>
      </c>
      <c r="G31" s="94">
        <v>-6.386173330999978</v>
      </c>
      <c r="H31" s="94">
        <v>-15.641542017533217</v>
      </c>
      <c r="I31" s="93">
        <v>42479.61563918</v>
      </c>
      <c r="J31" s="94">
        <v>-1.070737018546375</v>
      </c>
      <c r="K31" s="94">
        <v>-3.918357823260643</v>
      </c>
      <c r="L31" s="93">
        <v>79073.02180455998</v>
      </c>
      <c r="M31" s="94">
        <v>0.5344907557146783</v>
      </c>
      <c r="N31" s="94">
        <v>42.44824681059265</v>
      </c>
      <c r="O31" s="93">
        <v>12.81324</v>
      </c>
      <c r="P31" s="94">
        <v>0</v>
      </c>
      <c r="Q31" s="94">
        <v>-1.4366153846153806</v>
      </c>
      <c r="R31" s="93">
        <v>28556.79583469</v>
      </c>
      <c r="S31" s="94">
        <v>0.5406908396974108</v>
      </c>
      <c r="T31" s="94">
        <v>5.5665070965583485</v>
      </c>
      <c r="U31" s="93">
        <v>357497.121775</v>
      </c>
      <c r="V31" s="94">
        <v>-0.026827204535506688</v>
      </c>
      <c r="W31" s="95">
        <v>0.3751454468625237</v>
      </c>
    </row>
    <row r="32" spans="1:23" s="31" customFormat="1" ht="14.25">
      <c r="A32" s="393">
        <v>2018</v>
      </c>
      <c r="B32" s="75" t="s">
        <v>124</v>
      </c>
      <c r="C32" s="130">
        <v>358186.2584317</v>
      </c>
      <c r="D32" s="97">
        <v>2.584098479343977</v>
      </c>
      <c r="E32" s="97">
        <v>-19.89735000965388</v>
      </c>
      <c r="F32" s="130">
        <v>187953.90509246</v>
      </c>
      <c r="G32" s="97">
        <v>0.012059279035270265</v>
      </c>
      <c r="H32" s="97">
        <v>-16.181433326046324</v>
      </c>
      <c r="I32" s="130">
        <v>41896.76583</v>
      </c>
      <c r="J32" s="97">
        <v>-1.3720694041365777</v>
      </c>
      <c r="K32" s="97">
        <v>-4.360348637931921</v>
      </c>
      <c r="L32" s="130">
        <v>79708.038941</v>
      </c>
      <c r="M32" s="97">
        <v>0.8030768547198974</v>
      </c>
      <c r="N32" s="97">
        <v>19.316067536114502</v>
      </c>
      <c r="O32" s="130">
        <v>12.81324</v>
      </c>
      <c r="P32" s="97">
        <v>0</v>
      </c>
      <c r="Q32" s="97">
        <v>0</v>
      </c>
      <c r="R32" s="96">
        <v>28601.217425</v>
      </c>
      <c r="S32" s="97">
        <v>0.15555523304207064</v>
      </c>
      <c r="T32" s="97">
        <v>-0.42686897142047986</v>
      </c>
      <c r="U32" s="96">
        <v>357735.983598</v>
      </c>
      <c r="V32" s="97">
        <v>0.06681503387049315</v>
      </c>
      <c r="W32" s="98">
        <v>0.1460660343705733</v>
      </c>
    </row>
    <row r="33" spans="1:23" s="31" customFormat="1" ht="14.25">
      <c r="A33" s="394"/>
      <c r="B33" s="85" t="s">
        <v>125</v>
      </c>
      <c r="C33" s="129">
        <v>356221.787473</v>
      </c>
      <c r="D33" s="100">
        <v>-0.5484495600979633</v>
      </c>
      <c r="E33" s="100">
        <v>-22.30551160362265</v>
      </c>
      <c r="F33" s="129">
        <v>198263.904485</v>
      </c>
      <c r="G33" s="100">
        <v>5.4853871684486855</v>
      </c>
      <c r="H33" s="100">
        <v>5.974758197077734</v>
      </c>
      <c r="I33" s="129">
        <v>41418.682492</v>
      </c>
      <c r="J33" s="100">
        <v>-1.1410984321316486</v>
      </c>
      <c r="K33" s="100">
        <v>-4.505358458875241</v>
      </c>
      <c r="L33" s="129">
        <v>81353.140983</v>
      </c>
      <c r="M33" s="100">
        <v>2.063909818704368</v>
      </c>
      <c r="N33" s="100">
        <v>35.39970406674347</v>
      </c>
      <c r="O33" s="129">
        <v>12.81324</v>
      </c>
      <c r="P33" s="100">
        <v>0</v>
      </c>
      <c r="Q33" s="100">
        <v>0</v>
      </c>
      <c r="R33" s="99">
        <v>28773.934955</v>
      </c>
      <c r="S33" s="100">
        <v>0.6038817419325326</v>
      </c>
      <c r="T33" s="100">
        <v>0.9585856433863116</v>
      </c>
      <c r="U33" s="99">
        <v>357438.205457</v>
      </c>
      <c r="V33" s="100">
        <v>-0.0832396389105372</v>
      </c>
      <c r="W33" s="101">
        <v>-0.017509585596942046</v>
      </c>
    </row>
    <row r="34" spans="1:23" s="31" customFormat="1" ht="14.25">
      <c r="A34" s="394"/>
      <c r="B34" s="109" t="s">
        <v>126</v>
      </c>
      <c r="C34" s="129">
        <v>373939.382674</v>
      </c>
      <c r="D34" s="100">
        <v>4.973753943206782</v>
      </c>
      <c r="E34" s="100">
        <v>4.702909629881069</v>
      </c>
      <c r="F34" s="129">
        <v>206541.411041</v>
      </c>
      <c r="G34" s="100">
        <v>4.174994221717365</v>
      </c>
      <c r="H34" s="100">
        <v>2.884074268912973</v>
      </c>
      <c r="I34" s="129">
        <v>40923.191726</v>
      </c>
      <c r="J34" s="100">
        <v>-1.1962977482340431</v>
      </c>
      <c r="K34" s="100">
        <v>-4.695437202405673</v>
      </c>
      <c r="L34" s="129">
        <v>82970.646387</v>
      </c>
      <c r="M34" s="100">
        <v>1.988251940189989</v>
      </c>
      <c r="N34" s="100">
        <v>5.489982446939834</v>
      </c>
      <c r="O34" s="129">
        <v>12.81324</v>
      </c>
      <c r="P34" s="100">
        <v>0</v>
      </c>
      <c r="Q34" s="100">
        <v>0</v>
      </c>
      <c r="R34" s="99">
        <v>28358.740641</v>
      </c>
      <c r="S34" s="100">
        <v>-1.4429528482959642</v>
      </c>
      <c r="T34" s="100">
        <v>-0.1566074886323099</v>
      </c>
      <c r="U34" s="99">
        <v>357060.017141</v>
      </c>
      <c r="V34" s="100">
        <v>-0.10580523017019727</v>
      </c>
      <c r="W34" s="101">
        <v>-0.14906241831180722</v>
      </c>
    </row>
    <row r="35" spans="1:23" s="31" customFormat="1" ht="14.25">
      <c r="A35" s="394"/>
      <c r="B35" s="76" t="s">
        <v>127</v>
      </c>
      <c r="C35" s="129">
        <v>472710.8330288999</v>
      </c>
      <c r="D35" s="100">
        <v>26.413759804756577</v>
      </c>
      <c r="E35" s="100">
        <v>35.38379406293195</v>
      </c>
      <c r="F35" s="129">
        <v>245630.9462561</v>
      </c>
      <c r="G35" s="100">
        <v>18.92576167562854</v>
      </c>
      <c r="H35" s="100">
        <v>30.70256106488367</v>
      </c>
      <c r="I35" s="129">
        <v>40390.664095</v>
      </c>
      <c r="J35" s="100">
        <v>-1.3012856733304656</v>
      </c>
      <c r="K35" s="100">
        <v>-4.91753871297581</v>
      </c>
      <c r="L35" s="129">
        <v>86448.8341398</v>
      </c>
      <c r="M35" s="100">
        <v>4.1920702130928245</v>
      </c>
      <c r="N35" s="100">
        <v>9.327849330800063</v>
      </c>
      <c r="O35" s="129">
        <v>12.81324</v>
      </c>
      <c r="P35" s="100">
        <v>0</v>
      </c>
      <c r="Q35" s="100">
        <v>0</v>
      </c>
      <c r="R35" s="99">
        <v>2072.454458</v>
      </c>
      <c r="S35" s="100">
        <v>-92.69200813874039</v>
      </c>
      <c r="T35" s="100">
        <v>-92.74269259759724</v>
      </c>
      <c r="U35" s="99">
        <v>357061.537326</v>
      </c>
      <c r="V35" s="100">
        <v>0.000425750553678661</v>
      </c>
      <c r="W35" s="101">
        <v>-0.12184278486979672</v>
      </c>
    </row>
    <row r="36" spans="1:23" s="31" customFormat="1" ht="14.25">
      <c r="A36" s="395">
        <v>2019</v>
      </c>
      <c r="B36" s="81" t="s">
        <v>124</v>
      </c>
      <c r="C36" s="87">
        <v>505475.1552578399</v>
      </c>
      <c r="D36" s="88">
        <v>6.9311553574946005</v>
      </c>
      <c r="E36" s="88">
        <v>41.12075585228665</v>
      </c>
      <c r="F36" s="87">
        <v>244482.74059038</v>
      </c>
      <c r="G36" s="88">
        <v>-0.4674515500676546</v>
      </c>
      <c r="H36" s="88">
        <v>30.075903701022778</v>
      </c>
      <c r="I36" s="87">
        <v>40048.133373</v>
      </c>
      <c r="J36" s="88">
        <v>-0.848044293588146</v>
      </c>
      <c r="K36" s="88">
        <v>-4.412351217039035</v>
      </c>
      <c r="L36" s="87">
        <v>89582.5939485</v>
      </c>
      <c r="M36" s="88">
        <v>3.6249879363696946</v>
      </c>
      <c r="N36" s="88">
        <v>12.388405408906312</v>
      </c>
      <c r="O36" s="87">
        <v>8.89184</v>
      </c>
      <c r="P36" s="88">
        <v>-30.604281196637228</v>
      </c>
      <c r="Q36" s="88">
        <v>-30.604281196637228</v>
      </c>
      <c r="R36" s="87">
        <v>2097.361707</v>
      </c>
      <c r="S36" s="88">
        <v>1.20182370733668</v>
      </c>
      <c r="T36" s="88">
        <v>-92.66687960923397</v>
      </c>
      <c r="U36" s="87">
        <v>358134.627791</v>
      </c>
      <c r="V36" s="88">
        <v>0.30053376038099433</v>
      </c>
      <c r="W36" s="89">
        <v>0.11143530739921026</v>
      </c>
    </row>
    <row r="37" spans="1:23" s="31" customFormat="1" ht="14.25">
      <c r="A37" s="396"/>
      <c r="B37" s="82" t="s">
        <v>125</v>
      </c>
      <c r="C37" s="90">
        <v>534738.7102296298</v>
      </c>
      <c r="D37" s="91">
        <v>5.789316184464632</v>
      </c>
      <c r="E37" s="91">
        <v>50.11398208487192</v>
      </c>
      <c r="F37" s="90">
        <v>254939.20970605</v>
      </c>
      <c r="G37" s="91">
        <v>4.276976399405363</v>
      </c>
      <c r="H37" s="91">
        <v>28.58579092763598</v>
      </c>
      <c r="I37" s="90">
        <v>39743.261916</v>
      </c>
      <c r="J37" s="91">
        <v>-0.7612625890961899</v>
      </c>
      <c r="K37" s="91">
        <v>-4.045084187126435</v>
      </c>
      <c r="L37" s="90">
        <v>91606.60675461999</v>
      </c>
      <c r="M37" s="91">
        <v>2.259381780442271</v>
      </c>
      <c r="N37" s="91">
        <v>12.603650759793773</v>
      </c>
      <c r="O37" s="90">
        <v>7.902122</v>
      </c>
      <c r="P37" s="91">
        <v>-11.130632130132788</v>
      </c>
      <c r="Q37" s="91">
        <v>-38.32846337070093</v>
      </c>
      <c r="R37" s="90">
        <v>2125.946606</v>
      </c>
      <c r="S37" s="91">
        <v>1.3628979162057409</v>
      </c>
      <c r="T37" s="91">
        <v>-92.6115541397977</v>
      </c>
      <c r="U37" s="90">
        <v>357426.497388</v>
      </c>
      <c r="V37" s="91">
        <v>-0.19772743210222377</v>
      </c>
      <c r="W37" s="92">
        <v>-0.003275550520687176</v>
      </c>
    </row>
    <row r="38" spans="1:23" s="31" customFormat="1" ht="14.25">
      <c r="A38" s="396"/>
      <c r="B38" s="82" t="s">
        <v>126</v>
      </c>
      <c r="C38" s="90">
        <v>551599.7753778502</v>
      </c>
      <c r="D38" s="91">
        <v>3.153140931386811</v>
      </c>
      <c r="E38" s="91">
        <v>47.5104792208352</v>
      </c>
      <c r="F38" s="90">
        <v>258764.64236925985</v>
      </c>
      <c r="G38" s="91">
        <v>1.5005273875370762</v>
      </c>
      <c r="H38" s="91">
        <v>25.284629878844544</v>
      </c>
      <c r="I38" s="90">
        <v>39540.12801</v>
      </c>
      <c r="J38" s="91">
        <v>-0.5111153342907238</v>
      </c>
      <c r="K38" s="91">
        <v>-3.3796574941179047</v>
      </c>
      <c r="L38" s="90">
        <v>92975.58341202013</v>
      </c>
      <c r="M38" s="91">
        <v>1.4944082156291616</v>
      </c>
      <c r="N38" s="91">
        <v>12.058405545443263</v>
      </c>
      <c r="O38" s="90">
        <v>7.902122</v>
      </c>
      <c r="P38" s="91">
        <v>0</v>
      </c>
      <c r="Q38" s="91">
        <v>-38.32846337070093</v>
      </c>
      <c r="R38" s="90">
        <v>2140.870827</v>
      </c>
      <c r="S38" s="91">
        <v>0.7020035666879032</v>
      </c>
      <c r="T38" s="91">
        <v>-92.45075493971405</v>
      </c>
      <c r="U38" s="90">
        <v>357658.50358</v>
      </c>
      <c r="V38" s="91">
        <v>0.06491018256773451</v>
      </c>
      <c r="W38" s="92">
        <v>0.1676150815742794</v>
      </c>
    </row>
    <row r="39" spans="1:23" s="31" customFormat="1" ht="14.25">
      <c r="A39" s="397"/>
      <c r="B39" s="83" t="s">
        <v>127</v>
      </c>
      <c r="C39" s="93">
        <v>560475.962063</v>
      </c>
      <c r="D39" s="94">
        <v>1.6091715554215957</v>
      </c>
      <c r="E39" s="94">
        <v>18.56634604113978</v>
      </c>
      <c r="F39" s="93">
        <v>276738.620538</v>
      </c>
      <c r="G39" s="94">
        <v>6.9460719224116785</v>
      </c>
      <c r="H39" s="94">
        <v>12.66439540947195</v>
      </c>
      <c r="I39" s="93">
        <v>39213.556228</v>
      </c>
      <c r="J39" s="94">
        <v>-0.8259249487442388</v>
      </c>
      <c r="K39" s="94">
        <v>-2.9143067918650845</v>
      </c>
      <c r="L39" s="93">
        <v>94105.837358</v>
      </c>
      <c r="M39" s="94">
        <v>1.2156459841409895</v>
      </c>
      <c r="N39" s="94">
        <v>8.857266028385702</v>
      </c>
      <c r="O39" s="93">
        <v>7.902122</v>
      </c>
      <c r="P39" s="94">
        <v>0</v>
      </c>
      <c r="Q39" s="94">
        <v>-38.32846337070093</v>
      </c>
      <c r="R39" s="93">
        <v>2151.155578</v>
      </c>
      <c r="S39" s="94">
        <v>0.4804003525243905</v>
      </c>
      <c r="T39" s="94">
        <v>3.797483688782699</v>
      </c>
      <c r="U39" s="93">
        <v>357594.995701</v>
      </c>
      <c r="V39" s="94">
        <v>-0.017756569007687517</v>
      </c>
      <c r="W39" s="95">
        <v>0.1494023632438779</v>
      </c>
    </row>
    <row r="40" spans="1:23" s="31" customFormat="1" ht="14.25">
      <c r="A40" s="432">
        <v>2020</v>
      </c>
      <c r="B40" s="84" t="s">
        <v>124</v>
      </c>
      <c r="C40" s="96">
        <v>581422.882718</v>
      </c>
      <c r="D40" s="97">
        <v>3.737345055423713</v>
      </c>
      <c r="E40" s="97">
        <v>15.025016891566034</v>
      </c>
      <c r="F40" s="96">
        <v>285343.58314</v>
      </c>
      <c r="G40" s="97">
        <v>3.109418766802885</v>
      </c>
      <c r="H40" s="97">
        <v>16.713180836793917</v>
      </c>
      <c r="I40" s="96">
        <v>38998.461048</v>
      </c>
      <c r="J40" s="97">
        <v>-0.5485225026502838</v>
      </c>
      <c r="K40" s="97">
        <v>-2.6210268409355586</v>
      </c>
      <c r="L40" s="96">
        <v>96631.889458</v>
      </c>
      <c r="M40" s="97">
        <v>2.684267172917587</v>
      </c>
      <c r="N40" s="97">
        <v>7.869045981803757</v>
      </c>
      <c r="O40" s="96">
        <v>7.902122</v>
      </c>
      <c r="P40" s="97">
        <v>0</v>
      </c>
      <c r="Q40" s="97">
        <v>-11.130632130132788</v>
      </c>
      <c r="R40" s="96">
        <v>2174.005977</v>
      </c>
      <c r="S40" s="97">
        <v>1.0622383259347945</v>
      </c>
      <c r="T40" s="97">
        <v>3.6543181724066676</v>
      </c>
      <c r="U40" s="96">
        <v>357915.710553</v>
      </c>
      <c r="V40" s="97">
        <v>0.08968661638324438</v>
      </c>
      <c r="W40" s="98">
        <v>-0.061127079319389654</v>
      </c>
    </row>
    <row r="41" spans="1:23" s="31" customFormat="1" ht="14.25">
      <c r="A41" s="433"/>
      <c r="B41" s="85" t="s">
        <v>125</v>
      </c>
      <c r="C41" s="99">
        <v>641533.352719</v>
      </c>
      <c r="D41" s="100">
        <v>10.338511226114665</v>
      </c>
      <c r="E41" s="100">
        <v>19.97136927743832</v>
      </c>
      <c r="F41" s="99">
        <v>296077.366531</v>
      </c>
      <c r="G41" s="100">
        <v>3.761704844693714</v>
      </c>
      <c r="H41" s="100">
        <v>16.136457343059597</v>
      </c>
      <c r="I41" s="99">
        <v>38382.37888</v>
      </c>
      <c r="J41" s="100">
        <v>-1.5797602044904213</v>
      </c>
      <c r="K41" s="100">
        <v>-3.4241855610048333</v>
      </c>
      <c r="L41" s="99">
        <v>100114.682626</v>
      </c>
      <c r="M41" s="100">
        <v>3.6041861413811604</v>
      </c>
      <c r="N41" s="100">
        <v>9.28762255561979</v>
      </c>
      <c r="O41" s="99">
        <v>7.902122</v>
      </c>
      <c r="P41" s="100">
        <v>0</v>
      </c>
      <c r="Q41" s="100">
        <v>0</v>
      </c>
      <c r="R41" s="99">
        <v>2193.189705</v>
      </c>
      <c r="S41" s="100">
        <v>0.8824137653233421</v>
      </c>
      <c r="T41" s="100">
        <v>3.1629721466297056</v>
      </c>
      <c r="U41" s="99">
        <v>358146.323774</v>
      </c>
      <c r="V41" s="100">
        <v>0.06443227111871952</v>
      </c>
      <c r="W41" s="101">
        <v>0.2013914444676912</v>
      </c>
    </row>
    <row r="42" spans="1:23" s="31" customFormat="1" ht="14.25">
      <c r="A42" s="433"/>
      <c r="B42" s="109" t="s">
        <v>126</v>
      </c>
      <c r="C42" s="99">
        <v>647157</v>
      </c>
      <c r="D42" s="100">
        <v>0.876594686334764</v>
      </c>
      <c r="E42" s="100">
        <v>17.32365183736566</v>
      </c>
      <c r="F42" s="99">
        <v>297649</v>
      </c>
      <c r="G42" s="100">
        <v>0.5308185111932318</v>
      </c>
      <c r="H42" s="100">
        <v>15.026920708607383</v>
      </c>
      <c r="I42" s="99">
        <v>38301</v>
      </c>
      <c r="J42" s="100">
        <v>-0.2120214597808645</v>
      </c>
      <c r="K42" s="100">
        <v>-3.133849262416688</v>
      </c>
      <c r="L42" s="99">
        <v>103752</v>
      </c>
      <c r="M42" s="100">
        <v>3.6331507812775055</v>
      </c>
      <c r="N42" s="100">
        <v>11.59058775702897</v>
      </c>
      <c r="O42" s="99">
        <v>8</v>
      </c>
      <c r="P42" s="100">
        <v>1.2</v>
      </c>
      <c r="Q42" s="100">
        <v>1.2</v>
      </c>
      <c r="R42" s="99">
        <v>2181</v>
      </c>
      <c r="S42" s="100">
        <v>-0.5557980220411318</v>
      </c>
      <c r="T42" s="100">
        <v>1.8744322400914282</v>
      </c>
      <c r="U42" s="99">
        <v>357354</v>
      </c>
      <c r="V42" s="100">
        <v>-0.22122906795490893</v>
      </c>
      <c r="W42" s="101">
        <v>-0.08513807918785199</v>
      </c>
    </row>
    <row r="43" spans="1:23" s="31" customFormat="1" ht="14.25">
      <c r="A43" s="58"/>
      <c r="B43" s="53"/>
      <c r="C43" s="128"/>
      <c r="D43" s="24"/>
      <c r="E43" s="24"/>
      <c r="F43" s="128"/>
      <c r="G43" s="24"/>
      <c r="H43" s="24"/>
      <c r="I43" s="128"/>
      <c r="J43" s="24"/>
      <c r="K43" s="24"/>
      <c r="L43" s="128"/>
      <c r="M43" s="24"/>
      <c r="N43" s="24"/>
      <c r="O43" s="128"/>
      <c r="P43" s="24"/>
      <c r="Q43" s="24"/>
      <c r="R43" s="23"/>
      <c r="S43" s="24"/>
      <c r="T43" s="24"/>
      <c r="U43" s="23"/>
      <c r="V43" s="24"/>
      <c r="W43" s="24"/>
    </row>
    <row r="44" spans="1:5" ht="18" customHeight="1">
      <c r="A44" s="148" t="s">
        <v>230</v>
      </c>
      <c r="B44" s="148"/>
      <c r="C44" s="148"/>
      <c r="D44" s="148"/>
      <c r="E44" s="148"/>
    </row>
    <row r="45" spans="1:5" ht="18" customHeight="1">
      <c r="A45" s="236" t="s">
        <v>134</v>
      </c>
      <c r="B45" s="17"/>
      <c r="C45" s="17"/>
      <c r="D45" s="17"/>
      <c r="E45" s="17"/>
    </row>
    <row r="46" spans="1:5" ht="18" customHeight="1">
      <c r="A46" s="236" t="s">
        <v>123</v>
      </c>
      <c r="B46" s="17"/>
      <c r="C46" s="17"/>
      <c r="D46" s="17"/>
      <c r="E46" s="17"/>
    </row>
    <row r="47" spans="1:5" ht="18" customHeight="1">
      <c r="A47" s="250" t="str">
        <f>'A13'!A47</f>
        <v>Actualizado el 2 de diciembre de 2020</v>
      </c>
      <c r="B47" s="250"/>
      <c r="C47" s="250"/>
      <c r="D47" s="250"/>
      <c r="E47" s="250"/>
    </row>
  </sheetData>
  <sheetProtection/>
  <mergeCells count="28">
    <mergeCell ref="A8:W8"/>
    <mergeCell ref="A28:A31"/>
    <mergeCell ref="A12:A15"/>
    <mergeCell ref="A16:A19"/>
    <mergeCell ref="A40:A42"/>
    <mergeCell ref="F10:F11"/>
    <mergeCell ref="G10:H10"/>
    <mergeCell ref="V10:W10"/>
    <mergeCell ref="M10:N10"/>
    <mergeCell ref="O10:O11"/>
    <mergeCell ref="A5:W6"/>
    <mergeCell ref="R10:R11"/>
    <mergeCell ref="S10:T10"/>
    <mergeCell ref="P10:Q10"/>
    <mergeCell ref="A7:W7"/>
    <mergeCell ref="U9:W9"/>
    <mergeCell ref="I10:I11"/>
    <mergeCell ref="J10:K10"/>
    <mergeCell ref="L10:L11"/>
    <mergeCell ref="U10:U11"/>
    <mergeCell ref="A20:A23"/>
    <mergeCell ref="A24:A27"/>
    <mergeCell ref="A36:A39"/>
    <mergeCell ref="A32:A35"/>
    <mergeCell ref="C10:C11"/>
    <mergeCell ref="D10:E10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43" activePane="bottomLeft" state="frozen"/>
      <selection pane="topLeft" activeCell="F44" sqref="F44"/>
      <selection pane="bottomLeft" activeCell="A45" sqref="A45"/>
    </sheetView>
  </sheetViews>
  <sheetFormatPr defaultColWidth="11.421875" defaultRowHeight="15"/>
  <cols>
    <col min="1" max="4" width="17.140625" style="26" customWidth="1"/>
    <col min="5" max="16384" width="11.421875" style="26" customWidth="1"/>
  </cols>
  <sheetData>
    <row r="1" ht="24" customHeight="1"/>
    <row r="2" ht="22.5" customHeight="1"/>
    <row r="3" ht="21" customHeight="1"/>
    <row r="5" spans="1:4" ht="15" customHeight="1">
      <c r="A5" s="376" t="s">
        <v>141</v>
      </c>
      <c r="B5" s="377"/>
      <c r="C5" s="377"/>
      <c r="D5" s="378"/>
    </row>
    <row r="6" spans="1:4" ht="15" customHeight="1">
      <c r="A6" s="379"/>
      <c r="B6" s="380"/>
      <c r="C6" s="380"/>
      <c r="D6" s="381"/>
    </row>
    <row r="7" spans="1:4" ht="28.5" customHeight="1">
      <c r="A7" s="304" t="s">
        <v>212</v>
      </c>
      <c r="B7" s="305"/>
      <c r="C7" s="305"/>
      <c r="D7" s="306"/>
    </row>
    <row r="8" spans="1:4" ht="20.25" customHeight="1">
      <c r="A8" s="307" t="str">
        <f>Hoja2!D4</f>
        <v>2018 - 2020 (III trimestre)pr</v>
      </c>
      <c r="B8" s="308"/>
      <c r="C8" s="308"/>
      <c r="D8" s="309"/>
    </row>
    <row r="9" spans="1:4" ht="12.75" customHeight="1">
      <c r="A9" s="5"/>
      <c r="B9" s="323" t="s">
        <v>128</v>
      </c>
      <c r="C9" s="323"/>
      <c r="D9" s="323"/>
    </row>
    <row r="10" spans="1:4" ht="14.25" customHeight="1">
      <c r="A10" s="325" t="s">
        <v>17</v>
      </c>
      <c r="B10" s="345" t="s">
        <v>232</v>
      </c>
      <c r="C10" s="327" t="s">
        <v>233</v>
      </c>
      <c r="D10" s="434" t="s">
        <v>234</v>
      </c>
    </row>
    <row r="11" spans="1:4" ht="14.25" customHeight="1">
      <c r="A11" s="326"/>
      <c r="B11" s="346"/>
      <c r="C11" s="328"/>
      <c r="D11" s="435"/>
    </row>
    <row r="12" spans="1:6" ht="14.25">
      <c r="A12" s="70" t="s">
        <v>18</v>
      </c>
      <c r="B12" s="131">
        <v>76139.340566</v>
      </c>
      <c r="C12" s="131">
        <v>84381.14681765999</v>
      </c>
      <c r="D12" s="132">
        <v>94609</v>
      </c>
      <c r="F12" s="51"/>
    </row>
    <row r="13" spans="1:6" ht="14.25">
      <c r="A13" s="70" t="s">
        <v>19</v>
      </c>
      <c r="B13" s="131">
        <v>60657.453616</v>
      </c>
      <c r="C13" s="131">
        <v>74399.11437893003</v>
      </c>
      <c r="D13" s="132">
        <v>84920</v>
      </c>
      <c r="F13" s="51"/>
    </row>
    <row r="14" spans="1:6" ht="14.25">
      <c r="A14" s="70" t="s">
        <v>20</v>
      </c>
      <c r="B14" s="131">
        <v>363312.861014</v>
      </c>
      <c r="C14" s="131">
        <v>447500.4792616999</v>
      </c>
      <c r="D14" s="132">
        <v>483836</v>
      </c>
      <c r="F14" s="51"/>
    </row>
    <row r="15" spans="1:6" ht="14.25">
      <c r="A15" s="70" t="s">
        <v>21</v>
      </c>
      <c r="B15" s="131">
        <v>45587.151852</v>
      </c>
      <c r="C15" s="131">
        <v>54575.302607960024</v>
      </c>
      <c r="D15" s="132">
        <v>59901</v>
      </c>
      <c r="F15" s="51"/>
    </row>
    <row r="16" spans="1:6" ht="14.25">
      <c r="A16" s="70" t="s">
        <v>22</v>
      </c>
      <c r="B16" s="131">
        <v>18087.562439</v>
      </c>
      <c r="C16" s="131">
        <v>22092.86572618</v>
      </c>
      <c r="D16" s="132">
        <v>24247</v>
      </c>
      <c r="F16" s="30"/>
    </row>
    <row r="17" spans="1:6" ht="14.25">
      <c r="A17" s="70" t="s">
        <v>23</v>
      </c>
      <c r="B17" s="131">
        <v>19843.108094</v>
      </c>
      <c r="C17" s="131">
        <v>21812.886353010002</v>
      </c>
      <c r="D17" s="132">
        <v>22607</v>
      </c>
      <c r="F17" s="30"/>
    </row>
    <row r="18" spans="1:6" ht="14.25">
      <c r="A18" s="70" t="s">
        <v>24</v>
      </c>
      <c r="B18" s="131">
        <v>3475.155497</v>
      </c>
      <c r="C18" s="131">
        <v>3905.17581857</v>
      </c>
      <c r="D18" s="132">
        <v>4522</v>
      </c>
      <c r="F18" s="30"/>
    </row>
    <row r="19" spans="1:6" ht="14.25">
      <c r="A19" s="70" t="s">
        <v>25</v>
      </c>
      <c r="B19" s="131">
        <v>14854.891439</v>
      </c>
      <c r="C19" s="131">
        <v>16135.83533106</v>
      </c>
      <c r="D19" s="132">
        <v>17718</v>
      </c>
      <c r="F19" s="30"/>
    </row>
    <row r="20" spans="1:8" ht="14.25">
      <c r="A20" s="70" t="s">
        <v>26</v>
      </c>
      <c r="B20" s="131">
        <v>17805.30675</v>
      </c>
      <c r="C20" s="131">
        <v>24876.864935870002</v>
      </c>
      <c r="D20" s="132">
        <v>31018</v>
      </c>
      <c r="F20" s="30"/>
      <c r="H20" s="30"/>
    </row>
    <row r="21" spans="1:6" ht="14.25">
      <c r="A21" s="70" t="s">
        <v>27</v>
      </c>
      <c r="B21" s="131">
        <v>13158.779141</v>
      </c>
      <c r="C21" s="131">
        <v>20370.977581479998</v>
      </c>
      <c r="D21" s="132">
        <v>22598</v>
      </c>
      <c r="F21" s="30"/>
    </row>
    <row r="22" spans="1:6" ht="14.25">
      <c r="A22" s="70" t="s">
        <v>28</v>
      </c>
      <c r="B22" s="131">
        <v>38075.352853</v>
      </c>
      <c r="C22" s="131">
        <v>42753.037175640005</v>
      </c>
      <c r="D22" s="132">
        <v>58049</v>
      </c>
      <c r="F22" s="51"/>
    </row>
    <row r="23" spans="1:6" ht="14.25">
      <c r="A23" s="70" t="s">
        <v>29</v>
      </c>
      <c r="B23" s="131">
        <v>3836.525953</v>
      </c>
      <c r="C23" s="131">
        <v>4081.89188447</v>
      </c>
      <c r="D23" s="132">
        <v>3929</v>
      </c>
      <c r="F23" s="30"/>
    </row>
    <row r="24" spans="1:6" ht="14.25">
      <c r="A24" s="70" t="s">
        <v>30</v>
      </c>
      <c r="B24" s="131">
        <v>27897.855339</v>
      </c>
      <c r="C24" s="131">
        <v>33807.491068040006</v>
      </c>
      <c r="D24" s="132">
        <v>36032</v>
      </c>
      <c r="F24" s="51"/>
    </row>
    <row r="25" spans="1:6" ht="14.25">
      <c r="A25" s="70" t="s">
        <v>31</v>
      </c>
      <c r="B25" s="131">
        <v>7251.148591</v>
      </c>
      <c r="C25" s="131">
        <v>9853.684160949997</v>
      </c>
      <c r="D25" s="132">
        <v>13062</v>
      </c>
      <c r="F25" s="30"/>
    </row>
    <row r="26" spans="1:6" ht="14.25">
      <c r="A26" s="70" t="s">
        <v>32</v>
      </c>
      <c r="B26" s="131">
        <v>43006.305428</v>
      </c>
      <c r="C26" s="131">
        <v>47384.14853249001</v>
      </c>
      <c r="D26" s="132">
        <v>51210</v>
      </c>
      <c r="F26" s="51"/>
    </row>
    <row r="27" spans="1:6" ht="14.25">
      <c r="A27" s="70" t="s">
        <v>33</v>
      </c>
      <c r="B27" s="131">
        <v>26039.654245</v>
      </c>
      <c r="C27" s="131">
        <v>32883.33261751001</v>
      </c>
      <c r="D27" s="132">
        <v>38038</v>
      </c>
      <c r="F27" s="51"/>
    </row>
    <row r="28" spans="1:6" ht="14.25">
      <c r="A28" s="70" t="s">
        <v>34</v>
      </c>
      <c r="B28" s="131">
        <v>12190.147925</v>
      </c>
      <c r="C28" s="131">
        <v>12249.3560082</v>
      </c>
      <c r="D28" s="132">
        <v>13865</v>
      </c>
      <c r="F28" s="30"/>
    </row>
    <row r="29" spans="1:6" ht="14.25">
      <c r="A29" s="70" t="s">
        <v>35</v>
      </c>
      <c r="B29" s="131">
        <v>24991.521329</v>
      </c>
      <c r="C29" s="131">
        <v>30743.706827890004</v>
      </c>
      <c r="D29" s="132">
        <v>35954</v>
      </c>
      <c r="F29" s="51"/>
    </row>
    <row r="30" spans="1:6" ht="14.25">
      <c r="A30" s="70" t="s">
        <v>36</v>
      </c>
      <c r="B30" s="131">
        <v>20962.20552</v>
      </c>
      <c r="C30" s="131">
        <v>22958.648181389995</v>
      </c>
      <c r="D30" s="132">
        <v>23278</v>
      </c>
      <c r="F30" s="30"/>
    </row>
    <row r="31" spans="1:6" ht="14.25">
      <c r="A31" s="70" t="s">
        <v>37</v>
      </c>
      <c r="B31" s="131">
        <v>25230.774534</v>
      </c>
      <c r="C31" s="131">
        <v>25979.13907867</v>
      </c>
      <c r="D31" s="132">
        <v>27518</v>
      </c>
      <c r="F31" s="51"/>
    </row>
    <row r="32" spans="1:6" ht="14.25">
      <c r="A32" s="70" t="s">
        <v>38</v>
      </c>
      <c r="B32" s="131">
        <v>48567.052195</v>
      </c>
      <c r="C32" s="131">
        <v>59036.35141236001</v>
      </c>
      <c r="D32" s="132">
        <v>69205</v>
      </c>
      <c r="F32" s="51"/>
    </row>
    <row r="33" spans="1:6" ht="14.25">
      <c r="A33" s="70" t="s">
        <v>39</v>
      </c>
      <c r="B33" s="131">
        <v>11123.663461</v>
      </c>
      <c r="C33" s="131">
        <v>13886.578055299997</v>
      </c>
      <c r="D33" s="132">
        <v>15380</v>
      </c>
      <c r="F33" s="30"/>
    </row>
    <row r="34" spans="1:6" ht="14.25">
      <c r="A34" s="70" t="s">
        <v>40</v>
      </c>
      <c r="B34" s="131">
        <v>26206.415839</v>
      </c>
      <c r="C34" s="131">
        <v>32143.46443506999</v>
      </c>
      <c r="D34" s="132">
        <v>36911</v>
      </c>
      <c r="F34" s="51"/>
    </row>
    <row r="35" spans="1:6" ht="14.25">
      <c r="A35" s="70" t="s">
        <v>41</v>
      </c>
      <c r="B35" s="131">
        <v>122943.720153</v>
      </c>
      <c r="C35" s="131">
        <v>132737.86729777</v>
      </c>
      <c r="D35" s="132">
        <v>141009</v>
      </c>
      <c r="F35" s="51"/>
    </row>
    <row r="36" spans="1:6" ht="14.25">
      <c r="A36" s="70" t="s">
        <v>42</v>
      </c>
      <c r="B36" s="131">
        <v>2313.072905</v>
      </c>
      <c r="C36" s="131">
        <v>3672.63297722</v>
      </c>
      <c r="D36" s="132">
        <v>3826</v>
      </c>
      <c r="F36" s="30"/>
    </row>
    <row r="37" spans="1:6" ht="14.25">
      <c r="A37" s="70" t="s">
        <v>43</v>
      </c>
      <c r="B37" s="131">
        <v>10153.938132</v>
      </c>
      <c r="C37" s="131">
        <v>17739.942189560003</v>
      </c>
      <c r="D37" s="132">
        <v>20658</v>
      </c>
      <c r="F37" s="30"/>
    </row>
    <row r="38" spans="1:6" ht="14.25">
      <c r="A38" s="70" t="s">
        <v>44</v>
      </c>
      <c r="B38" s="131">
        <v>1216.925541</v>
      </c>
      <c r="C38" s="131">
        <v>2393.711516919999</v>
      </c>
      <c r="D38" s="132">
        <v>2925</v>
      </c>
      <c r="F38" s="30"/>
    </row>
    <row r="39" spans="1:6" ht="14.25">
      <c r="A39" s="70" t="s">
        <v>45</v>
      </c>
      <c r="B39" s="131">
        <v>902.286669</v>
      </c>
      <c r="C39" s="131">
        <v>732.3540667700001</v>
      </c>
      <c r="D39" s="132">
        <v>749</v>
      </c>
      <c r="F39" s="30"/>
    </row>
    <row r="40" spans="1:6" ht="14.25">
      <c r="A40" s="70" t="s">
        <v>46</v>
      </c>
      <c r="B40" s="131">
        <v>1071.797423</v>
      </c>
      <c r="C40" s="131">
        <v>3275.828061300001</v>
      </c>
      <c r="D40" s="132">
        <v>3771</v>
      </c>
      <c r="F40" s="30"/>
    </row>
    <row r="41" spans="1:6" ht="14.25">
      <c r="A41" s="70" t="s">
        <v>47</v>
      </c>
      <c r="B41" s="131">
        <v>1447.074229</v>
      </c>
      <c r="C41" s="131">
        <v>2100.87163</v>
      </c>
      <c r="D41" s="132">
        <v>2622</v>
      </c>
      <c r="F41" s="30"/>
    </row>
    <row r="42" spans="1:6" ht="14.25">
      <c r="A42" s="70" t="s">
        <v>48</v>
      </c>
      <c r="B42" s="131">
        <v>755.154952</v>
      </c>
      <c r="C42" s="131">
        <v>974.180634</v>
      </c>
      <c r="D42" s="132">
        <v>982</v>
      </c>
      <c r="F42" s="30"/>
    </row>
    <row r="43" spans="1:6" ht="14.25">
      <c r="A43" s="70" t="s">
        <v>49</v>
      </c>
      <c r="B43" s="131">
        <v>4.086404</v>
      </c>
      <c r="C43" s="131">
        <v>6.7337</v>
      </c>
      <c r="D43" s="132">
        <v>3</v>
      </c>
      <c r="F43" s="30"/>
    </row>
    <row r="44" spans="1:6" ht="14.25">
      <c r="A44" s="70" t="s">
        <v>50</v>
      </c>
      <c r="B44" s="131">
        <v>697.912822</v>
      </c>
      <c r="C44" s="131">
        <v>1241.80537419</v>
      </c>
      <c r="D44" s="132">
        <v>1450</v>
      </c>
      <c r="F44" s="30"/>
    </row>
    <row r="45" spans="1:4" ht="14.25">
      <c r="A45" s="136" t="s">
        <v>0</v>
      </c>
      <c r="B45" s="133">
        <v>1089806.2028499998</v>
      </c>
      <c r="C45" s="133">
        <v>1302687.4056981304</v>
      </c>
      <c r="D45" s="134">
        <v>1446402</v>
      </c>
    </row>
    <row r="46" spans="1:4" ht="15">
      <c r="A46" s="135"/>
      <c r="B46" s="120"/>
      <c r="C46" s="120"/>
      <c r="D46" s="120"/>
    </row>
    <row r="47" spans="1:5" ht="14.25">
      <c r="A47" s="148" t="s">
        <v>230</v>
      </c>
      <c r="B47" s="148"/>
      <c r="C47" s="148"/>
      <c r="D47" s="148"/>
      <c r="E47" s="148"/>
    </row>
    <row r="48" spans="1:5" ht="21">
      <c r="A48" s="236" t="s">
        <v>134</v>
      </c>
      <c r="B48" s="17"/>
      <c r="C48" s="17"/>
      <c r="D48" s="17"/>
      <c r="E48" s="17"/>
    </row>
    <row r="49" spans="1:5" ht="15">
      <c r="A49" s="236" t="s">
        <v>123</v>
      </c>
      <c r="B49" s="17"/>
      <c r="C49" s="17"/>
      <c r="D49" s="17"/>
      <c r="E49" s="17"/>
    </row>
    <row r="50" spans="1:5" ht="14.25">
      <c r="A50" s="250" t="str">
        <f>'A13'!A47</f>
        <v>Actualizado el 2 de diciembre de 2020</v>
      </c>
      <c r="B50" s="250"/>
      <c r="C50" s="250"/>
      <c r="D50" s="250"/>
      <c r="E50" s="250"/>
    </row>
  </sheetData>
  <sheetProtection/>
  <mergeCells count="8">
    <mergeCell ref="A10:A11"/>
    <mergeCell ref="B10:B11"/>
    <mergeCell ref="C10:C11"/>
    <mergeCell ref="D10:D11"/>
    <mergeCell ref="A5:D6"/>
    <mergeCell ref="B9:D9"/>
    <mergeCell ref="A7:D7"/>
    <mergeCell ref="A8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78"/>
  <sheetViews>
    <sheetView zoomScale="86" zoomScaleNormal="86" zoomScalePageLayoutView="0" workbookViewId="0" topLeftCell="A1">
      <pane xSplit="1" ySplit="10" topLeftCell="B33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K47" sqref="J44:K47"/>
    </sheetView>
  </sheetViews>
  <sheetFormatPr defaultColWidth="11.421875" defaultRowHeight="15"/>
  <cols>
    <col min="1" max="1" width="20.00390625" style="19" customWidth="1"/>
    <col min="2" max="2" width="19.421875" style="15" customWidth="1"/>
    <col min="3" max="3" width="14.8515625" style="15" customWidth="1"/>
    <col min="4" max="5" width="11.421875" style="18" customWidth="1"/>
    <col min="6" max="6" width="26.28125" style="26" customWidth="1"/>
    <col min="7" max="8" width="11.421875" style="26" customWidth="1"/>
    <col min="9" max="9" width="20.28125" style="26" customWidth="1"/>
    <col min="10" max="11" width="11.421875" style="26" customWidth="1"/>
    <col min="12" max="12" width="19.140625" style="26" customWidth="1"/>
    <col min="13" max="14" width="11.421875" style="26" customWidth="1"/>
    <col min="15" max="15" width="16.00390625" style="26" customWidth="1"/>
    <col min="16" max="16384" width="11.421875" style="26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76" t="s">
        <v>141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8"/>
    </row>
    <row r="6" spans="1:17" ht="15" customHeight="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1"/>
    </row>
    <row r="7" spans="1:17" s="29" customFormat="1" ht="16.5" customHeight="1">
      <c r="A7" s="304" t="s">
        <v>213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6"/>
    </row>
    <row r="8" spans="1:17" s="29" customFormat="1" ht="16.5" customHeight="1">
      <c r="A8" s="307" t="str">
        <f>Hoja2!D1</f>
        <v>2013 (I trimestre) - 2020 (III trimestre)pr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9"/>
    </row>
    <row r="9" spans="1:17" ht="20.25" customHeight="1">
      <c r="A9" s="442" t="s">
        <v>97</v>
      </c>
      <c r="B9" s="386" t="s">
        <v>98</v>
      </c>
      <c r="C9" s="386" t="s">
        <v>84</v>
      </c>
      <c r="D9" s="385" t="s">
        <v>1</v>
      </c>
      <c r="E9" s="385"/>
      <c r="F9" s="386" t="s">
        <v>85</v>
      </c>
      <c r="G9" s="385" t="s">
        <v>1</v>
      </c>
      <c r="H9" s="385"/>
      <c r="I9" s="386" t="s">
        <v>10</v>
      </c>
      <c r="J9" s="385" t="s">
        <v>1</v>
      </c>
      <c r="K9" s="385"/>
      <c r="L9" s="386" t="s">
        <v>87</v>
      </c>
      <c r="M9" s="385" t="s">
        <v>1</v>
      </c>
      <c r="N9" s="385"/>
      <c r="O9" s="386" t="s">
        <v>99</v>
      </c>
      <c r="P9" s="385" t="s">
        <v>1</v>
      </c>
      <c r="Q9" s="392"/>
    </row>
    <row r="10" spans="1:17" ht="20.25" customHeight="1">
      <c r="A10" s="443"/>
      <c r="B10" s="387"/>
      <c r="C10" s="387"/>
      <c r="D10" s="112" t="s">
        <v>2</v>
      </c>
      <c r="E10" s="112" t="s">
        <v>3</v>
      </c>
      <c r="F10" s="387"/>
      <c r="G10" s="112" t="s">
        <v>2</v>
      </c>
      <c r="H10" s="112" t="s">
        <v>3</v>
      </c>
      <c r="I10" s="387"/>
      <c r="J10" s="112" t="s">
        <v>2</v>
      </c>
      <c r="K10" s="112" t="s">
        <v>3</v>
      </c>
      <c r="L10" s="387"/>
      <c r="M10" s="112" t="s">
        <v>2</v>
      </c>
      <c r="N10" s="112" t="s">
        <v>3</v>
      </c>
      <c r="O10" s="387"/>
      <c r="P10" s="112" t="s">
        <v>2</v>
      </c>
      <c r="Q10" s="113" t="s">
        <v>3</v>
      </c>
    </row>
    <row r="11" spans="1:17" ht="14.25">
      <c r="A11" s="437">
        <v>2013</v>
      </c>
      <c r="B11" s="78" t="s">
        <v>124</v>
      </c>
      <c r="C11" s="87">
        <v>143074</v>
      </c>
      <c r="D11" s="88">
        <v>0.74</v>
      </c>
      <c r="E11" s="88">
        <v>6.74</v>
      </c>
      <c r="F11" s="87">
        <v>51008</v>
      </c>
      <c r="G11" s="88">
        <v>0.21</v>
      </c>
      <c r="H11" s="88">
        <v>5.03</v>
      </c>
      <c r="I11" s="87">
        <v>662292</v>
      </c>
      <c r="J11" s="88">
        <v>0.93</v>
      </c>
      <c r="K11" s="88">
        <v>4.67</v>
      </c>
      <c r="L11" s="87">
        <v>10489</v>
      </c>
      <c r="M11" s="88">
        <v>2.91</v>
      </c>
      <c r="N11" s="88">
        <v>2.71</v>
      </c>
      <c r="O11" s="87">
        <v>15332</v>
      </c>
      <c r="P11" s="88">
        <v>-2.38</v>
      </c>
      <c r="Q11" s="89">
        <v>-10.66</v>
      </c>
    </row>
    <row r="12" spans="1:17" ht="14.25">
      <c r="A12" s="438"/>
      <c r="B12" s="79" t="s">
        <v>125</v>
      </c>
      <c r="C12" s="90">
        <v>146416</v>
      </c>
      <c r="D12" s="91">
        <v>2.34</v>
      </c>
      <c r="E12" s="91">
        <v>7.36</v>
      </c>
      <c r="F12" s="90">
        <v>51611</v>
      </c>
      <c r="G12" s="91">
        <v>1.18</v>
      </c>
      <c r="H12" s="91">
        <v>4.68</v>
      </c>
      <c r="I12" s="90">
        <v>670211</v>
      </c>
      <c r="J12" s="91">
        <v>1.2</v>
      </c>
      <c r="K12" s="91">
        <v>4.97</v>
      </c>
      <c r="L12" s="90">
        <v>10322</v>
      </c>
      <c r="M12" s="91">
        <v>-1.59</v>
      </c>
      <c r="N12" s="91">
        <v>1.25</v>
      </c>
      <c r="O12" s="90">
        <v>14796</v>
      </c>
      <c r="P12" s="91">
        <v>-3.5</v>
      </c>
      <c r="Q12" s="92">
        <v>-11.92</v>
      </c>
    </row>
    <row r="13" spans="1:17" ht="14.25">
      <c r="A13" s="438"/>
      <c r="B13" s="79" t="s">
        <v>126</v>
      </c>
      <c r="C13" s="90">
        <v>149689</v>
      </c>
      <c r="D13" s="91">
        <v>2.24</v>
      </c>
      <c r="E13" s="91">
        <v>7.91</v>
      </c>
      <c r="F13" s="90">
        <v>51982</v>
      </c>
      <c r="G13" s="91">
        <v>0.72</v>
      </c>
      <c r="H13" s="91">
        <v>1.71</v>
      </c>
      <c r="I13" s="90">
        <v>681259</v>
      </c>
      <c r="J13" s="91">
        <v>1.65</v>
      </c>
      <c r="K13" s="91">
        <v>5.17</v>
      </c>
      <c r="L13" s="90">
        <v>10310</v>
      </c>
      <c r="M13" s="91">
        <v>-0.12</v>
      </c>
      <c r="N13" s="91">
        <v>0.57</v>
      </c>
      <c r="O13" s="90">
        <v>13261</v>
      </c>
      <c r="P13" s="91">
        <v>-10.37</v>
      </c>
      <c r="Q13" s="92">
        <v>-21.75</v>
      </c>
    </row>
    <row r="14" spans="1:17" ht="14.25">
      <c r="A14" s="439"/>
      <c r="B14" s="80" t="s">
        <v>127</v>
      </c>
      <c r="C14" s="93">
        <v>152275</v>
      </c>
      <c r="D14" s="94">
        <v>1.73</v>
      </c>
      <c r="E14" s="94">
        <v>7.21</v>
      </c>
      <c r="F14" s="93">
        <v>52099</v>
      </c>
      <c r="G14" s="94">
        <v>0.23</v>
      </c>
      <c r="H14" s="94">
        <v>2.35</v>
      </c>
      <c r="I14" s="93">
        <v>693144</v>
      </c>
      <c r="J14" s="94">
        <v>1.74</v>
      </c>
      <c r="K14" s="94">
        <v>5.64</v>
      </c>
      <c r="L14" s="93">
        <v>10155</v>
      </c>
      <c r="M14" s="94">
        <v>-1.5</v>
      </c>
      <c r="N14" s="94">
        <v>-0.36</v>
      </c>
      <c r="O14" s="93">
        <v>12791</v>
      </c>
      <c r="P14" s="94">
        <v>-3.54</v>
      </c>
      <c r="Q14" s="95">
        <v>-18.55</v>
      </c>
    </row>
    <row r="15" spans="1:17" ht="14.25">
      <c r="A15" s="440">
        <v>2014</v>
      </c>
      <c r="B15" s="75" t="s">
        <v>124</v>
      </c>
      <c r="C15" s="96">
        <v>153334</v>
      </c>
      <c r="D15" s="97">
        <v>0.6954523066820002</v>
      </c>
      <c r="E15" s="97">
        <v>7.17111424857066</v>
      </c>
      <c r="F15" s="96">
        <v>52158</v>
      </c>
      <c r="G15" s="97">
        <v>0.11324593562255814</v>
      </c>
      <c r="H15" s="97">
        <v>2.2545483061480667</v>
      </c>
      <c r="I15" s="96">
        <v>704866</v>
      </c>
      <c r="J15" s="97">
        <v>1.691134886834476</v>
      </c>
      <c r="K15" s="97">
        <v>6.428282389036852</v>
      </c>
      <c r="L15" s="96">
        <v>10105</v>
      </c>
      <c r="M15" s="97">
        <v>-0.4923682914820233</v>
      </c>
      <c r="N15" s="97">
        <v>-3.6609781676041564</v>
      </c>
      <c r="O15" s="96">
        <v>12565</v>
      </c>
      <c r="P15" s="97">
        <v>-1.766867328590422</v>
      </c>
      <c r="Q15" s="98">
        <v>-18.04722149752152</v>
      </c>
    </row>
    <row r="16" spans="1:17" ht="14.25">
      <c r="A16" s="436"/>
      <c r="B16" s="76" t="s">
        <v>125</v>
      </c>
      <c r="C16" s="99">
        <v>154839</v>
      </c>
      <c r="D16" s="100">
        <v>0.9815174716631674</v>
      </c>
      <c r="E16" s="100">
        <v>5.752786580701553</v>
      </c>
      <c r="F16" s="99">
        <v>52458</v>
      </c>
      <c r="G16" s="100">
        <v>0.5751754285056876</v>
      </c>
      <c r="H16" s="100">
        <v>1.6411230164112425</v>
      </c>
      <c r="I16" s="99">
        <v>716325</v>
      </c>
      <c r="J16" s="100">
        <v>1.6256990690429092</v>
      </c>
      <c r="K16" s="100">
        <v>6.880519716924965</v>
      </c>
      <c r="L16" s="99">
        <v>9938</v>
      </c>
      <c r="M16" s="100">
        <v>-1.652647204354281</v>
      </c>
      <c r="N16" s="100">
        <v>-3.720209261770975</v>
      </c>
      <c r="O16" s="99">
        <v>11781</v>
      </c>
      <c r="P16" s="100">
        <v>-6.239554317548752</v>
      </c>
      <c r="Q16" s="101">
        <v>-20.37712895377129</v>
      </c>
    </row>
    <row r="17" spans="1:17" ht="14.25">
      <c r="A17" s="436"/>
      <c r="B17" s="76" t="s">
        <v>126</v>
      </c>
      <c r="C17" s="99">
        <v>155899</v>
      </c>
      <c r="D17" s="100">
        <v>0.684582049742005</v>
      </c>
      <c r="E17" s="100">
        <v>4.148601433639087</v>
      </c>
      <c r="F17" s="99">
        <v>52881</v>
      </c>
      <c r="G17" s="100">
        <v>0.8063593732128567</v>
      </c>
      <c r="H17" s="100">
        <v>1.7294448078180977</v>
      </c>
      <c r="I17" s="99">
        <v>727281</v>
      </c>
      <c r="J17" s="100">
        <v>1.5294733535755398</v>
      </c>
      <c r="K17" s="100">
        <v>6.755433689683372</v>
      </c>
      <c r="L17" s="99">
        <v>9834</v>
      </c>
      <c r="M17" s="100">
        <v>-1.046488227007444</v>
      </c>
      <c r="N17" s="100">
        <v>-4.6168768186227</v>
      </c>
      <c r="O17" s="99">
        <v>12839</v>
      </c>
      <c r="P17" s="100">
        <v>8.9805619217384</v>
      </c>
      <c r="Q17" s="101">
        <v>-3.182263781011983</v>
      </c>
    </row>
    <row r="18" spans="1:17" ht="14.25">
      <c r="A18" s="441"/>
      <c r="B18" s="77" t="s">
        <v>127</v>
      </c>
      <c r="C18" s="102">
        <v>156409</v>
      </c>
      <c r="D18" s="103">
        <v>0.3271348757849779</v>
      </c>
      <c r="E18" s="103">
        <v>2.7148251518634083</v>
      </c>
      <c r="F18" s="102">
        <v>53818</v>
      </c>
      <c r="G18" s="103">
        <v>1.7719029519109029</v>
      </c>
      <c r="H18" s="103">
        <v>3.299487514155743</v>
      </c>
      <c r="I18" s="102">
        <v>739136</v>
      </c>
      <c r="J18" s="103">
        <v>1.6300439582499706</v>
      </c>
      <c r="K18" s="103">
        <v>6.635273478526841</v>
      </c>
      <c r="L18" s="102">
        <v>9674</v>
      </c>
      <c r="M18" s="103">
        <v>-1.6270083384177383</v>
      </c>
      <c r="N18" s="103">
        <v>-4.736582964057106</v>
      </c>
      <c r="O18" s="102">
        <v>12456</v>
      </c>
      <c r="P18" s="103">
        <v>-2.983098372147367</v>
      </c>
      <c r="Q18" s="104">
        <v>-2.6190290047689757</v>
      </c>
    </row>
    <row r="19" spans="1:17" ht="14.25">
      <c r="A19" s="437">
        <v>2015</v>
      </c>
      <c r="B19" s="78" t="s">
        <v>124</v>
      </c>
      <c r="C19" s="87">
        <v>155753</v>
      </c>
      <c r="D19" s="88">
        <v>-0.41941320512246705</v>
      </c>
      <c r="E19" s="88">
        <v>1.5776018365137645</v>
      </c>
      <c r="F19" s="87">
        <v>53802</v>
      </c>
      <c r="G19" s="88">
        <v>-0.029729830168349736</v>
      </c>
      <c r="H19" s="88">
        <v>3.151961348211202</v>
      </c>
      <c r="I19" s="87">
        <v>748261</v>
      </c>
      <c r="J19" s="88">
        <v>1.2345495280976735</v>
      </c>
      <c r="K19" s="88">
        <v>6.15648931853714</v>
      </c>
      <c r="L19" s="87">
        <v>9498</v>
      </c>
      <c r="M19" s="88">
        <v>-1.8193094893529036</v>
      </c>
      <c r="N19" s="88">
        <v>-6.006927263730816</v>
      </c>
      <c r="O19" s="87">
        <v>12169</v>
      </c>
      <c r="P19" s="88">
        <v>-2.3041104688503538</v>
      </c>
      <c r="Q19" s="89">
        <v>-3.1516116195782047</v>
      </c>
    </row>
    <row r="20" spans="1:17" ht="14.25">
      <c r="A20" s="438"/>
      <c r="B20" s="79" t="s">
        <v>125</v>
      </c>
      <c r="C20" s="90">
        <v>156033</v>
      </c>
      <c r="D20" s="91">
        <v>0.17977181819932753</v>
      </c>
      <c r="E20" s="91">
        <v>0.7711235541433297</v>
      </c>
      <c r="F20" s="90">
        <v>54058</v>
      </c>
      <c r="G20" s="91">
        <v>0.4758187427976708</v>
      </c>
      <c r="H20" s="91">
        <v>3.0500590948949764</v>
      </c>
      <c r="I20" s="90">
        <v>757486</v>
      </c>
      <c r="J20" s="91">
        <v>1.2328585881129754</v>
      </c>
      <c r="K20" s="91">
        <v>5.746134785188289</v>
      </c>
      <c r="L20" s="90">
        <v>9304</v>
      </c>
      <c r="M20" s="91">
        <v>-2.0425352705832722</v>
      </c>
      <c r="N20" s="91">
        <v>-6.379553230026161</v>
      </c>
      <c r="O20" s="90">
        <v>11939</v>
      </c>
      <c r="P20" s="91">
        <v>-1.8900484838524108</v>
      </c>
      <c r="Q20" s="92">
        <v>1.3411425176131075</v>
      </c>
    </row>
    <row r="21" spans="1:17" ht="14.25">
      <c r="A21" s="438"/>
      <c r="B21" s="79" t="s">
        <v>126</v>
      </c>
      <c r="C21" s="90">
        <v>155134</v>
      </c>
      <c r="D21" s="91">
        <v>-0.5761601712458173</v>
      </c>
      <c r="E21" s="91">
        <v>-0.49070231367744555</v>
      </c>
      <c r="F21" s="90">
        <v>54267</v>
      </c>
      <c r="G21" s="91">
        <v>0.38662177661031194</v>
      </c>
      <c r="H21" s="91">
        <v>2.6209791796675432</v>
      </c>
      <c r="I21" s="90">
        <v>767475</v>
      </c>
      <c r="J21" s="91">
        <v>1.318704240078361</v>
      </c>
      <c r="K21" s="91">
        <v>5.526612134786959</v>
      </c>
      <c r="L21" s="90">
        <v>8910</v>
      </c>
      <c r="M21" s="91">
        <v>-4.234737747205514</v>
      </c>
      <c r="N21" s="91">
        <v>-9.395973154362409</v>
      </c>
      <c r="O21" s="90">
        <v>11835</v>
      </c>
      <c r="P21" s="91">
        <v>-0.8710947315520627</v>
      </c>
      <c r="Q21" s="92">
        <v>-7.819923670067766</v>
      </c>
    </row>
    <row r="22" spans="1:17" ht="14.25">
      <c r="A22" s="439"/>
      <c r="B22" s="80" t="s">
        <v>127</v>
      </c>
      <c r="C22" s="93">
        <v>153718</v>
      </c>
      <c r="D22" s="94">
        <v>-0.9127592919669496</v>
      </c>
      <c r="E22" s="94">
        <v>-1.7204892301593873</v>
      </c>
      <c r="F22" s="93">
        <v>55041</v>
      </c>
      <c r="G22" s="94">
        <v>1.4262811653491099</v>
      </c>
      <c r="H22" s="94">
        <v>2.2724738934928723</v>
      </c>
      <c r="I22" s="93">
        <v>779756</v>
      </c>
      <c r="J22" s="94">
        <v>1.6001824163653424</v>
      </c>
      <c r="K22" s="94">
        <v>5.495605680145459</v>
      </c>
      <c r="L22" s="93">
        <v>8659</v>
      </c>
      <c r="M22" s="94">
        <v>-2.8170594837261547</v>
      </c>
      <c r="N22" s="94">
        <v>-10.492040520984077</v>
      </c>
      <c r="O22" s="93">
        <v>10138</v>
      </c>
      <c r="P22" s="94">
        <v>-14.33882551753274</v>
      </c>
      <c r="Q22" s="95">
        <v>-18.60950545921645</v>
      </c>
    </row>
    <row r="23" spans="1:17" ht="14.25">
      <c r="A23" s="440">
        <v>2016</v>
      </c>
      <c r="B23" s="75" t="s">
        <v>124</v>
      </c>
      <c r="C23" s="96">
        <v>152397</v>
      </c>
      <c r="D23" s="97">
        <v>-0.86</v>
      </c>
      <c r="E23" s="97">
        <v>-2.15</v>
      </c>
      <c r="F23" s="96">
        <v>55324</v>
      </c>
      <c r="G23" s="97">
        <v>0.51</v>
      </c>
      <c r="H23" s="97">
        <v>2.83</v>
      </c>
      <c r="I23" s="96">
        <v>789904</v>
      </c>
      <c r="J23" s="97">
        <v>1.3</v>
      </c>
      <c r="K23" s="97">
        <v>4.279683056848582</v>
      </c>
      <c r="L23" s="96">
        <v>8523</v>
      </c>
      <c r="M23" s="97">
        <v>-1.57</v>
      </c>
      <c r="N23" s="97">
        <v>-10.27</v>
      </c>
      <c r="O23" s="96">
        <v>11265</v>
      </c>
      <c r="P23" s="97">
        <v>11.12</v>
      </c>
      <c r="Q23" s="98">
        <v>-7.43</v>
      </c>
    </row>
    <row r="24" spans="1:17" s="31" customFormat="1" ht="14.25">
      <c r="A24" s="436"/>
      <c r="B24" s="76" t="s">
        <v>125</v>
      </c>
      <c r="C24" s="99">
        <v>152865</v>
      </c>
      <c r="D24" s="100">
        <v>0.31</v>
      </c>
      <c r="E24" s="100">
        <v>-2.03</v>
      </c>
      <c r="F24" s="99">
        <v>56061</v>
      </c>
      <c r="G24" s="100">
        <v>1.33</v>
      </c>
      <c r="H24" s="100">
        <v>3.71</v>
      </c>
      <c r="I24" s="99">
        <v>802997</v>
      </c>
      <c r="J24" s="100">
        <v>1.657543195122435</v>
      </c>
      <c r="K24" s="100">
        <v>4.628424378644258</v>
      </c>
      <c r="L24" s="99">
        <v>8354</v>
      </c>
      <c r="M24" s="100">
        <v>-1.98</v>
      </c>
      <c r="N24" s="100">
        <v>-10.21</v>
      </c>
      <c r="O24" s="99">
        <v>10977</v>
      </c>
      <c r="P24" s="100">
        <v>-2.56</v>
      </c>
      <c r="Q24" s="101">
        <v>-8.06</v>
      </c>
    </row>
    <row r="25" spans="1:17" s="31" customFormat="1" ht="14.25">
      <c r="A25" s="436"/>
      <c r="B25" s="76" t="s">
        <v>126</v>
      </c>
      <c r="C25" s="99">
        <v>153838</v>
      </c>
      <c r="D25" s="100">
        <v>0.64</v>
      </c>
      <c r="E25" s="100">
        <v>-0.84</v>
      </c>
      <c r="F25" s="99">
        <v>56533</v>
      </c>
      <c r="G25" s="100">
        <v>0.84</v>
      </c>
      <c r="H25" s="100">
        <v>4.18</v>
      </c>
      <c r="I25" s="99">
        <v>811222</v>
      </c>
      <c r="J25" s="100">
        <v>1.0242877619717206</v>
      </c>
      <c r="K25" s="100">
        <v>4.035364909022832</v>
      </c>
      <c r="L25" s="99">
        <v>8240</v>
      </c>
      <c r="M25" s="100">
        <v>-1.36</v>
      </c>
      <c r="N25" s="100">
        <v>-7.52</v>
      </c>
      <c r="O25" s="99">
        <v>10843</v>
      </c>
      <c r="P25" s="100">
        <v>-1.22</v>
      </c>
      <c r="Q25" s="101">
        <v>-8.38</v>
      </c>
    </row>
    <row r="26" spans="1:17" s="31" customFormat="1" ht="14.25">
      <c r="A26" s="441"/>
      <c r="B26" s="77" t="s">
        <v>127</v>
      </c>
      <c r="C26" s="102">
        <v>156096</v>
      </c>
      <c r="D26" s="103">
        <v>1.47</v>
      </c>
      <c r="E26" s="103">
        <v>1.55</v>
      </c>
      <c r="F26" s="102">
        <v>56272</v>
      </c>
      <c r="G26" s="103">
        <v>-0.46</v>
      </c>
      <c r="H26" s="103">
        <v>2.24</v>
      </c>
      <c r="I26" s="102">
        <v>830609</v>
      </c>
      <c r="J26" s="103">
        <v>2.389851360046946</v>
      </c>
      <c r="K26" s="103">
        <v>5.153157852093426</v>
      </c>
      <c r="L26" s="102">
        <v>8483</v>
      </c>
      <c r="M26" s="103">
        <v>2.95</v>
      </c>
      <c r="N26" s="103">
        <v>-2.03</v>
      </c>
      <c r="O26" s="102">
        <v>10763</v>
      </c>
      <c r="P26" s="103">
        <v>-0.74</v>
      </c>
      <c r="Q26" s="104">
        <v>6.16</v>
      </c>
    </row>
    <row r="27" spans="1:17" s="31" customFormat="1" ht="14.25">
      <c r="A27" s="437">
        <v>2017</v>
      </c>
      <c r="B27" s="78" t="s">
        <v>124</v>
      </c>
      <c r="C27" s="87">
        <v>157225</v>
      </c>
      <c r="D27" s="88">
        <v>0.7232728577285741</v>
      </c>
      <c r="E27" s="88">
        <v>3.168041365643681</v>
      </c>
      <c r="F27" s="87">
        <v>47649</v>
      </c>
      <c r="G27" s="88">
        <v>-15.323784475405178</v>
      </c>
      <c r="H27" s="88">
        <v>-13.87282192176994</v>
      </c>
      <c r="I27" s="87">
        <v>848851</v>
      </c>
      <c r="J27" s="88">
        <v>2.1962198820383527</v>
      </c>
      <c r="K27" s="88">
        <v>7.462552411432277</v>
      </c>
      <c r="L27" s="87">
        <v>8557</v>
      </c>
      <c r="M27" s="88">
        <v>0.8723329010963177</v>
      </c>
      <c r="N27" s="88">
        <v>0.3989205678751606</v>
      </c>
      <c r="O27" s="87">
        <v>10642</v>
      </c>
      <c r="P27" s="88">
        <v>-1.1242218712254948</v>
      </c>
      <c r="Q27" s="89">
        <v>-5.530403905903237</v>
      </c>
    </row>
    <row r="28" spans="1:17" s="31" customFormat="1" ht="14.25">
      <c r="A28" s="438"/>
      <c r="B28" s="79" t="s">
        <v>125</v>
      </c>
      <c r="C28" s="90">
        <v>159364</v>
      </c>
      <c r="D28" s="91">
        <v>1.3604706630624852</v>
      </c>
      <c r="E28" s="91">
        <v>4.251463709809311</v>
      </c>
      <c r="F28" s="90">
        <v>47601</v>
      </c>
      <c r="G28" s="91">
        <v>-0.10073663665554067</v>
      </c>
      <c r="H28" s="91">
        <v>-15.090704768020547</v>
      </c>
      <c r="I28" s="90">
        <v>855665</v>
      </c>
      <c r="J28" s="91">
        <v>0.802732163830866</v>
      </c>
      <c r="K28" s="91">
        <v>6.558928613680992</v>
      </c>
      <c r="L28" s="90">
        <v>8715</v>
      </c>
      <c r="M28" s="91">
        <v>1.8464415098749631</v>
      </c>
      <c r="N28" s="91">
        <v>4.321283217620309</v>
      </c>
      <c r="O28" s="90">
        <v>10541</v>
      </c>
      <c r="P28" s="91">
        <v>-0.9490697237361401</v>
      </c>
      <c r="Q28" s="92">
        <v>-3.971941331875739</v>
      </c>
    </row>
    <row r="29" spans="1:17" s="31" customFormat="1" ht="14.25">
      <c r="A29" s="438"/>
      <c r="B29" s="79" t="s">
        <v>126</v>
      </c>
      <c r="C29" s="90">
        <v>161464</v>
      </c>
      <c r="D29" s="91">
        <v>1.317738008584124</v>
      </c>
      <c r="E29" s="91">
        <v>4.957162729624676</v>
      </c>
      <c r="F29" s="90">
        <v>47631</v>
      </c>
      <c r="G29" s="91">
        <v>0.06302388605281539</v>
      </c>
      <c r="H29" s="91">
        <v>-15.746555109405126</v>
      </c>
      <c r="I29" s="90">
        <v>864073</v>
      </c>
      <c r="J29" s="91">
        <v>0.982627546995607</v>
      </c>
      <c r="K29" s="91">
        <v>6.514986033416248</v>
      </c>
      <c r="L29" s="90">
        <v>8212</v>
      </c>
      <c r="M29" s="91">
        <v>-5.771658060814689</v>
      </c>
      <c r="N29" s="91">
        <v>-0.33980582524272274</v>
      </c>
      <c r="O29" s="90">
        <v>10467</v>
      </c>
      <c r="P29" s="91">
        <v>-0.7020206811497953</v>
      </c>
      <c r="Q29" s="92">
        <v>-3.46767499769437</v>
      </c>
    </row>
    <row r="30" spans="1:18" s="31" customFormat="1" ht="14.25">
      <c r="A30" s="439"/>
      <c r="B30" s="80" t="s">
        <v>127</v>
      </c>
      <c r="C30" s="93">
        <v>162980</v>
      </c>
      <c r="D30" s="94">
        <v>0.9389089828073072</v>
      </c>
      <c r="E30" s="94">
        <v>4.410106601066022</v>
      </c>
      <c r="F30" s="93">
        <v>47500</v>
      </c>
      <c r="G30" s="94">
        <v>-0.27503096722722997</v>
      </c>
      <c r="H30" s="94">
        <v>-15.58856980381007</v>
      </c>
      <c r="I30" s="93">
        <v>862454</v>
      </c>
      <c r="J30" s="94">
        <v>-0.18736842836195589</v>
      </c>
      <c r="K30" s="94">
        <v>3.8339338966950853</v>
      </c>
      <c r="L30" s="93">
        <v>8612</v>
      </c>
      <c r="M30" s="94">
        <v>4.870920603994144</v>
      </c>
      <c r="N30" s="94">
        <v>1.520688435694928</v>
      </c>
      <c r="O30" s="93">
        <v>10338</v>
      </c>
      <c r="P30" s="94">
        <v>-1.2324448265978782</v>
      </c>
      <c r="Q30" s="95">
        <v>-3.948713184056485</v>
      </c>
      <c r="R30" s="34"/>
    </row>
    <row r="31" spans="1:18" s="31" customFormat="1" ht="14.25">
      <c r="A31" s="436">
        <v>2018</v>
      </c>
      <c r="B31" s="76" t="s">
        <v>124</v>
      </c>
      <c r="C31" s="129">
        <v>164429</v>
      </c>
      <c r="D31" s="100">
        <v>0.8890661430850377</v>
      </c>
      <c r="E31" s="100">
        <v>4.581968516457313</v>
      </c>
      <c r="F31" s="129">
        <v>47157</v>
      </c>
      <c r="G31" s="100">
        <v>-0.7221052631578906</v>
      </c>
      <c r="H31" s="100">
        <v>-1.0325505257193224</v>
      </c>
      <c r="I31" s="129">
        <v>886802</v>
      </c>
      <c r="J31" s="100">
        <v>2.8231070874504605</v>
      </c>
      <c r="K31" s="100">
        <v>4.470867089748376</v>
      </c>
      <c r="L31" s="129">
        <v>8755</v>
      </c>
      <c r="M31" s="100">
        <v>1.6604737575476092</v>
      </c>
      <c r="N31" s="100">
        <v>2.3138950566787386</v>
      </c>
      <c r="O31" s="129">
        <v>10244</v>
      </c>
      <c r="P31" s="100">
        <v>-0.9092667827432788</v>
      </c>
      <c r="Q31" s="101">
        <v>-3.7398985153166753</v>
      </c>
      <c r="R31" s="34"/>
    </row>
    <row r="32" spans="1:18" s="31" customFormat="1" ht="14.25">
      <c r="A32" s="436"/>
      <c r="B32" s="76" t="s">
        <v>125</v>
      </c>
      <c r="C32" s="129">
        <v>167163</v>
      </c>
      <c r="D32" s="100">
        <v>1.6627237287826446</v>
      </c>
      <c r="E32" s="100">
        <v>4.893827966165509</v>
      </c>
      <c r="F32" s="129">
        <v>46881</v>
      </c>
      <c r="G32" s="100">
        <v>-0.5852789617660115</v>
      </c>
      <c r="H32" s="100">
        <v>-1.512573265267536</v>
      </c>
      <c r="I32" s="129">
        <v>893927</v>
      </c>
      <c r="J32" s="100">
        <v>0.8034487969129422</v>
      </c>
      <c r="K32" s="100">
        <v>4.471609800564469</v>
      </c>
      <c r="L32" s="129">
        <v>8919</v>
      </c>
      <c r="M32" s="100">
        <v>1.8732153055396994</v>
      </c>
      <c r="N32" s="100">
        <v>2.3407917383821086</v>
      </c>
      <c r="O32" s="129">
        <v>10236</v>
      </c>
      <c r="P32" s="100">
        <v>-0.07809449433815452</v>
      </c>
      <c r="Q32" s="101">
        <v>-2.893463618252534</v>
      </c>
      <c r="R32" s="34"/>
    </row>
    <row r="33" spans="1:18" s="31" customFormat="1" ht="14.25">
      <c r="A33" s="436"/>
      <c r="B33" s="76" t="s">
        <v>126</v>
      </c>
      <c r="C33" s="129">
        <v>169633</v>
      </c>
      <c r="D33" s="100">
        <v>1.477599708069377</v>
      </c>
      <c r="E33" s="100">
        <v>5.0593321111826794</v>
      </c>
      <c r="F33" s="129">
        <v>46748</v>
      </c>
      <c r="G33" s="100">
        <v>-0.2836970201147593</v>
      </c>
      <c r="H33" s="100">
        <v>-1.8538346874934386</v>
      </c>
      <c r="I33" s="129">
        <v>904957</v>
      </c>
      <c r="J33" s="100">
        <v>1.233881513814894</v>
      </c>
      <c r="K33" s="100">
        <v>4.7315446727302035</v>
      </c>
      <c r="L33" s="129">
        <v>9366</v>
      </c>
      <c r="M33" s="100">
        <v>5.0117726202489</v>
      </c>
      <c r="N33" s="100">
        <v>14.052605942523133</v>
      </c>
      <c r="O33" s="129">
        <v>10047</v>
      </c>
      <c r="P33" s="100">
        <v>-1.8464243845252026</v>
      </c>
      <c r="Q33" s="101">
        <v>-4.0126110633419305</v>
      </c>
      <c r="R33" s="34"/>
    </row>
    <row r="34" spans="1:18" s="31" customFormat="1" ht="14.25">
      <c r="A34" s="436"/>
      <c r="B34" s="76" t="s">
        <v>127</v>
      </c>
      <c r="C34" s="129">
        <v>172410</v>
      </c>
      <c r="D34" s="100">
        <v>1.6370635430606129</v>
      </c>
      <c r="E34" s="100">
        <v>5.7859860105534455</v>
      </c>
      <c r="F34" s="129">
        <v>46644</v>
      </c>
      <c r="G34" s="100">
        <v>-0.22246941045606095</v>
      </c>
      <c r="H34" s="100">
        <v>-1.8021052631578938</v>
      </c>
      <c r="I34" s="129">
        <v>917077</v>
      </c>
      <c r="J34" s="100">
        <v>1.3392901541178226</v>
      </c>
      <c r="K34" s="100">
        <v>6.33343923270111</v>
      </c>
      <c r="L34" s="129">
        <v>9806</v>
      </c>
      <c r="M34" s="100">
        <v>4.697843262865686</v>
      </c>
      <c r="N34" s="100">
        <v>13.864375290292607</v>
      </c>
      <c r="O34" s="129">
        <v>9946</v>
      </c>
      <c r="P34" s="100">
        <v>-1.0052752065293102</v>
      </c>
      <c r="Q34" s="101">
        <v>-3.791835945057076</v>
      </c>
      <c r="R34" s="34"/>
    </row>
    <row r="35" spans="1:18" s="31" customFormat="1" ht="14.25">
      <c r="A35" s="437">
        <v>2019</v>
      </c>
      <c r="B35" s="78" t="s">
        <v>124</v>
      </c>
      <c r="C35" s="87">
        <v>172184</v>
      </c>
      <c r="D35" s="88">
        <v>-0.13108288382344124</v>
      </c>
      <c r="E35" s="88">
        <v>4.716321330178985</v>
      </c>
      <c r="F35" s="87">
        <v>46143</v>
      </c>
      <c r="G35" s="88">
        <v>-1.0740931309493162</v>
      </c>
      <c r="H35" s="88">
        <v>-2.1502640117055827</v>
      </c>
      <c r="I35" s="87">
        <v>923039</v>
      </c>
      <c r="J35" s="88">
        <v>0.6501089875768251</v>
      </c>
      <c r="K35" s="88">
        <v>4.086256007541711</v>
      </c>
      <c r="L35" s="87">
        <v>9769</v>
      </c>
      <c r="M35" s="88">
        <v>-0.37732000815826616</v>
      </c>
      <c r="N35" s="88">
        <v>11.581953169617364</v>
      </c>
      <c r="O35" s="87">
        <v>9870</v>
      </c>
      <c r="P35" s="88">
        <v>-0.7641262819223837</v>
      </c>
      <c r="Q35" s="89">
        <v>-3.6509176103084684</v>
      </c>
      <c r="R35" s="34"/>
    </row>
    <row r="36" spans="1:18" s="31" customFormat="1" ht="14.25">
      <c r="A36" s="438"/>
      <c r="B36" s="211" t="s">
        <v>125</v>
      </c>
      <c r="C36" s="90">
        <v>174302</v>
      </c>
      <c r="D36" s="91">
        <v>1.2300794498908196</v>
      </c>
      <c r="E36" s="91">
        <v>4.270681909274177</v>
      </c>
      <c r="F36" s="90">
        <v>45836</v>
      </c>
      <c r="G36" s="91">
        <v>-0.6653230175757918</v>
      </c>
      <c r="H36" s="91">
        <v>-2.229048015187385</v>
      </c>
      <c r="I36" s="90">
        <v>931654</v>
      </c>
      <c r="J36" s="91">
        <v>0.9333300109746201</v>
      </c>
      <c r="K36" s="91">
        <v>4.220366987460955</v>
      </c>
      <c r="L36" s="90">
        <v>10256</v>
      </c>
      <c r="M36" s="91">
        <v>4.985157129695983</v>
      </c>
      <c r="N36" s="91">
        <v>14.99046978360803</v>
      </c>
      <c r="O36" s="90">
        <v>9799</v>
      </c>
      <c r="P36" s="91">
        <v>-0.7193515704154052</v>
      </c>
      <c r="Q36" s="92">
        <v>-4.269245799140286</v>
      </c>
      <c r="R36" s="34"/>
    </row>
    <row r="37" spans="1:18" s="31" customFormat="1" ht="14.25">
      <c r="A37" s="438"/>
      <c r="B37" s="211" t="s">
        <v>126</v>
      </c>
      <c r="C37" s="90">
        <v>177489</v>
      </c>
      <c r="D37" s="91">
        <v>1.8284357035490029</v>
      </c>
      <c r="E37" s="91">
        <v>4.631174358762746</v>
      </c>
      <c r="F37" s="90">
        <v>45466</v>
      </c>
      <c r="G37" s="91">
        <v>-0.8072257614102463</v>
      </c>
      <c r="H37" s="91">
        <v>-2.7423633096603117</v>
      </c>
      <c r="I37" s="90">
        <v>943524</v>
      </c>
      <c r="J37" s="91">
        <v>1.274078144890689</v>
      </c>
      <c r="K37" s="91">
        <v>4.261749453288943</v>
      </c>
      <c r="L37" s="90">
        <v>10565</v>
      </c>
      <c r="M37" s="91">
        <v>3.012870514820598</v>
      </c>
      <c r="N37" s="91">
        <v>12.801622891308995</v>
      </c>
      <c r="O37" s="90">
        <v>9745</v>
      </c>
      <c r="P37" s="91">
        <v>-0.5510766404735135</v>
      </c>
      <c r="Q37" s="92">
        <v>-3.00587239972131</v>
      </c>
      <c r="R37" s="34"/>
    </row>
    <row r="38" spans="1:18" s="31" customFormat="1" ht="14.25">
      <c r="A38" s="439"/>
      <c r="B38" s="210" t="s">
        <v>127</v>
      </c>
      <c r="C38" s="93">
        <v>179818</v>
      </c>
      <c r="D38" s="94">
        <v>1.312193995120814</v>
      </c>
      <c r="E38" s="94">
        <v>4.296734528159618</v>
      </c>
      <c r="F38" s="93">
        <v>45328</v>
      </c>
      <c r="G38" s="94">
        <v>-0.30352351207495465</v>
      </c>
      <c r="H38" s="94">
        <v>-2.8213703798988132</v>
      </c>
      <c r="I38" s="93">
        <v>952304</v>
      </c>
      <c r="J38" s="94">
        <v>0.9305539657708861</v>
      </c>
      <c r="K38" s="94">
        <v>3.8412259821149153</v>
      </c>
      <c r="L38" s="93">
        <v>11464</v>
      </c>
      <c r="M38" s="94">
        <v>8.509228584950312</v>
      </c>
      <c r="N38" s="94">
        <v>16.90801550071386</v>
      </c>
      <c r="O38" s="93">
        <v>9666</v>
      </c>
      <c r="P38" s="94">
        <v>-0.8106721395587435</v>
      </c>
      <c r="Q38" s="95">
        <v>-2.8152020912929787</v>
      </c>
      <c r="R38" s="34"/>
    </row>
    <row r="39" spans="1:18" s="31" customFormat="1" ht="14.25">
      <c r="A39" s="407">
        <v>2020</v>
      </c>
      <c r="B39" s="75" t="s">
        <v>124</v>
      </c>
      <c r="C39" s="96">
        <v>180570</v>
      </c>
      <c r="D39" s="97">
        <v>0.41820062507647027</v>
      </c>
      <c r="E39" s="97">
        <v>4.8703712307763825</v>
      </c>
      <c r="F39" s="96">
        <v>45160</v>
      </c>
      <c r="G39" s="97">
        <v>-0.37063183903989216</v>
      </c>
      <c r="H39" s="97">
        <v>-2.130333961814357</v>
      </c>
      <c r="I39" s="96">
        <v>957468</v>
      </c>
      <c r="J39" s="97">
        <v>0.542263814916244</v>
      </c>
      <c r="K39" s="97">
        <v>3.7299615725879365</v>
      </c>
      <c r="L39" s="96">
        <v>11982</v>
      </c>
      <c r="M39" s="97">
        <v>4.51849267271458</v>
      </c>
      <c r="N39" s="97">
        <v>22.65329102262259</v>
      </c>
      <c r="O39" s="96">
        <v>9613</v>
      </c>
      <c r="P39" s="97">
        <v>-0.548313676805301</v>
      </c>
      <c r="Q39" s="98">
        <v>-2.6038500506585627</v>
      </c>
      <c r="R39" s="34"/>
    </row>
    <row r="40" spans="1:18" s="31" customFormat="1" ht="14.25">
      <c r="A40" s="408"/>
      <c r="B40" s="76" t="s">
        <v>125</v>
      </c>
      <c r="C40" s="99">
        <v>180336</v>
      </c>
      <c r="D40" s="100">
        <v>-0.1295896328293744</v>
      </c>
      <c r="E40" s="100">
        <v>3.4618076671524056</v>
      </c>
      <c r="F40" s="99">
        <v>43475</v>
      </c>
      <c r="G40" s="100">
        <v>-3.7311780336581</v>
      </c>
      <c r="H40" s="100">
        <v>-5.150973034296191</v>
      </c>
      <c r="I40" s="99">
        <v>955465</v>
      </c>
      <c r="J40" s="100">
        <v>-0.2091975919821909</v>
      </c>
      <c r="K40" s="100">
        <v>2.555777144733984</v>
      </c>
      <c r="L40" s="99">
        <v>12201</v>
      </c>
      <c r="M40" s="100">
        <v>1.8277416124186319</v>
      </c>
      <c r="N40" s="100">
        <v>18.96450858034322</v>
      </c>
      <c r="O40" s="99">
        <v>9579</v>
      </c>
      <c r="P40" s="100">
        <v>-0.353687714553208</v>
      </c>
      <c r="Q40" s="101">
        <v>-2.245127053780993</v>
      </c>
      <c r="R40" s="34"/>
    </row>
    <row r="41" spans="1:18" s="31" customFormat="1" ht="14.25">
      <c r="A41" s="408"/>
      <c r="B41" s="76" t="s">
        <v>126</v>
      </c>
      <c r="C41" s="99">
        <v>180162</v>
      </c>
      <c r="D41" s="100">
        <v>-0.09648655842428022</v>
      </c>
      <c r="E41" s="100">
        <v>1.5060088230819835</v>
      </c>
      <c r="F41" s="99">
        <v>42716</v>
      </c>
      <c r="G41" s="100">
        <v>-1.745830937320303</v>
      </c>
      <c r="H41" s="100">
        <v>-6.048475784102402</v>
      </c>
      <c r="I41" s="99">
        <v>967114</v>
      </c>
      <c r="J41" s="100">
        <v>1.2191969355235477</v>
      </c>
      <c r="K41" s="100">
        <v>2.5002013727260852</v>
      </c>
      <c r="L41" s="99">
        <v>12605</v>
      </c>
      <c r="M41" s="100">
        <v>3.311203999672152</v>
      </c>
      <c r="N41" s="100">
        <v>19.309039280643624</v>
      </c>
      <c r="O41" s="99">
        <v>9546</v>
      </c>
      <c r="P41" s="100">
        <v>-0.3445036016285652</v>
      </c>
      <c r="Q41" s="101">
        <v>-2.042072857875832</v>
      </c>
      <c r="R41" s="34"/>
    </row>
    <row r="42" spans="1:18" s="31" customFormat="1" ht="14.25">
      <c r="A42" s="59"/>
      <c r="B42" s="28"/>
      <c r="C42" s="128"/>
      <c r="D42" s="24"/>
      <c r="E42" s="24"/>
      <c r="F42" s="128"/>
      <c r="G42" s="24"/>
      <c r="H42" s="24"/>
      <c r="I42" s="128"/>
      <c r="J42" s="24"/>
      <c r="K42" s="24"/>
      <c r="L42" s="128"/>
      <c r="M42" s="24"/>
      <c r="N42" s="24"/>
      <c r="O42" s="128"/>
      <c r="P42" s="24"/>
      <c r="Q42" s="24"/>
      <c r="R42" s="34"/>
    </row>
    <row r="43" spans="1:17" ht="14.25" customHeight="1">
      <c r="A43" s="148" t="s">
        <v>230</v>
      </c>
      <c r="B43" s="148"/>
      <c r="C43" s="266"/>
      <c r="D43" s="267"/>
      <c r="E43" s="267"/>
      <c r="F43" s="266"/>
      <c r="G43" s="268"/>
      <c r="H43" s="268"/>
      <c r="I43" s="266"/>
      <c r="J43" s="267"/>
      <c r="K43" s="267"/>
      <c r="L43" s="266"/>
      <c r="M43" s="267"/>
      <c r="N43" s="267"/>
      <c r="O43" s="266"/>
      <c r="P43" s="267"/>
      <c r="Q43" s="267"/>
    </row>
    <row r="44" spans="1:17" ht="15">
      <c r="A44" s="236" t="s">
        <v>134</v>
      </c>
      <c r="B44" s="17"/>
      <c r="C44" s="266"/>
      <c r="D44" s="267"/>
      <c r="E44" s="267"/>
      <c r="F44" s="266"/>
      <c r="G44" s="268"/>
      <c r="H44" s="268"/>
      <c r="I44" s="266"/>
      <c r="J44" s="267"/>
      <c r="K44" s="267"/>
      <c r="L44" s="266"/>
      <c r="M44" s="267"/>
      <c r="N44" s="267"/>
      <c r="O44" s="266"/>
      <c r="P44" s="267"/>
      <c r="Q44" s="267"/>
    </row>
    <row r="45" spans="1:17" ht="15">
      <c r="A45" s="236" t="s">
        <v>123</v>
      </c>
      <c r="B45" s="17"/>
      <c r="C45" s="266"/>
      <c r="D45" s="267"/>
      <c r="E45" s="267"/>
      <c r="F45" s="266"/>
      <c r="G45" s="268"/>
      <c r="H45" s="268"/>
      <c r="I45" s="266"/>
      <c r="J45" s="267"/>
      <c r="K45" s="267"/>
      <c r="L45" s="266"/>
      <c r="M45" s="267"/>
      <c r="N45" s="267"/>
      <c r="O45" s="266"/>
      <c r="P45" s="267"/>
      <c r="Q45" s="267"/>
    </row>
    <row r="46" spans="1:17" ht="15">
      <c r="A46" s="250" t="str">
        <f>'A13'!A47</f>
        <v>Actualizado el 2 de diciembre de 2020</v>
      </c>
      <c r="B46" s="250"/>
      <c r="C46" s="266"/>
      <c r="D46" s="267"/>
      <c r="E46" s="267"/>
      <c r="F46" s="266"/>
      <c r="G46" s="268"/>
      <c r="H46" s="268"/>
      <c r="I46" s="266"/>
      <c r="J46" s="267"/>
      <c r="K46" s="267"/>
      <c r="L46" s="266"/>
      <c r="M46" s="267"/>
      <c r="N46" s="267"/>
      <c r="O46" s="266"/>
      <c r="P46" s="267"/>
      <c r="Q46" s="267"/>
    </row>
    <row r="47" spans="3:17" ht="15">
      <c r="C47" s="266"/>
      <c r="D47" s="267"/>
      <c r="E47" s="267"/>
      <c r="F47" s="266"/>
      <c r="G47" s="268"/>
      <c r="H47" s="268"/>
      <c r="I47" s="266"/>
      <c r="J47" s="267"/>
      <c r="K47" s="267"/>
      <c r="L47" s="266"/>
      <c r="M47" s="267"/>
      <c r="N47" s="267"/>
      <c r="O47" s="266"/>
      <c r="P47" s="267"/>
      <c r="Q47" s="267"/>
    </row>
    <row r="48" spans="3:17" ht="15">
      <c r="C48" s="266"/>
      <c r="D48" s="267"/>
      <c r="E48" s="267"/>
      <c r="F48" s="266"/>
      <c r="G48" s="268"/>
      <c r="H48" s="268"/>
      <c r="I48" s="266"/>
      <c r="J48" s="267"/>
      <c r="K48" s="267"/>
      <c r="L48" s="266"/>
      <c r="M48" s="267"/>
      <c r="N48" s="267"/>
      <c r="O48" s="266"/>
      <c r="P48" s="267"/>
      <c r="Q48" s="267"/>
    </row>
    <row r="49" spans="3:17" ht="15">
      <c r="C49" s="266"/>
      <c r="D49" s="267"/>
      <c r="E49" s="267"/>
      <c r="F49" s="266"/>
      <c r="G49" s="268"/>
      <c r="H49" s="268"/>
      <c r="I49" s="266"/>
      <c r="J49" s="267"/>
      <c r="K49" s="267"/>
      <c r="L49" s="266"/>
      <c r="M49" s="267"/>
      <c r="N49" s="267"/>
      <c r="O49" s="266"/>
      <c r="P49" s="267"/>
      <c r="Q49" s="267"/>
    </row>
    <row r="50" spans="3:17" ht="15">
      <c r="C50" s="266"/>
      <c r="D50" s="267"/>
      <c r="E50" s="267"/>
      <c r="F50" s="266"/>
      <c r="G50" s="268"/>
      <c r="H50" s="268"/>
      <c r="I50" s="266"/>
      <c r="J50" s="267"/>
      <c r="K50" s="267"/>
      <c r="L50" s="266"/>
      <c r="M50" s="267"/>
      <c r="N50" s="267"/>
      <c r="O50" s="266"/>
      <c r="P50" s="267"/>
      <c r="Q50" s="267"/>
    </row>
    <row r="51" spans="3:17" ht="15">
      <c r="C51" s="266"/>
      <c r="D51" s="267"/>
      <c r="E51" s="267"/>
      <c r="F51" s="266"/>
      <c r="G51" s="268"/>
      <c r="H51" s="268"/>
      <c r="I51" s="266"/>
      <c r="J51" s="267"/>
      <c r="K51" s="267"/>
      <c r="L51" s="266"/>
      <c r="M51" s="267"/>
      <c r="N51" s="267"/>
      <c r="O51" s="266"/>
      <c r="P51" s="267"/>
      <c r="Q51" s="267"/>
    </row>
    <row r="52" spans="3:17" ht="15">
      <c r="C52" s="266"/>
      <c r="D52" s="267"/>
      <c r="E52" s="267"/>
      <c r="F52" s="266"/>
      <c r="G52" s="268"/>
      <c r="H52" s="268"/>
      <c r="I52" s="266"/>
      <c r="J52" s="267"/>
      <c r="K52" s="267"/>
      <c r="L52" s="266"/>
      <c r="M52" s="267"/>
      <c r="N52" s="267"/>
      <c r="O52" s="266"/>
      <c r="P52" s="267"/>
      <c r="Q52" s="267"/>
    </row>
    <row r="53" spans="3:17" ht="15">
      <c r="C53" s="266"/>
      <c r="D53" s="267"/>
      <c r="E53" s="267"/>
      <c r="F53" s="266"/>
      <c r="G53" s="268"/>
      <c r="H53" s="268"/>
      <c r="I53" s="266"/>
      <c r="J53" s="267"/>
      <c r="K53" s="267"/>
      <c r="L53" s="266"/>
      <c r="M53" s="267"/>
      <c r="N53" s="267"/>
      <c r="O53" s="266"/>
      <c r="P53" s="267"/>
      <c r="Q53" s="267"/>
    </row>
    <row r="54" spans="3:17" ht="15">
      <c r="C54" s="266"/>
      <c r="D54" s="267"/>
      <c r="E54" s="267"/>
      <c r="F54" s="266"/>
      <c r="G54" s="268"/>
      <c r="H54" s="268"/>
      <c r="I54" s="266"/>
      <c r="J54" s="267"/>
      <c r="K54" s="267"/>
      <c r="L54" s="266"/>
      <c r="M54" s="267"/>
      <c r="N54" s="267"/>
      <c r="O54" s="266"/>
      <c r="P54" s="267"/>
      <c r="Q54" s="267"/>
    </row>
    <row r="55" spans="3:17" ht="15">
      <c r="C55" s="266"/>
      <c r="D55" s="267"/>
      <c r="E55" s="267"/>
      <c r="F55" s="266"/>
      <c r="G55" s="268"/>
      <c r="H55" s="268"/>
      <c r="I55" s="266"/>
      <c r="J55" s="267"/>
      <c r="K55" s="267"/>
      <c r="L55" s="266"/>
      <c r="M55" s="267"/>
      <c r="N55" s="267"/>
      <c r="O55" s="266"/>
      <c r="P55" s="267"/>
      <c r="Q55" s="267"/>
    </row>
    <row r="56" spans="3:17" ht="15">
      <c r="C56" s="266"/>
      <c r="D56" s="267"/>
      <c r="E56" s="267"/>
      <c r="F56" s="266"/>
      <c r="G56" s="268"/>
      <c r="H56" s="268"/>
      <c r="I56" s="266"/>
      <c r="J56" s="267"/>
      <c r="K56" s="267"/>
      <c r="L56" s="266"/>
      <c r="M56" s="267"/>
      <c r="N56" s="267"/>
      <c r="O56" s="266"/>
      <c r="P56" s="267"/>
      <c r="Q56" s="267"/>
    </row>
    <row r="57" spans="3:17" ht="15">
      <c r="C57" s="266"/>
      <c r="D57" s="267"/>
      <c r="E57" s="267"/>
      <c r="F57" s="266"/>
      <c r="G57" s="268"/>
      <c r="H57" s="268"/>
      <c r="I57" s="266"/>
      <c r="J57" s="267"/>
      <c r="K57" s="267"/>
      <c r="L57" s="266"/>
      <c r="M57" s="267"/>
      <c r="N57" s="267"/>
      <c r="O57" s="266"/>
      <c r="P57" s="267"/>
      <c r="Q57" s="267"/>
    </row>
    <row r="58" spans="3:17" ht="14.25">
      <c r="C58" s="269"/>
      <c r="D58" s="270"/>
      <c r="E58" s="27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3:17" ht="14.25"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</row>
    <row r="60" spans="3:17" ht="14.25"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</row>
    <row r="61" spans="3:17" ht="14.25"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</row>
    <row r="62" spans="3:17" ht="14.25"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</row>
    <row r="63" spans="3:17" ht="14.25"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</row>
    <row r="64" spans="3:17" ht="14.25"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</row>
    <row r="65" spans="3:17" ht="14.25"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</row>
    <row r="66" spans="3:17" ht="14.25"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</row>
    <row r="67" spans="3:17" ht="14.25"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</row>
    <row r="68" spans="3:17" ht="14.25"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</row>
    <row r="69" spans="3:17" ht="14.25"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</row>
    <row r="70" spans="3:17" ht="14.25"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</row>
    <row r="71" spans="3:17" ht="14.25"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</row>
    <row r="72" spans="3:17" ht="14.25"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</row>
    <row r="73" spans="3:17" ht="14.25"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</row>
    <row r="74" spans="3:17" ht="14.25"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</row>
    <row r="75" spans="3:17" ht="14.25"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</row>
    <row r="76" spans="3:17" ht="14.25"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3:17" ht="14.25"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3:17" ht="14.25"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</sheetData>
  <sheetProtection/>
  <mergeCells count="23">
    <mergeCell ref="A9:A10"/>
    <mergeCell ref="P9:Q9"/>
    <mergeCell ref="C9:C10"/>
    <mergeCell ref="F9:F10"/>
    <mergeCell ref="L9:L10"/>
    <mergeCell ref="A11:A14"/>
    <mergeCell ref="A39:A41"/>
    <mergeCell ref="A5:Q6"/>
    <mergeCell ref="M9:N9"/>
    <mergeCell ref="I9:I10"/>
    <mergeCell ref="J9:K9"/>
    <mergeCell ref="B9:B10"/>
    <mergeCell ref="A35:A38"/>
    <mergeCell ref="A31:A34"/>
    <mergeCell ref="A19:A22"/>
    <mergeCell ref="A7:Q7"/>
    <mergeCell ref="A8:Q8"/>
    <mergeCell ref="D9:E9"/>
    <mergeCell ref="A23:A26"/>
    <mergeCell ref="G9:H9"/>
    <mergeCell ref="A15:A18"/>
    <mergeCell ref="O9:O10"/>
    <mergeCell ref="A27:A30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W46"/>
  <sheetViews>
    <sheetView zoomScale="84" zoomScaleNormal="84" zoomScalePageLayoutView="0" workbookViewId="0" topLeftCell="A1">
      <pane ySplit="10" topLeftCell="A35" activePane="bottomLeft" state="frozen"/>
      <selection pane="topLeft" activeCell="A1" sqref="A1"/>
      <selection pane="bottomLeft" activeCell="A39" sqref="A39"/>
    </sheetView>
  </sheetViews>
  <sheetFormatPr defaultColWidth="11.421875" defaultRowHeight="15"/>
  <cols>
    <col min="1" max="1" width="18.7109375" style="19" customWidth="1"/>
    <col min="2" max="2" width="18.28125" style="15" customWidth="1"/>
    <col min="3" max="3" width="10.8515625" style="15" customWidth="1"/>
    <col min="4" max="4" width="10.00390625" style="18" customWidth="1"/>
    <col min="5" max="5" width="9.8515625" style="18" customWidth="1"/>
    <col min="6" max="6" width="12.00390625" style="26" customWidth="1"/>
    <col min="7" max="7" width="10.28125" style="26" customWidth="1"/>
    <col min="8" max="8" width="8.57421875" style="26" customWidth="1"/>
    <col min="9" max="9" width="11.28125" style="26" customWidth="1"/>
    <col min="10" max="10" width="10.57421875" style="26" customWidth="1"/>
    <col min="11" max="11" width="10.421875" style="26" customWidth="1"/>
    <col min="12" max="12" width="14.57421875" style="26" customWidth="1"/>
    <col min="13" max="13" width="10.7109375" style="26" customWidth="1"/>
    <col min="14" max="14" width="10.57421875" style="26" customWidth="1"/>
    <col min="15" max="15" width="14.28125" style="26" customWidth="1"/>
    <col min="16" max="16" width="10.28125" style="26" customWidth="1"/>
    <col min="17" max="17" width="9.8515625" style="26" customWidth="1"/>
    <col min="18" max="18" width="14.8515625" style="26" customWidth="1"/>
    <col min="19" max="19" width="10.57421875" style="26" customWidth="1"/>
    <col min="20" max="20" width="9.8515625" style="26" customWidth="1"/>
    <col min="21" max="21" width="14.421875" style="26" customWidth="1"/>
    <col min="22" max="22" width="10.8515625" style="26" customWidth="1"/>
    <col min="23" max="23" width="10.57421875" style="26" customWidth="1"/>
    <col min="24" max="16384" width="11.421875" style="26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374" t="s">
        <v>141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</row>
    <row r="6" spans="1:23" ht="14.25" customHeight="1">
      <c r="A6" s="374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</row>
    <row r="7" spans="1:23" s="29" customFormat="1" ht="17.25" customHeight="1">
      <c r="A7" s="304" t="s">
        <v>214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29" customFormat="1" ht="17.25" customHeight="1">
      <c r="A8" s="307" t="str">
        <f>Hoja2!D1</f>
        <v>2013 (I trimestre) - 2020 (III trimestre)pr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</row>
    <row r="9" spans="1:23" ht="19.5" customHeight="1">
      <c r="A9" s="389" t="s">
        <v>97</v>
      </c>
      <c r="B9" s="386" t="s">
        <v>98</v>
      </c>
      <c r="C9" s="386" t="s">
        <v>12</v>
      </c>
      <c r="D9" s="405" t="s">
        <v>1</v>
      </c>
      <c r="E9" s="405"/>
      <c r="F9" s="386" t="s">
        <v>13</v>
      </c>
      <c r="G9" s="405" t="s">
        <v>1</v>
      </c>
      <c r="H9" s="405"/>
      <c r="I9" s="386" t="s">
        <v>95</v>
      </c>
      <c r="J9" s="405" t="s">
        <v>1</v>
      </c>
      <c r="K9" s="405"/>
      <c r="L9" s="386" t="s">
        <v>72</v>
      </c>
      <c r="M9" s="405" t="s">
        <v>1</v>
      </c>
      <c r="N9" s="405"/>
      <c r="O9" s="386" t="s">
        <v>14</v>
      </c>
      <c r="P9" s="405" t="s">
        <v>1</v>
      </c>
      <c r="Q9" s="405"/>
      <c r="R9" s="386" t="s">
        <v>94</v>
      </c>
      <c r="S9" s="405" t="s">
        <v>1</v>
      </c>
      <c r="T9" s="405"/>
      <c r="U9" s="386" t="s">
        <v>75</v>
      </c>
      <c r="V9" s="405" t="s">
        <v>1</v>
      </c>
      <c r="W9" s="406"/>
    </row>
    <row r="10" spans="1:23" ht="19.5" customHeight="1">
      <c r="A10" s="390"/>
      <c r="B10" s="387"/>
      <c r="C10" s="387"/>
      <c r="D10" s="114" t="s">
        <v>2</v>
      </c>
      <c r="E10" s="114" t="s">
        <v>3</v>
      </c>
      <c r="F10" s="387"/>
      <c r="G10" s="114" t="s">
        <v>2</v>
      </c>
      <c r="H10" s="114" t="s">
        <v>3</v>
      </c>
      <c r="I10" s="387"/>
      <c r="J10" s="114" t="s">
        <v>2</v>
      </c>
      <c r="K10" s="114" t="s">
        <v>3</v>
      </c>
      <c r="L10" s="387"/>
      <c r="M10" s="114" t="s">
        <v>2</v>
      </c>
      <c r="N10" s="114" t="s">
        <v>3</v>
      </c>
      <c r="O10" s="387"/>
      <c r="P10" s="114" t="s">
        <v>2</v>
      </c>
      <c r="Q10" s="114" t="s">
        <v>3</v>
      </c>
      <c r="R10" s="387"/>
      <c r="S10" s="114" t="s">
        <v>2</v>
      </c>
      <c r="T10" s="114" t="s">
        <v>3</v>
      </c>
      <c r="U10" s="387"/>
      <c r="V10" s="114" t="s">
        <v>2</v>
      </c>
      <c r="W10" s="115" t="s">
        <v>3</v>
      </c>
    </row>
    <row r="11" spans="1:23" ht="14.25">
      <c r="A11" s="395">
        <v>2013</v>
      </c>
      <c r="B11" s="149" t="s">
        <v>124</v>
      </c>
      <c r="C11" s="87">
        <v>707675</v>
      </c>
      <c r="D11" s="88">
        <v>2.26</v>
      </c>
      <c r="E11" s="88">
        <v>10.84</v>
      </c>
      <c r="F11" s="87">
        <v>12097</v>
      </c>
      <c r="G11" s="88">
        <v>-1.94</v>
      </c>
      <c r="H11" s="88">
        <v>-17.82</v>
      </c>
      <c r="I11" s="87">
        <v>5050</v>
      </c>
      <c r="J11" s="88">
        <v>-1.25</v>
      </c>
      <c r="K11" s="88">
        <v>-4.05</v>
      </c>
      <c r="L11" s="87">
        <v>139423</v>
      </c>
      <c r="M11" s="88">
        <v>-5.27</v>
      </c>
      <c r="N11" s="88">
        <v>-15.27</v>
      </c>
      <c r="O11" s="87">
        <v>14</v>
      </c>
      <c r="P11" s="88" t="s">
        <v>4</v>
      </c>
      <c r="Q11" s="88">
        <v>-12.5</v>
      </c>
      <c r="R11" s="87">
        <v>730</v>
      </c>
      <c r="S11" s="88" t="s">
        <v>4</v>
      </c>
      <c r="T11" s="88" t="s">
        <v>4</v>
      </c>
      <c r="U11" s="87">
        <v>17206</v>
      </c>
      <c r="V11" s="88">
        <v>-5.93</v>
      </c>
      <c r="W11" s="89">
        <v>-12.5</v>
      </c>
    </row>
    <row r="12" spans="1:23" ht="14.25">
      <c r="A12" s="396"/>
      <c r="B12" s="150" t="s">
        <v>125</v>
      </c>
      <c r="C12" s="90">
        <v>725463</v>
      </c>
      <c r="D12" s="91">
        <v>2.51</v>
      </c>
      <c r="E12" s="91">
        <v>11.57</v>
      </c>
      <c r="F12" s="90">
        <v>11627</v>
      </c>
      <c r="G12" s="91">
        <v>-3.89</v>
      </c>
      <c r="H12" s="91">
        <v>-18.69</v>
      </c>
      <c r="I12" s="90">
        <v>4827</v>
      </c>
      <c r="J12" s="91">
        <v>-4.42</v>
      </c>
      <c r="K12" s="91">
        <v>-7.07</v>
      </c>
      <c r="L12" s="90">
        <v>133762</v>
      </c>
      <c r="M12" s="91">
        <v>-4.06</v>
      </c>
      <c r="N12" s="91">
        <v>-17.5</v>
      </c>
      <c r="O12" s="90">
        <v>14</v>
      </c>
      <c r="P12" s="91">
        <v>0</v>
      </c>
      <c r="Q12" s="91">
        <v>0</v>
      </c>
      <c r="R12" s="90">
        <v>709</v>
      </c>
      <c r="S12" s="91">
        <v>-2.876712328767128</v>
      </c>
      <c r="T12" s="91" t="s">
        <v>4</v>
      </c>
      <c r="U12" s="90">
        <v>16954</v>
      </c>
      <c r="V12" s="91">
        <v>-1.46</v>
      </c>
      <c r="W12" s="92">
        <v>-12.14</v>
      </c>
    </row>
    <row r="13" spans="1:23" ht="14.25">
      <c r="A13" s="396"/>
      <c r="B13" s="150" t="s">
        <v>126</v>
      </c>
      <c r="C13" s="90">
        <v>749369</v>
      </c>
      <c r="D13" s="91">
        <v>3.3</v>
      </c>
      <c r="E13" s="91">
        <v>11.46</v>
      </c>
      <c r="F13" s="90">
        <v>11154</v>
      </c>
      <c r="G13" s="91">
        <v>-4.07</v>
      </c>
      <c r="H13" s="91">
        <v>-17.41</v>
      </c>
      <c r="I13" s="90">
        <v>3646</v>
      </c>
      <c r="J13" s="91">
        <v>-24.47</v>
      </c>
      <c r="K13" s="91">
        <v>-39.45</v>
      </c>
      <c r="L13" s="90">
        <v>124998</v>
      </c>
      <c r="M13" s="91">
        <v>-6.55</v>
      </c>
      <c r="N13" s="91">
        <v>-18.98</v>
      </c>
      <c r="O13" s="90">
        <v>13</v>
      </c>
      <c r="P13" s="91">
        <v>-7.14</v>
      </c>
      <c r="Q13" s="91">
        <v>-7.14</v>
      </c>
      <c r="R13" s="90">
        <v>689</v>
      </c>
      <c r="S13" s="91">
        <v>-2.8208744710860323</v>
      </c>
      <c r="T13" s="91" t="s">
        <v>4</v>
      </c>
      <c r="U13" s="90">
        <v>16632</v>
      </c>
      <c r="V13" s="91">
        <v>-1.9</v>
      </c>
      <c r="W13" s="92">
        <v>-10.92</v>
      </c>
    </row>
    <row r="14" spans="1:23" ht="14.25">
      <c r="A14" s="397"/>
      <c r="B14" s="151" t="s">
        <v>127</v>
      </c>
      <c r="C14" s="93">
        <v>772938</v>
      </c>
      <c r="D14" s="94">
        <v>3.15</v>
      </c>
      <c r="E14" s="94">
        <v>11.69</v>
      </c>
      <c r="F14" s="93">
        <v>10584</v>
      </c>
      <c r="G14" s="94">
        <v>-5.11</v>
      </c>
      <c r="H14" s="94">
        <v>-14.2</v>
      </c>
      <c r="I14" s="93">
        <v>3467</v>
      </c>
      <c r="J14" s="94">
        <v>-4.91</v>
      </c>
      <c r="K14" s="94">
        <v>-32.21</v>
      </c>
      <c r="L14" s="93">
        <v>116332</v>
      </c>
      <c r="M14" s="94">
        <v>-6.93</v>
      </c>
      <c r="N14" s="94">
        <v>-20.96</v>
      </c>
      <c r="O14" s="93">
        <v>11</v>
      </c>
      <c r="P14" s="94">
        <v>-15.38</v>
      </c>
      <c r="Q14" s="94">
        <v>-21.43</v>
      </c>
      <c r="R14" s="93">
        <v>679</v>
      </c>
      <c r="S14" s="94">
        <v>-1.4513788098693747</v>
      </c>
      <c r="T14" s="94" t="s">
        <v>4</v>
      </c>
      <c r="U14" s="93">
        <v>16453</v>
      </c>
      <c r="V14" s="94">
        <v>-1.08</v>
      </c>
      <c r="W14" s="95">
        <v>-10.05</v>
      </c>
    </row>
    <row r="15" spans="1:23" ht="14.25">
      <c r="A15" s="393">
        <v>2014</v>
      </c>
      <c r="B15" s="152" t="s">
        <v>124</v>
      </c>
      <c r="C15" s="96">
        <v>791338</v>
      </c>
      <c r="D15" s="97">
        <v>2.3805272867940346</v>
      </c>
      <c r="E15" s="97">
        <v>11.822234782915885</v>
      </c>
      <c r="F15" s="96">
        <v>10425</v>
      </c>
      <c r="G15" s="97">
        <v>-1.5022675736961446</v>
      </c>
      <c r="H15" s="97">
        <v>-13.821608663304957</v>
      </c>
      <c r="I15" s="96">
        <v>3437</v>
      </c>
      <c r="J15" s="97">
        <v>-0.8653014133256391</v>
      </c>
      <c r="K15" s="97">
        <v>-31.94059405940594</v>
      </c>
      <c r="L15" s="96">
        <v>110775</v>
      </c>
      <c r="M15" s="97">
        <v>-4.776845579892026</v>
      </c>
      <c r="N15" s="97">
        <v>-20.547542371057858</v>
      </c>
      <c r="O15" s="96">
        <v>10</v>
      </c>
      <c r="P15" s="97">
        <v>-9.090909090909093</v>
      </c>
      <c r="Q15" s="97">
        <v>-28.57142857142857</v>
      </c>
      <c r="R15" s="96">
        <v>664</v>
      </c>
      <c r="S15" s="97">
        <v>-2.209131075110463</v>
      </c>
      <c r="T15" s="97">
        <v>-9.041095890410958</v>
      </c>
      <c r="U15" s="96">
        <v>16379</v>
      </c>
      <c r="V15" s="97">
        <v>-0.44976600012155643</v>
      </c>
      <c r="W15" s="98">
        <v>-4.806462861792397</v>
      </c>
    </row>
    <row r="16" spans="1:23" ht="14.25">
      <c r="A16" s="394"/>
      <c r="B16" s="153" t="s">
        <v>125</v>
      </c>
      <c r="C16" s="99">
        <v>808258</v>
      </c>
      <c r="D16" s="100">
        <v>2.1381508280911703</v>
      </c>
      <c r="E16" s="100">
        <v>11.412711606243178</v>
      </c>
      <c r="F16" s="99">
        <v>9534</v>
      </c>
      <c r="G16" s="100">
        <v>-8.546762589928065</v>
      </c>
      <c r="H16" s="100">
        <v>-18.001204093919327</v>
      </c>
      <c r="I16" s="99">
        <v>2967</v>
      </c>
      <c r="J16" s="100">
        <v>-13.674716322374152</v>
      </c>
      <c r="K16" s="100">
        <v>-38.53325046612803</v>
      </c>
      <c r="L16" s="99">
        <v>107778</v>
      </c>
      <c r="M16" s="100">
        <v>-2.7054840893703442</v>
      </c>
      <c r="N16" s="100">
        <v>-19.42554686682317</v>
      </c>
      <c r="O16" s="99">
        <v>8</v>
      </c>
      <c r="P16" s="100">
        <v>-20</v>
      </c>
      <c r="Q16" s="100">
        <v>-42.85714285714286</v>
      </c>
      <c r="R16" s="99">
        <v>653</v>
      </c>
      <c r="S16" s="100">
        <v>-1.6566265060240966</v>
      </c>
      <c r="T16" s="100">
        <v>-7.8984485190408975</v>
      </c>
      <c r="U16" s="99">
        <v>16143</v>
      </c>
      <c r="V16" s="100">
        <v>-1.4408694059466427</v>
      </c>
      <c r="W16" s="101">
        <v>-4.783531909873773</v>
      </c>
    </row>
    <row r="17" spans="1:23" ht="14.25">
      <c r="A17" s="394"/>
      <c r="B17" s="153" t="s">
        <v>126</v>
      </c>
      <c r="C17" s="99">
        <v>820392</v>
      </c>
      <c r="D17" s="100">
        <v>1.5012533126798502</v>
      </c>
      <c r="E17" s="100">
        <v>9.477707244361582</v>
      </c>
      <c r="F17" s="99">
        <v>8934</v>
      </c>
      <c r="G17" s="100">
        <v>-6.293266205160478</v>
      </c>
      <c r="H17" s="100">
        <v>-19.903173749327593</v>
      </c>
      <c r="I17" s="99">
        <v>4220</v>
      </c>
      <c r="J17" s="100">
        <v>42.23120997640714</v>
      </c>
      <c r="K17" s="100">
        <v>15.743280307185941</v>
      </c>
      <c r="L17" s="99">
        <v>108498</v>
      </c>
      <c r="M17" s="100">
        <v>0.6680398597116266</v>
      </c>
      <c r="N17" s="100">
        <v>-13.200211203379254</v>
      </c>
      <c r="O17" s="99">
        <v>8</v>
      </c>
      <c r="P17" s="100">
        <v>0</v>
      </c>
      <c r="Q17" s="100">
        <v>-38.46153846153846</v>
      </c>
      <c r="R17" s="99">
        <v>644</v>
      </c>
      <c r="S17" s="100">
        <v>-1.3782542113323046</v>
      </c>
      <c r="T17" s="100">
        <v>-6.531204644412185</v>
      </c>
      <c r="U17" s="99">
        <v>16038</v>
      </c>
      <c r="V17" s="100">
        <v>-0.6504367217989255</v>
      </c>
      <c r="W17" s="101">
        <v>-3.5714285714285694</v>
      </c>
    </row>
    <row r="18" spans="1:23" ht="14.25">
      <c r="A18" s="398"/>
      <c r="B18" s="154" t="s">
        <v>127</v>
      </c>
      <c r="C18" s="102">
        <v>835421</v>
      </c>
      <c r="D18" s="103">
        <v>1.8319291265638924</v>
      </c>
      <c r="E18" s="103">
        <v>8.08383078591038</v>
      </c>
      <c r="F18" s="102">
        <v>8476</v>
      </c>
      <c r="G18" s="103">
        <v>-5.126483098276253</v>
      </c>
      <c r="H18" s="103">
        <v>-19.916855631141345</v>
      </c>
      <c r="I18" s="102">
        <v>3965</v>
      </c>
      <c r="J18" s="103">
        <v>-6.042654028436019</v>
      </c>
      <c r="K18" s="103">
        <v>14.364003461205655</v>
      </c>
      <c r="L18" s="102">
        <v>107711</v>
      </c>
      <c r="M18" s="103">
        <v>-0.7253589927924935</v>
      </c>
      <c r="N18" s="103">
        <v>-7.410686655434446</v>
      </c>
      <c r="O18" s="102">
        <v>8</v>
      </c>
      <c r="P18" s="103">
        <v>0</v>
      </c>
      <c r="Q18" s="103">
        <v>-27.272727272727266</v>
      </c>
      <c r="R18" s="102">
        <v>637</v>
      </c>
      <c r="S18" s="103">
        <v>-1.0869565217391397</v>
      </c>
      <c r="T18" s="103">
        <v>-6.185567010309285</v>
      </c>
      <c r="U18" s="102">
        <v>15275</v>
      </c>
      <c r="V18" s="103">
        <v>-4.757451053747346</v>
      </c>
      <c r="W18" s="104">
        <v>-7.159788488421555</v>
      </c>
    </row>
    <row r="19" spans="1:23" ht="14.25">
      <c r="A19" s="395">
        <v>2015</v>
      </c>
      <c r="B19" s="149" t="s">
        <v>124</v>
      </c>
      <c r="C19" s="87">
        <v>849628</v>
      </c>
      <c r="D19" s="88">
        <v>1.7005797077162157</v>
      </c>
      <c r="E19" s="88">
        <v>7.366005423725383</v>
      </c>
      <c r="F19" s="87">
        <v>8366</v>
      </c>
      <c r="G19" s="88">
        <v>-1.2977819726285986</v>
      </c>
      <c r="H19" s="88">
        <v>-19.750599520383687</v>
      </c>
      <c r="I19" s="87">
        <v>3810</v>
      </c>
      <c r="J19" s="88">
        <v>-3.9092055485498065</v>
      </c>
      <c r="K19" s="88">
        <v>10.852487634565037</v>
      </c>
      <c r="L19" s="87">
        <v>101878</v>
      </c>
      <c r="M19" s="88">
        <v>-5.4154171811606915</v>
      </c>
      <c r="N19" s="88">
        <v>-8.031595576619281</v>
      </c>
      <c r="O19" s="87">
        <v>8</v>
      </c>
      <c r="P19" s="88">
        <v>0</v>
      </c>
      <c r="Q19" s="88">
        <v>-20</v>
      </c>
      <c r="R19" s="87">
        <v>626</v>
      </c>
      <c r="S19" s="88">
        <v>-1.7268445839874431</v>
      </c>
      <c r="T19" s="88">
        <v>-5.722891566265062</v>
      </c>
      <c r="U19" s="87">
        <v>15167</v>
      </c>
      <c r="V19" s="88">
        <v>-0.7070376432078547</v>
      </c>
      <c r="W19" s="89">
        <v>-7.399719152573411</v>
      </c>
    </row>
    <row r="20" spans="1:23" ht="14.25">
      <c r="A20" s="396"/>
      <c r="B20" s="150" t="s">
        <v>125</v>
      </c>
      <c r="C20" s="90">
        <v>857186</v>
      </c>
      <c r="D20" s="91">
        <v>0.8895657864383111</v>
      </c>
      <c r="E20" s="91">
        <v>6.0535126160211234</v>
      </c>
      <c r="F20" s="90">
        <v>8453</v>
      </c>
      <c r="G20" s="91">
        <v>1.039923499880473</v>
      </c>
      <c r="H20" s="91">
        <v>-11.338367946297453</v>
      </c>
      <c r="I20" s="90">
        <v>3728</v>
      </c>
      <c r="J20" s="91">
        <v>-2.152230971128617</v>
      </c>
      <c r="K20" s="91">
        <v>25.648803505224137</v>
      </c>
      <c r="L20" s="90">
        <v>103697</v>
      </c>
      <c r="M20" s="91">
        <v>1.7854688941675363</v>
      </c>
      <c r="N20" s="91">
        <v>-3.7864870381710602</v>
      </c>
      <c r="O20" s="90">
        <v>7</v>
      </c>
      <c r="P20" s="91">
        <v>-12.5</v>
      </c>
      <c r="Q20" s="91">
        <v>-12.5</v>
      </c>
      <c r="R20" s="90">
        <v>623</v>
      </c>
      <c r="S20" s="91">
        <v>-0.47923322683706715</v>
      </c>
      <c r="T20" s="91">
        <v>-4.594180704441044</v>
      </c>
      <c r="U20" s="90">
        <v>15126</v>
      </c>
      <c r="V20" s="91">
        <v>-0.27032372914881364</v>
      </c>
      <c r="W20" s="92">
        <v>-6.29994424828098</v>
      </c>
    </row>
    <row r="21" spans="1:23" ht="14.25">
      <c r="A21" s="396"/>
      <c r="B21" s="150" t="s">
        <v>126</v>
      </c>
      <c r="C21" s="90">
        <v>870779</v>
      </c>
      <c r="D21" s="91">
        <v>1.5857701829008022</v>
      </c>
      <c r="E21" s="91">
        <v>6.141820007996174</v>
      </c>
      <c r="F21" s="90">
        <v>8290</v>
      </c>
      <c r="G21" s="91">
        <v>-1.9283094759257011</v>
      </c>
      <c r="H21" s="91">
        <v>-7.208417282292373</v>
      </c>
      <c r="I21" s="90">
        <v>3749</v>
      </c>
      <c r="J21" s="91">
        <v>0.5633047210300361</v>
      </c>
      <c r="K21" s="91">
        <v>-11.161137440758296</v>
      </c>
      <c r="L21" s="90">
        <v>99039</v>
      </c>
      <c r="M21" s="91">
        <v>-4.491933228540844</v>
      </c>
      <c r="N21" s="91">
        <v>-8.718133053143845</v>
      </c>
      <c r="O21" s="90">
        <v>6</v>
      </c>
      <c r="P21" s="91">
        <v>-14.285714285714292</v>
      </c>
      <c r="Q21" s="91">
        <v>-25</v>
      </c>
      <c r="R21" s="90">
        <v>611</v>
      </c>
      <c r="S21" s="91">
        <v>-1.926163723916531</v>
      </c>
      <c r="T21" s="91">
        <v>-5.124223602484463</v>
      </c>
      <c r="U21" s="90">
        <v>15147</v>
      </c>
      <c r="V21" s="91">
        <v>0.13883379611266378</v>
      </c>
      <c r="W21" s="92">
        <v>-5.555555555555557</v>
      </c>
    </row>
    <row r="22" spans="1:23" ht="14.25">
      <c r="A22" s="397"/>
      <c r="B22" s="151" t="s">
        <v>127</v>
      </c>
      <c r="C22" s="93">
        <v>881203</v>
      </c>
      <c r="D22" s="94">
        <v>1.1970890432589698</v>
      </c>
      <c r="E22" s="94">
        <v>5.480111225358229</v>
      </c>
      <c r="F22" s="93">
        <v>8082</v>
      </c>
      <c r="G22" s="94">
        <v>-2.5090470446320836</v>
      </c>
      <c r="H22" s="94">
        <v>-4.648419065596983</v>
      </c>
      <c r="I22" s="93">
        <v>2198</v>
      </c>
      <c r="J22" s="94">
        <v>-41.371032275273414</v>
      </c>
      <c r="K22" s="94">
        <v>-44.564943253467845</v>
      </c>
      <c r="L22" s="93">
        <v>100236</v>
      </c>
      <c r="M22" s="94">
        <v>1.2086147881137776</v>
      </c>
      <c r="N22" s="94">
        <v>-6.939866865965399</v>
      </c>
      <c r="O22" s="93">
        <v>6</v>
      </c>
      <c r="P22" s="94">
        <v>0</v>
      </c>
      <c r="Q22" s="94">
        <v>-25</v>
      </c>
      <c r="R22" s="93">
        <v>603</v>
      </c>
      <c r="S22" s="94">
        <v>-1.3093289689034293</v>
      </c>
      <c r="T22" s="94">
        <v>-5.337519623233916</v>
      </c>
      <c r="U22" s="93">
        <v>14984</v>
      </c>
      <c r="V22" s="94">
        <v>-1.076120683963822</v>
      </c>
      <c r="W22" s="95">
        <v>-1.9050736497544989</v>
      </c>
    </row>
    <row r="23" spans="1:23" ht="14.25">
      <c r="A23" s="393">
        <v>2016</v>
      </c>
      <c r="B23" s="152" t="s">
        <v>124</v>
      </c>
      <c r="C23" s="96">
        <v>896155</v>
      </c>
      <c r="D23" s="97">
        <v>1.7</v>
      </c>
      <c r="E23" s="97">
        <v>5.48</v>
      </c>
      <c r="F23" s="96">
        <v>7922</v>
      </c>
      <c r="G23" s="97">
        <v>-1.98</v>
      </c>
      <c r="H23" s="97">
        <v>-5.31</v>
      </c>
      <c r="I23" s="96">
        <v>3503</v>
      </c>
      <c r="J23" s="97">
        <v>59.37</v>
      </c>
      <c r="K23" s="97">
        <v>-8.06</v>
      </c>
      <c r="L23" s="96">
        <v>94429</v>
      </c>
      <c r="M23" s="97">
        <v>-5.79</v>
      </c>
      <c r="N23" s="97">
        <v>-7.31</v>
      </c>
      <c r="O23" s="96">
        <v>6</v>
      </c>
      <c r="P23" s="97">
        <v>0</v>
      </c>
      <c r="Q23" s="97">
        <v>-25</v>
      </c>
      <c r="R23" s="96">
        <v>597</v>
      </c>
      <c r="S23" s="97">
        <v>-1</v>
      </c>
      <c r="T23" s="97">
        <v>-4.63</v>
      </c>
      <c r="U23" s="96">
        <v>14801</v>
      </c>
      <c r="V23" s="97">
        <v>-1.22</v>
      </c>
      <c r="W23" s="98">
        <v>-2.41</v>
      </c>
    </row>
    <row r="24" spans="1:23" s="31" customFormat="1" ht="14.25">
      <c r="A24" s="394"/>
      <c r="B24" s="153" t="s">
        <v>125</v>
      </c>
      <c r="C24" s="99">
        <v>914824</v>
      </c>
      <c r="D24" s="100">
        <v>2.08</v>
      </c>
      <c r="E24" s="100">
        <v>6.72</v>
      </c>
      <c r="F24" s="99">
        <v>7737</v>
      </c>
      <c r="G24" s="100">
        <v>-2.34</v>
      </c>
      <c r="H24" s="100">
        <v>-8.47</v>
      </c>
      <c r="I24" s="99">
        <v>3381</v>
      </c>
      <c r="J24" s="100">
        <v>-3.48</v>
      </c>
      <c r="K24" s="100">
        <v>-9.31</v>
      </c>
      <c r="L24" s="99">
        <v>90042</v>
      </c>
      <c r="M24" s="100">
        <v>-4.65</v>
      </c>
      <c r="N24" s="100">
        <v>-13.17</v>
      </c>
      <c r="O24" s="99">
        <v>6</v>
      </c>
      <c r="P24" s="100">
        <v>0</v>
      </c>
      <c r="Q24" s="100">
        <v>-14.29</v>
      </c>
      <c r="R24" s="99">
        <v>590</v>
      </c>
      <c r="S24" s="100">
        <v>-1.17</v>
      </c>
      <c r="T24" s="100">
        <v>-5.3</v>
      </c>
      <c r="U24" s="99">
        <v>14674</v>
      </c>
      <c r="V24" s="100">
        <v>-0.86</v>
      </c>
      <c r="W24" s="101">
        <v>-2.99</v>
      </c>
    </row>
    <row r="25" spans="1:23" s="31" customFormat="1" ht="14.25">
      <c r="A25" s="394"/>
      <c r="B25" s="153" t="s">
        <v>126</v>
      </c>
      <c r="C25" s="99">
        <v>920381</v>
      </c>
      <c r="D25" s="100">
        <v>0.61</v>
      </c>
      <c r="E25" s="100">
        <v>5.7</v>
      </c>
      <c r="F25" s="99">
        <v>7778</v>
      </c>
      <c r="G25" s="100">
        <v>0.53</v>
      </c>
      <c r="H25" s="100">
        <v>-6.18</v>
      </c>
      <c r="I25" s="99">
        <v>3255</v>
      </c>
      <c r="J25" s="100">
        <v>-3.73</v>
      </c>
      <c r="K25" s="100">
        <v>-13.18</v>
      </c>
      <c r="L25" s="99">
        <v>93973</v>
      </c>
      <c r="M25" s="100">
        <v>4.37</v>
      </c>
      <c r="N25" s="100">
        <v>-5.12</v>
      </c>
      <c r="O25" s="99">
        <v>6</v>
      </c>
      <c r="P25" s="100">
        <v>0</v>
      </c>
      <c r="Q25" s="100">
        <v>0</v>
      </c>
      <c r="R25" s="99">
        <v>582</v>
      </c>
      <c r="S25" s="100">
        <v>-1.36</v>
      </c>
      <c r="T25" s="100">
        <v>-4.75</v>
      </c>
      <c r="U25" s="99">
        <v>14701</v>
      </c>
      <c r="V25" s="100">
        <v>0.18</v>
      </c>
      <c r="W25" s="101">
        <v>-2.94</v>
      </c>
    </row>
    <row r="26" spans="1:23" s="31" customFormat="1" ht="14.25">
      <c r="A26" s="398"/>
      <c r="B26" s="155" t="s">
        <v>127</v>
      </c>
      <c r="C26" s="102">
        <v>940720</v>
      </c>
      <c r="D26" s="103">
        <v>2.21</v>
      </c>
      <c r="E26" s="103">
        <v>6.75</v>
      </c>
      <c r="F26" s="102">
        <v>7488</v>
      </c>
      <c r="G26" s="103">
        <v>-3.73</v>
      </c>
      <c r="H26" s="103">
        <v>-7.35</v>
      </c>
      <c r="I26" s="102">
        <v>3189</v>
      </c>
      <c r="J26" s="103">
        <v>-2.03</v>
      </c>
      <c r="K26" s="103">
        <v>45.09</v>
      </c>
      <c r="L26" s="102">
        <v>95569</v>
      </c>
      <c r="M26" s="103">
        <v>1.7</v>
      </c>
      <c r="N26" s="103">
        <v>-4.66</v>
      </c>
      <c r="O26" s="102">
        <v>5</v>
      </c>
      <c r="P26" s="103">
        <v>-16.67</v>
      </c>
      <c r="Q26" s="103">
        <v>-16.67</v>
      </c>
      <c r="R26" s="102">
        <v>568</v>
      </c>
      <c r="S26" s="103">
        <v>-2.41</v>
      </c>
      <c r="T26" s="103">
        <v>-5.8</v>
      </c>
      <c r="U26" s="102">
        <v>14684</v>
      </c>
      <c r="V26" s="103">
        <v>-0.12</v>
      </c>
      <c r="W26" s="104">
        <v>-2</v>
      </c>
    </row>
    <row r="27" spans="1:23" s="31" customFormat="1" ht="14.25">
      <c r="A27" s="395">
        <v>2017</v>
      </c>
      <c r="B27" s="149" t="s">
        <v>124</v>
      </c>
      <c r="C27" s="87">
        <v>949305</v>
      </c>
      <c r="D27" s="88">
        <v>0.9125988604473223</v>
      </c>
      <c r="E27" s="88">
        <v>5.93089365120989</v>
      </c>
      <c r="F27" s="87">
        <v>7362</v>
      </c>
      <c r="G27" s="88">
        <v>-1.6826923076923128</v>
      </c>
      <c r="H27" s="88">
        <v>-7.068921989396615</v>
      </c>
      <c r="I27" s="87">
        <v>3077</v>
      </c>
      <c r="J27" s="88">
        <v>-3.512072750078399</v>
      </c>
      <c r="K27" s="88">
        <v>-12.16100485298316</v>
      </c>
      <c r="L27" s="87">
        <v>97919</v>
      </c>
      <c r="M27" s="88">
        <v>2.458956356140596</v>
      </c>
      <c r="N27" s="88">
        <v>3.695898505755646</v>
      </c>
      <c r="O27" s="87">
        <v>5</v>
      </c>
      <c r="P27" s="88">
        <v>0</v>
      </c>
      <c r="Q27" s="88">
        <v>-16.666666666666664</v>
      </c>
      <c r="R27" s="87">
        <v>580</v>
      </c>
      <c r="S27" s="88">
        <v>2.1126760563380254</v>
      </c>
      <c r="T27" s="88">
        <v>-2.8475711892797295</v>
      </c>
      <c r="U27" s="87">
        <v>14676</v>
      </c>
      <c r="V27" s="88">
        <v>-0.05448106782892648</v>
      </c>
      <c r="W27" s="89">
        <v>-0.8445375312478909</v>
      </c>
    </row>
    <row r="28" spans="1:23" s="31" customFormat="1" ht="14.25">
      <c r="A28" s="396"/>
      <c r="B28" s="150" t="s">
        <v>125</v>
      </c>
      <c r="C28" s="90">
        <v>958364</v>
      </c>
      <c r="D28" s="91">
        <v>0.9542770763874664</v>
      </c>
      <c r="E28" s="91">
        <v>4.759385411838779</v>
      </c>
      <c r="F28" s="90">
        <v>6283</v>
      </c>
      <c r="G28" s="91">
        <v>-14.656343384949743</v>
      </c>
      <c r="H28" s="91">
        <v>-18.7928137521003</v>
      </c>
      <c r="I28" s="90">
        <v>2986</v>
      </c>
      <c r="J28" s="91">
        <v>-2.9574260643483896</v>
      </c>
      <c r="K28" s="91">
        <v>-11.682934043182492</v>
      </c>
      <c r="L28" s="90">
        <v>98994</v>
      </c>
      <c r="M28" s="91">
        <v>1.0978461789846738</v>
      </c>
      <c r="N28" s="91">
        <v>9.942027054041457</v>
      </c>
      <c r="O28" s="90">
        <v>5</v>
      </c>
      <c r="P28" s="91">
        <v>0</v>
      </c>
      <c r="Q28" s="91">
        <v>-16.666666666666664</v>
      </c>
      <c r="R28" s="90">
        <v>570</v>
      </c>
      <c r="S28" s="91">
        <v>-1.7241379310344862</v>
      </c>
      <c r="T28" s="91">
        <v>-3.3898305084745783</v>
      </c>
      <c r="U28" s="90">
        <v>14684</v>
      </c>
      <c r="V28" s="91">
        <v>0.054510765876258915</v>
      </c>
      <c r="W28" s="92">
        <v>0.06814774430965453</v>
      </c>
    </row>
    <row r="29" spans="1:23" s="31" customFormat="1" ht="14.25">
      <c r="A29" s="396"/>
      <c r="B29" s="150" t="s">
        <v>126</v>
      </c>
      <c r="C29" s="90">
        <v>970612</v>
      </c>
      <c r="D29" s="91">
        <v>1.2780112775521602</v>
      </c>
      <c r="E29" s="91">
        <v>5.457631133193752</v>
      </c>
      <c r="F29" s="90">
        <v>6689</v>
      </c>
      <c r="G29" s="91">
        <v>6.461881266910718</v>
      </c>
      <c r="H29" s="91">
        <v>-14.00102854204166</v>
      </c>
      <c r="I29" s="90">
        <v>2919</v>
      </c>
      <c r="J29" s="91">
        <v>-2.2438044206296026</v>
      </c>
      <c r="K29" s="91">
        <v>-10.322580645161295</v>
      </c>
      <c r="L29" s="90">
        <v>96337</v>
      </c>
      <c r="M29" s="91">
        <v>-2.6840010505687184</v>
      </c>
      <c r="N29" s="91">
        <v>2.5156161876283667</v>
      </c>
      <c r="O29" s="90">
        <v>5</v>
      </c>
      <c r="P29" s="91">
        <v>0</v>
      </c>
      <c r="Q29" s="91">
        <v>-16.666666666666664</v>
      </c>
      <c r="R29" s="90">
        <v>563</v>
      </c>
      <c r="S29" s="91">
        <v>-1.2280701754386003</v>
      </c>
      <c r="T29" s="91">
        <v>-3.264604810996563</v>
      </c>
      <c r="U29" s="90">
        <v>14722</v>
      </c>
      <c r="V29" s="91">
        <v>0.2587850721874174</v>
      </c>
      <c r="W29" s="92">
        <v>0.142847425345205</v>
      </c>
    </row>
    <row r="30" spans="1:23" s="31" customFormat="1" ht="14.25">
      <c r="A30" s="397"/>
      <c r="B30" s="151" t="s">
        <v>127</v>
      </c>
      <c r="C30" s="93">
        <v>966721</v>
      </c>
      <c r="D30" s="94">
        <v>-0.400881093578076</v>
      </c>
      <c r="E30" s="94">
        <v>2.763946764180636</v>
      </c>
      <c r="F30" s="93">
        <v>6467</v>
      </c>
      <c r="G30" s="94">
        <v>-3.3188817461503928</v>
      </c>
      <c r="H30" s="94">
        <v>-13.635149572649574</v>
      </c>
      <c r="I30" s="93">
        <v>2792</v>
      </c>
      <c r="J30" s="94">
        <v>-4.350805070229535</v>
      </c>
      <c r="K30" s="94">
        <v>-12.449043587331454</v>
      </c>
      <c r="L30" s="93">
        <v>100552</v>
      </c>
      <c r="M30" s="94">
        <v>4.375265993335886</v>
      </c>
      <c r="N30" s="94">
        <v>5.214033839424914</v>
      </c>
      <c r="O30" s="93">
        <v>5</v>
      </c>
      <c r="P30" s="94">
        <v>0</v>
      </c>
      <c r="Q30" s="94">
        <v>0</v>
      </c>
      <c r="R30" s="93">
        <v>561</v>
      </c>
      <c r="S30" s="94">
        <v>-0.3552397868561319</v>
      </c>
      <c r="T30" s="94">
        <v>-1.232394366197187</v>
      </c>
      <c r="U30" s="93">
        <v>14786</v>
      </c>
      <c r="V30" s="94">
        <v>0.4347235429968732</v>
      </c>
      <c r="W30" s="95">
        <v>0.6946336148188514</v>
      </c>
    </row>
    <row r="31" spans="1:23" s="31" customFormat="1" ht="14.25">
      <c r="A31" s="394">
        <v>2018</v>
      </c>
      <c r="B31" s="156" t="s">
        <v>124</v>
      </c>
      <c r="C31" s="129">
        <v>989868</v>
      </c>
      <c r="D31" s="100">
        <v>2.394382660560801</v>
      </c>
      <c r="E31" s="100">
        <v>4.272915448670345</v>
      </c>
      <c r="F31" s="129">
        <v>6439</v>
      </c>
      <c r="G31" s="100">
        <v>-0.432967372815829</v>
      </c>
      <c r="H31" s="100">
        <v>-12.537353979896771</v>
      </c>
      <c r="I31" s="129">
        <v>2703</v>
      </c>
      <c r="J31" s="100">
        <v>-3.1876790830945523</v>
      </c>
      <c r="K31" s="100">
        <v>-12.154696132596687</v>
      </c>
      <c r="L31" s="129">
        <v>103059</v>
      </c>
      <c r="M31" s="100">
        <v>2.4932373299387356</v>
      </c>
      <c r="N31" s="100">
        <v>5.249236613936015</v>
      </c>
      <c r="O31" s="129">
        <v>5</v>
      </c>
      <c r="P31" s="100">
        <v>0</v>
      </c>
      <c r="Q31" s="100">
        <v>0</v>
      </c>
      <c r="R31" s="99">
        <v>556</v>
      </c>
      <c r="S31" s="100">
        <v>-0.89126559714795</v>
      </c>
      <c r="T31" s="100">
        <v>-4.137931034482756</v>
      </c>
      <c r="U31" s="99">
        <v>14757</v>
      </c>
      <c r="V31" s="100">
        <v>-0.19613147572027367</v>
      </c>
      <c r="W31" s="101">
        <v>0.5519215044971437</v>
      </c>
    </row>
    <row r="32" spans="1:23" s="31" customFormat="1" ht="14.25">
      <c r="A32" s="394"/>
      <c r="B32" s="153" t="s">
        <v>125</v>
      </c>
      <c r="C32" s="129">
        <v>1004219</v>
      </c>
      <c r="D32" s="100">
        <v>1.4497892648312805</v>
      </c>
      <c r="E32" s="100">
        <v>4.7847164542908605</v>
      </c>
      <c r="F32" s="129">
        <v>6126</v>
      </c>
      <c r="G32" s="100">
        <v>-4.861003261375984</v>
      </c>
      <c r="H32" s="100">
        <v>-2.4988063027216345</v>
      </c>
      <c r="I32" s="129">
        <v>2701</v>
      </c>
      <c r="J32" s="100">
        <v>-0.07399186089530607</v>
      </c>
      <c r="K32" s="100">
        <v>-9.544541192230405</v>
      </c>
      <c r="L32" s="129">
        <v>98716</v>
      </c>
      <c r="M32" s="100">
        <v>-4.214090957606809</v>
      </c>
      <c r="N32" s="100">
        <v>-0.2808251005111395</v>
      </c>
      <c r="O32" s="129">
        <v>5</v>
      </c>
      <c r="P32" s="100">
        <v>0</v>
      </c>
      <c r="Q32" s="100">
        <v>0</v>
      </c>
      <c r="R32" s="99">
        <v>550</v>
      </c>
      <c r="S32" s="100">
        <v>-1.0791366906474864</v>
      </c>
      <c r="T32" s="100">
        <v>-3.508771929824561</v>
      </c>
      <c r="U32" s="99">
        <v>14809</v>
      </c>
      <c r="V32" s="100">
        <v>0.35237514399946157</v>
      </c>
      <c r="W32" s="101">
        <v>0.8512666848270234</v>
      </c>
    </row>
    <row r="33" spans="1:23" s="31" customFormat="1" ht="14.25">
      <c r="A33" s="394"/>
      <c r="B33" s="157" t="s">
        <v>126</v>
      </c>
      <c r="C33" s="129">
        <v>1011053</v>
      </c>
      <c r="D33" s="100">
        <v>0.6805288487869765</v>
      </c>
      <c r="E33" s="100">
        <v>4.166546467589516</v>
      </c>
      <c r="F33" s="129">
        <v>6894</v>
      </c>
      <c r="G33" s="100">
        <v>12.536728697355537</v>
      </c>
      <c r="H33" s="100">
        <v>3.064733143967713</v>
      </c>
      <c r="I33" s="129">
        <v>2521</v>
      </c>
      <c r="J33" s="100">
        <v>-6.664198445020364</v>
      </c>
      <c r="K33" s="100">
        <v>-13.634806440561832</v>
      </c>
      <c r="L33" s="129">
        <v>104927</v>
      </c>
      <c r="M33" s="100">
        <v>6.291786539162847</v>
      </c>
      <c r="N33" s="100">
        <v>8.916615630546932</v>
      </c>
      <c r="O33" s="129">
        <v>5</v>
      </c>
      <c r="P33" s="100">
        <v>0</v>
      </c>
      <c r="Q33" s="100">
        <v>0</v>
      </c>
      <c r="R33" s="99">
        <v>541</v>
      </c>
      <c r="S33" s="100">
        <v>-1.6363636363636358</v>
      </c>
      <c r="T33" s="100">
        <v>-3.9076376554174064</v>
      </c>
      <c r="U33" s="99">
        <v>14810</v>
      </c>
      <c r="V33" s="100">
        <v>0.006752650415298156</v>
      </c>
      <c r="W33" s="101">
        <v>0.5977448716206979</v>
      </c>
    </row>
    <row r="34" spans="1:23" s="31" customFormat="1" ht="14.25">
      <c r="A34" s="394"/>
      <c r="B34" s="156" t="s">
        <v>127</v>
      </c>
      <c r="C34" s="129">
        <v>1030831</v>
      </c>
      <c r="D34" s="100">
        <v>1.9561783605805072</v>
      </c>
      <c r="E34" s="100">
        <v>6.63169621845392</v>
      </c>
      <c r="F34" s="129">
        <v>7213</v>
      </c>
      <c r="G34" s="100">
        <v>4.627212068465325</v>
      </c>
      <c r="H34" s="100">
        <v>11.535487861450445</v>
      </c>
      <c r="I34" s="129">
        <v>2427</v>
      </c>
      <c r="J34" s="100">
        <v>-3.7286790955969873</v>
      </c>
      <c r="K34" s="100">
        <v>-13.073065902578795</v>
      </c>
      <c r="L34" s="129">
        <v>100567</v>
      </c>
      <c r="M34" s="100">
        <v>-4.155269854279641</v>
      </c>
      <c r="N34" s="100">
        <v>0.014917654546908743</v>
      </c>
      <c r="O34" s="129">
        <v>5</v>
      </c>
      <c r="P34" s="100">
        <v>0</v>
      </c>
      <c r="Q34" s="100">
        <v>0</v>
      </c>
      <c r="R34" s="99">
        <v>22</v>
      </c>
      <c r="S34" s="100">
        <v>-95.93345656192237</v>
      </c>
      <c r="T34" s="100">
        <v>-96.07843137254902</v>
      </c>
      <c r="U34" s="99">
        <v>14818</v>
      </c>
      <c r="V34" s="100">
        <v>0.05401755570559885</v>
      </c>
      <c r="W34" s="101">
        <v>0.21642093872582535</v>
      </c>
    </row>
    <row r="35" spans="1:23" s="31" customFormat="1" ht="14.25">
      <c r="A35" s="395">
        <v>2019</v>
      </c>
      <c r="B35" s="149" t="s">
        <v>124</v>
      </c>
      <c r="C35" s="87">
        <v>1038245</v>
      </c>
      <c r="D35" s="88">
        <v>0.7192255568565509</v>
      </c>
      <c r="E35" s="88">
        <v>4.887217285537071</v>
      </c>
      <c r="F35" s="87">
        <v>7254</v>
      </c>
      <c r="G35" s="88">
        <v>0.5684181339248529</v>
      </c>
      <c r="H35" s="88">
        <v>12.657244913806487</v>
      </c>
      <c r="I35" s="87">
        <v>2358</v>
      </c>
      <c r="J35" s="88">
        <v>-2.8430160692212603</v>
      </c>
      <c r="K35" s="88">
        <v>-12.763596004439515</v>
      </c>
      <c r="L35" s="87">
        <v>98144</v>
      </c>
      <c r="M35" s="88">
        <v>-2.409339047600112</v>
      </c>
      <c r="N35" s="88">
        <v>-4.769112838277101</v>
      </c>
      <c r="O35" s="87">
        <v>4</v>
      </c>
      <c r="P35" s="88">
        <v>-19.999999999999996</v>
      </c>
      <c r="Q35" s="88">
        <v>-19.999999999999996</v>
      </c>
      <c r="R35" s="87">
        <v>22</v>
      </c>
      <c r="S35" s="88">
        <v>0</v>
      </c>
      <c r="T35" s="88">
        <v>-96.0431654676259</v>
      </c>
      <c r="U35" s="87">
        <v>14978</v>
      </c>
      <c r="V35" s="88">
        <v>1.079767849912261</v>
      </c>
      <c r="W35" s="89">
        <v>1.4975943619977006</v>
      </c>
    </row>
    <row r="36" spans="1:23" s="31" customFormat="1" ht="14.25">
      <c r="A36" s="396"/>
      <c r="B36" s="150" t="s">
        <v>125</v>
      </c>
      <c r="C36" s="90">
        <v>1046783</v>
      </c>
      <c r="D36" s="91">
        <v>0.8223492528256715</v>
      </c>
      <c r="E36" s="91">
        <v>4.238517693849642</v>
      </c>
      <c r="F36" s="90">
        <v>7323</v>
      </c>
      <c r="G36" s="91">
        <v>0.9511993382961048</v>
      </c>
      <c r="H36" s="91">
        <v>19.539666993143978</v>
      </c>
      <c r="I36" s="90">
        <v>2295</v>
      </c>
      <c r="J36" s="91">
        <v>-2.6717557251908386</v>
      </c>
      <c r="K36" s="91">
        <v>-15.031469825990374</v>
      </c>
      <c r="L36" s="90">
        <v>100615</v>
      </c>
      <c r="M36" s="91">
        <v>2.5177290511900985</v>
      </c>
      <c r="N36" s="91">
        <v>1.923700312006149</v>
      </c>
      <c r="O36" s="90">
        <v>4</v>
      </c>
      <c r="P36" s="91">
        <v>0</v>
      </c>
      <c r="Q36" s="91">
        <v>-19.999999999999996</v>
      </c>
      <c r="R36" s="90">
        <v>22</v>
      </c>
      <c r="S36" s="91">
        <v>0</v>
      </c>
      <c r="T36" s="91">
        <v>-96</v>
      </c>
      <c r="U36" s="90">
        <v>14805</v>
      </c>
      <c r="V36" s="91">
        <v>-1.15502737348111</v>
      </c>
      <c r="W36" s="92">
        <v>-0.027010601661148215</v>
      </c>
    </row>
    <row r="37" spans="1:23" s="31" customFormat="1" ht="14.25">
      <c r="A37" s="396"/>
      <c r="B37" s="150" t="s">
        <v>126</v>
      </c>
      <c r="C37" s="90">
        <v>1057615</v>
      </c>
      <c r="D37" s="91">
        <v>1.034789445376938</v>
      </c>
      <c r="E37" s="91">
        <v>4.605297645128403</v>
      </c>
      <c r="F37" s="90">
        <v>7247</v>
      </c>
      <c r="G37" s="91">
        <v>-1.037826027584321</v>
      </c>
      <c r="H37" s="91">
        <v>5.12039454598201</v>
      </c>
      <c r="I37" s="90">
        <v>2248</v>
      </c>
      <c r="J37" s="91">
        <v>-2.0479302832243973</v>
      </c>
      <c r="K37" s="91">
        <v>-10.829036096786993</v>
      </c>
      <c r="L37" s="90">
        <v>104847</v>
      </c>
      <c r="M37" s="91">
        <v>4.206132286438402</v>
      </c>
      <c r="N37" s="91">
        <v>-0.07624348356476407</v>
      </c>
      <c r="O37" s="90">
        <v>4</v>
      </c>
      <c r="P37" s="91">
        <v>0</v>
      </c>
      <c r="Q37" s="91">
        <v>-19.999999999999996</v>
      </c>
      <c r="R37" s="90">
        <v>22</v>
      </c>
      <c r="S37" s="91">
        <v>0</v>
      </c>
      <c r="T37" s="91">
        <v>-95.93345656192237</v>
      </c>
      <c r="U37" s="90">
        <v>14806</v>
      </c>
      <c r="V37" s="91">
        <v>0.006754474839576474</v>
      </c>
      <c r="W37" s="92">
        <v>-0.027008777852799426</v>
      </c>
    </row>
    <row r="38" spans="1:23" s="31" customFormat="1" ht="14.25">
      <c r="A38" s="397"/>
      <c r="B38" s="151" t="s">
        <v>127</v>
      </c>
      <c r="C38" s="93">
        <v>1066736</v>
      </c>
      <c r="D38" s="94">
        <v>0.862412125395351</v>
      </c>
      <c r="E38" s="94">
        <v>3.4831121687260103</v>
      </c>
      <c r="F38" s="93">
        <v>7610</v>
      </c>
      <c r="G38" s="94">
        <v>5.008969228646332</v>
      </c>
      <c r="H38" s="94">
        <v>5.503951199223622</v>
      </c>
      <c r="I38" s="93">
        <v>2172</v>
      </c>
      <c r="J38" s="94">
        <v>-3.380782918149461</v>
      </c>
      <c r="K38" s="94">
        <v>-10.506798516687265</v>
      </c>
      <c r="L38" s="93">
        <v>107243</v>
      </c>
      <c r="M38" s="94">
        <v>2.285234675288761</v>
      </c>
      <c r="N38" s="94">
        <v>6.6383604959877385</v>
      </c>
      <c r="O38" s="93">
        <v>4</v>
      </c>
      <c r="P38" s="94">
        <v>0</v>
      </c>
      <c r="Q38" s="94">
        <v>-19.999999999999996</v>
      </c>
      <c r="R38" s="93">
        <v>22</v>
      </c>
      <c r="S38" s="94">
        <v>0</v>
      </c>
      <c r="T38" s="94">
        <v>0</v>
      </c>
      <c r="U38" s="93">
        <v>14793</v>
      </c>
      <c r="V38" s="94">
        <v>-0.08780224233418954</v>
      </c>
      <c r="W38" s="95">
        <v>-0.16871372654879702</v>
      </c>
    </row>
    <row r="39" spans="1:23" s="31" customFormat="1" ht="14.25">
      <c r="A39" s="222">
        <v>2020</v>
      </c>
      <c r="B39" s="152" t="s">
        <v>124</v>
      </c>
      <c r="C39" s="96">
        <v>1075049</v>
      </c>
      <c r="D39" s="97">
        <v>0.7792930959487743</v>
      </c>
      <c r="E39" s="97">
        <v>3.5448280511825248</v>
      </c>
      <c r="F39" s="96">
        <v>7480</v>
      </c>
      <c r="G39" s="97">
        <v>-1.708278580814715</v>
      </c>
      <c r="H39" s="97">
        <v>3.115522470361176</v>
      </c>
      <c r="I39" s="96">
        <v>2127</v>
      </c>
      <c r="J39" s="97">
        <v>-2.071823204419887</v>
      </c>
      <c r="K39" s="97">
        <v>-9.796437659033074</v>
      </c>
      <c r="L39" s="96">
        <v>105295</v>
      </c>
      <c r="M39" s="97">
        <v>-1.816435571552455</v>
      </c>
      <c r="N39" s="97">
        <v>7.286232474731014</v>
      </c>
      <c r="O39" s="96">
        <v>4</v>
      </c>
      <c r="P39" s="97">
        <v>0</v>
      </c>
      <c r="Q39" s="97">
        <v>0</v>
      </c>
      <c r="R39" s="96">
        <v>22</v>
      </c>
      <c r="S39" s="97">
        <v>0</v>
      </c>
      <c r="T39" s="97">
        <v>0</v>
      </c>
      <c r="U39" s="96">
        <v>14816</v>
      </c>
      <c r="V39" s="97">
        <v>0.1554789427431924</v>
      </c>
      <c r="W39" s="98">
        <v>-1.0815863266123604</v>
      </c>
    </row>
    <row r="40" spans="1:23" s="31" customFormat="1" ht="14.25">
      <c r="A40" s="230"/>
      <c r="B40" s="153" t="s">
        <v>125</v>
      </c>
      <c r="C40" s="99">
        <v>1073316</v>
      </c>
      <c r="D40" s="100">
        <v>-0.1612019545155663</v>
      </c>
      <c r="E40" s="100">
        <v>2.5347182749433372</v>
      </c>
      <c r="F40" s="99">
        <v>7574</v>
      </c>
      <c r="G40" s="100">
        <v>1.256684491978599</v>
      </c>
      <c r="H40" s="100">
        <v>3.4275570121534926</v>
      </c>
      <c r="I40" s="99">
        <v>2097</v>
      </c>
      <c r="J40" s="100">
        <v>-1.4104372355430161</v>
      </c>
      <c r="K40" s="100">
        <v>-8.62745098039216</v>
      </c>
      <c r="L40" s="99">
        <v>103218</v>
      </c>
      <c r="M40" s="100">
        <v>-1.9725533026259567</v>
      </c>
      <c r="N40" s="100">
        <v>2.5870894001888356</v>
      </c>
      <c r="O40" s="99">
        <v>4</v>
      </c>
      <c r="P40" s="100">
        <v>0</v>
      </c>
      <c r="Q40" s="100">
        <v>0</v>
      </c>
      <c r="R40" s="99">
        <v>22</v>
      </c>
      <c r="S40" s="100">
        <v>0</v>
      </c>
      <c r="T40" s="100">
        <v>0</v>
      </c>
      <c r="U40" s="99">
        <v>14825</v>
      </c>
      <c r="V40" s="100">
        <v>0.060745140388762664</v>
      </c>
      <c r="W40" s="101">
        <v>0.1350894967916183</v>
      </c>
    </row>
    <row r="41" spans="1:23" s="31" customFormat="1" ht="14.25">
      <c r="A41" s="230"/>
      <c r="B41" s="157" t="s">
        <v>126</v>
      </c>
      <c r="C41" s="99">
        <v>1088303</v>
      </c>
      <c r="D41" s="100">
        <v>1.4</v>
      </c>
      <c r="E41" s="100">
        <v>2.9</v>
      </c>
      <c r="F41" s="99">
        <v>7340</v>
      </c>
      <c r="G41" s="100">
        <v>-3.09</v>
      </c>
      <c r="H41" s="100">
        <v>1.28</v>
      </c>
      <c r="I41" s="99">
        <v>2067</v>
      </c>
      <c r="J41" s="100">
        <v>-1.43</v>
      </c>
      <c r="K41" s="100">
        <v>-8.05</v>
      </c>
      <c r="L41" s="99">
        <v>99584</v>
      </c>
      <c r="M41" s="100">
        <v>-3.52</v>
      </c>
      <c r="N41" s="100">
        <v>-5.02</v>
      </c>
      <c r="O41" s="99">
        <v>4</v>
      </c>
      <c r="P41" s="100">
        <v>0</v>
      </c>
      <c r="Q41" s="100">
        <v>0</v>
      </c>
      <c r="R41" s="99">
        <v>22</v>
      </c>
      <c r="S41" s="100">
        <v>0</v>
      </c>
      <c r="T41" s="100">
        <v>0</v>
      </c>
      <c r="U41" s="99">
        <v>14823</v>
      </c>
      <c r="V41" s="100">
        <v>-0.01</v>
      </c>
      <c r="W41" s="101">
        <v>0.11</v>
      </c>
    </row>
    <row r="42" spans="1:23" s="31" customFormat="1" ht="14.25">
      <c r="A42" s="58"/>
      <c r="B42" s="53"/>
      <c r="C42" s="128"/>
      <c r="D42" s="24"/>
      <c r="E42" s="24"/>
      <c r="F42" s="128"/>
      <c r="G42" s="24"/>
      <c r="H42" s="24"/>
      <c r="I42" s="128"/>
      <c r="J42" s="24"/>
      <c r="K42" s="24"/>
      <c r="L42" s="128"/>
      <c r="M42" s="24"/>
      <c r="N42" s="24"/>
      <c r="O42" s="128"/>
      <c r="P42" s="24"/>
      <c r="Q42" s="24"/>
      <c r="R42" s="23"/>
      <c r="S42" s="24"/>
      <c r="T42" s="24"/>
      <c r="U42" s="23"/>
      <c r="V42" s="24"/>
      <c r="W42" s="24"/>
    </row>
    <row r="43" spans="1:5" ht="17.25" customHeight="1">
      <c r="A43" s="148" t="s">
        <v>230</v>
      </c>
      <c r="B43" s="148"/>
      <c r="C43" s="148"/>
      <c r="D43" s="148"/>
      <c r="E43" s="148"/>
    </row>
    <row r="44" spans="1:5" ht="17.25" customHeight="1">
      <c r="A44" s="236" t="s">
        <v>134</v>
      </c>
      <c r="B44" s="105"/>
      <c r="C44" s="105"/>
      <c r="D44" s="105"/>
      <c r="E44" s="105"/>
    </row>
    <row r="45" spans="1:5" ht="17.25" customHeight="1">
      <c r="A45" s="236" t="s">
        <v>123</v>
      </c>
      <c r="B45" s="105"/>
      <c r="C45" s="105"/>
      <c r="D45" s="105"/>
      <c r="E45" s="105"/>
    </row>
    <row r="46" spans="1:5" ht="17.25" customHeight="1">
      <c r="A46" s="250" t="str">
        <f>'A13'!A47</f>
        <v>Actualizado el 2 de diciembre de 2020</v>
      </c>
      <c r="B46" s="198"/>
      <c r="C46" s="198"/>
      <c r="D46" s="198"/>
      <c r="E46" s="198"/>
    </row>
  </sheetData>
  <sheetProtection/>
  <mergeCells count="26">
    <mergeCell ref="A35:A38"/>
    <mergeCell ref="A5:W6"/>
    <mergeCell ref="S9:T9"/>
    <mergeCell ref="V9:W9"/>
    <mergeCell ref="M9:N9"/>
    <mergeCell ref="O9:O10"/>
    <mergeCell ref="P9:Q9"/>
    <mergeCell ref="R9:R10"/>
    <mergeCell ref="B9:B10"/>
    <mergeCell ref="J9:K9"/>
    <mergeCell ref="A11:A14"/>
    <mergeCell ref="A31:A34"/>
    <mergeCell ref="A27:A30"/>
    <mergeCell ref="F9:F10"/>
    <mergeCell ref="I9:I10"/>
    <mergeCell ref="G9:H9"/>
    <mergeCell ref="A7:W7"/>
    <mergeCell ref="A8:W8"/>
    <mergeCell ref="L9:L10"/>
    <mergeCell ref="U9:U10"/>
    <mergeCell ref="A19:A22"/>
    <mergeCell ref="A23:A26"/>
    <mergeCell ref="D9:E9"/>
    <mergeCell ref="A15:A18"/>
    <mergeCell ref="C9:C10"/>
    <mergeCell ref="A9:A10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T47"/>
  <sheetViews>
    <sheetView zoomScale="71" zoomScaleNormal="71" zoomScalePageLayoutView="0" workbookViewId="0" topLeftCell="A1">
      <pane xSplit="1" ySplit="11" topLeftCell="B28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A40" sqref="A40:A42"/>
    </sheetView>
  </sheetViews>
  <sheetFormatPr defaultColWidth="11.421875" defaultRowHeight="15"/>
  <cols>
    <col min="1" max="1" width="19.57421875" style="19" customWidth="1"/>
    <col min="2" max="2" width="18.28125" style="15" customWidth="1"/>
    <col min="3" max="3" width="14.28125" style="15" customWidth="1"/>
    <col min="4" max="4" width="9.8515625" style="18" customWidth="1"/>
    <col min="5" max="5" width="12.421875" style="18" customWidth="1"/>
    <col min="6" max="16384" width="11.421875" style="26" customWidth="1"/>
  </cols>
  <sheetData>
    <row r="1" ht="23.25" customHeight="1"/>
    <row r="2" ht="21.75" customHeight="1"/>
    <row r="3" ht="18.75" customHeight="1"/>
    <row r="5" spans="1:20" ht="14.25" customHeight="1">
      <c r="A5" s="376" t="s">
        <v>141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8"/>
    </row>
    <row r="6" spans="1:20" ht="14.25" customHeight="1">
      <c r="A6" s="379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1"/>
    </row>
    <row r="7" spans="1:20" s="29" customFormat="1" ht="18.75" customHeight="1">
      <c r="A7" s="304" t="s">
        <v>215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6"/>
    </row>
    <row r="8" spans="1:20" s="29" customFormat="1" ht="18.75" customHeight="1">
      <c r="A8" s="307" t="str">
        <f>Hoja2!D1</f>
        <v>2013 (I trimestre) - 2020 (III trimestre)pr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</row>
    <row r="9" spans="1:20" ht="15" customHeight="1">
      <c r="A9" s="410" t="s">
        <v>76</v>
      </c>
      <c r="B9" s="411"/>
      <c r="C9" s="411"/>
      <c r="D9" s="411"/>
      <c r="E9" s="411"/>
      <c r="F9" s="411"/>
      <c r="G9" s="411"/>
      <c r="H9" s="411"/>
      <c r="I9" s="411"/>
      <c r="J9" s="411"/>
      <c r="K9" s="412"/>
      <c r="L9" s="410" t="s">
        <v>77</v>
      </c>
      <c r="M9" s="411"/>
      <c r="N9" s="411"/>
      <c r="O9" s="411"/>
      <c r="P9" s="411"/>
      <c r="Q9" s="411"/>
      <c r="R9" s="411"/>
      <c r="S9" s="411"/>
      <c r="T9" s="412"/>
    </row>
    <row r="10" spans="1:20" ht="14.25" customHeight="1">
      <c r="A10" s="389" t="s">
        <v>97</v>
      </c>
      <c r="B10" s="386" t="s">
        <v>98</v>
      </c>
      <c r="C10" s="386" t="s">
        <v>15</v>
      </c>
      <c r="D10" s="416" t="s">
        <v>1</v>
      </c>
      <c r="E10" s="416"/>
      <c r="F10" s="386" t="s">
        <v>79</v>
      </c>
      <c r="G10" s="416" t="s">
        <v>1</v>
      </c>
      <c r="H10" s="416"/>
      <c r="I10" s="386" t="s">
        <v>80</v>
      </c>
      <c r="J10" s="416" t="s">
        <v>1</v>
      </c>
      <c r="K10" s="416"/>
      <c r="L10" s="389" t="s">
        <v>81</v>
      </c>
      <c r="M10" s="416" t="s">
        <v>1</v>
      </c>
      <c r="N10" s="416"/>
      <c r="O10" s="386" t="s">
        <v>96</v>
      </c>
      <c r="P10" s="416" t="s">
        <v>1</v>
      </c>
      <c r="Q10" s="416"/>
      <c r="R10" s="386" t="s">
        <v>16</v>
      </c>
      <c r="S10" s="416" t="s">
        <v>1</v>
      </c>
      <c r="T10" s="420"/>
    </row>
    <row r="11" spans="1:20" ht="14.25">
      <c r="A11" s="390"/>
      <c r="B11" s="387"/>
      <c r="C11" s="387"/>
      <c r="D11" s="116" t="s">
        <v>2</v>
      </c>
      <c r="E11" s="116" t="s">
        <v>3</v>
      </c>
      <c r="F11" s="387"/>
      <c r="G11" s="116" t="s">
        <v>2</v>
      </c>
      <c r="H11" s="116" t="s">
        <v>3</v>
      </c>
      <c r="I11" s="387"/>
      <c r="J11" s="116" t="s">
        <v>2</v>
      </c>
      <c r="K11" s="116" t="s">
        <v>3</v>
      </c>
      <c r="L11" s="390"/>
      <c r="M11" s="116" t="s">
        <v>2</v>
      </c>
      <c r="N11" s="116" t="s">
        <v>3</v>
      </c>
      <c r="O11" s="387"/>
      <c r="P11" s="116" t="s">
        <v>2</v>
      </c>
      <c r="Q11" s="116" t="s">
        <v>3</v>
      </c>
      <c r="R11" s="387"/>
      <c r="S11" s="116" t="s">
        <v>2</v>
      </c>
      <c r="T11" s="117" t="s">
        <v>3</v>
      </c>
    </row>
    <row r="12" spans="1:20" ht="14.25">
      <c r="A12" s="413">
        <v>2013</v>
      </c>
      <c r="B12" s="81" t="s">
        <v>124</v>
      </c>
      <c r="C12" s="87">
        <v>632379</v>
      </c>
      <c r="D12" s="88">
        <v>-1.33</v>
      </c>
      <c r="E12" s="88">
        <v>6.67</v>
      </c>
      <c r="F12" s="87">
        <v>158624</v>
      </c>
      <c r="G12" s="88">
        <v>13.15</v>
      </c>
      <c r="H12" s="88">
        <v>3.4</v>
      </c>
      <c r="I12" s="87">
        <v>24136</v>
      </c>
      <c r="J12" s="88">
        <v>-1.69</v>
      </c>
      <c r="K12" s="89">
        <v>0.3</v>
      </c>
      <c r="L12" s="87">
        <v>8409</v>
      </c>
      <c r="M12" s="88">
        <v>-6.53</v>
      </c>
      <c r="N12" s="88">
        <v>-1.96</v>
      </c>
      <c r="O12" s="87">
        <v>10116</v>
      </c>
      <c r="P12" s="88">
        <v>-8.79</v>
      </c>
      <c r="Q12" s="88">
        <v>0.66</v>
      </c>
      <c r="R12" s="87">
        <v>48531</v>
      </c>
      <c r="S12" s="88">
        <v>-1.43</v>
      </c>
      <c r="T12" s="89">
        <v>-9.7</v>
      </c>
    </row>
    <row r="13" spans="1:20" ht="14.25">
      <c r="A13" s="414"/>
      <c r="B13" s="82" t="s">
        <v>125</v>
      </c>
      <c r="C13" s="90">
        <v>647055</v>
      </c>
      <c r="D13" s="91">
        <v>2.32</v>
      </c>
      <c r="E13" s="91">
        <v>9.97</v>
      </c>
      <c r="F13" s="90">
        <v>151867</v>
      </c>
      <c r="G13" s="91">
        <v>-4.26</v>
      </c>
      <c r="H13" s="91">
        <v>-8.01</v>
      </c>
      <c r="I13" s="90">
        <v>25978</v>
      </c>
      <c r="J13" s="91">
        <v>7.63</v>
      </c>
      <c r="K13" s="92">
        <v>2.36</v>
      </c>
      <c r="L13" s="90">
        <v>9004</v>
      </c>
      <c r="M13" s="91">
        <v>7.08</v>
      </c>
      <c r="N13" s="91">
        <v>-0.97</v>
      </c>
      <c r="O13" s="90">
        <v>10073</v>
      </c>
      <c r="P13" s="91">
        <v>-0.43</v>
      </c>
      <c r="Q13" s="91">
        <v>-0.89</v>
      </c>
      <c r="R13" s="90">
        <v>49379</v>
      </c>
      <c r="S13" s="91">
        <v>1.75</v>
      </c>
      <c r="T13" s="92">
        <v>-6.86</v>
      </c>
    </row>
    <row r="14" spans="1:20" ht="14.25">
      <c r="A14" s="414"/>
      <c r="B14" s="82" t="s">
        <v>126</v>
      </c>
      <c r="C14" s="90">
        <v>679401</v>
      </c>
      <c r="D14" s="91">
        <v>5</v>
      </c>
      <c r="E14" s="91">
        <v>10.53</v>
      </c>
      <c r="F14" s="90">
        <v>135702</v>
      </c>
      <c r="G14" s="91">
        <v>-10.64</v>
      </c>
      <c r="H14" s="91">
        <v>-11.6</v>
      </c>
      <c r="I14" s="90">
        <v>25020</v>
      </c>
      <c r="J14" s="91">
        <v>-3.69</v>
      </c>
      <c r="K14" s="92">
        <v>-0.86</v>
      </c>
      <c r="L14" s="90">
        <v>8659</v>
      </c>
      <c r="M14" s="91">
        <v>-3.83</v>
      </c>
      <c r="N14" s="91">
        <v>-4.42</v>
      </c>
      <c r="O14" s="90">
        <v>10088</v>
      </c>
      <c r="P14" s="91">
        <v>0.15</v>
      </c>
      <c r="Q14" s="91">
        <v>-4.03</v>
      </c>
      <c r="R14" s="90">
        <v>47631</v>
      </c>
      <c r="S14" s="91">
        <v>-3.54</v>
      </c>
      <c r="T14" s="92">
        <v>-8</v>
      </c>
    </row>
    <row r="15" spans="1:20" ht="14.25">
      <c r="A15" s="415"/>
      <c r="B15" s="83" t="s">
        <v>127</v>
      </c>
      <c r="C15" s="93">
        <v>692636</v>
      </c>
      <c r="D15" s="94">
        <v>1.95</v>
      </c>
      <c r="E15" s="94">
        <v>8.07</v>
      </c>
      <c r="F15" s="93">
        <v>140495</v>
      </c>
      <c r="G15" s="94">
        <v>3.53</v>
      </c>
      <c r="H15" s="94">
        <v>0.22</v>
      </c>
      <c r="I15" s="93">
        <v>24066</v>
      </c>
      <c r="J15" s="94">
        <v>-3.81</v>
      </c>
      <c r="K15" s="95">
        <v>-1.98</v>
      </c>
      <c r="L15" s="93">
        <v>8359</v>
      </c>
      <c r="M15" s="94">
        <v>-3.46</v>
      </c>
      <c r="N15" s="94">
        <v>-7.08</v>
      </c>
      <c r="O15" s="93">
        <v>10031</v>
      </c>
      <c r="P15" s="94">
        <v>-0.57</v>
      </c>
      <c r="Q15" s="94">
        <v>-9.56</v>
      </c>
      <c r="R15" s="93">
        <v>44877</v>
      </c>
      <c r="S15" s="94">
        <v>-5.78</v>
      </c>
      <c r="T15" s="95">
        <v>-8.86</v>
      </c>
    </row>
    <row r="16" spans="1:20" ht="14.25">
      <c r="A16" s="417">
        <v>2014</v>
      </c>
      <c r="B16" s="84" t="s">
        <v>124</v>
      </c>
      <c r="C16" s="96">
        <v>718690</v>
      </c>
      <c r="D16" s="97">
        <v>3.7615717346484985</v>
      </c>
      <c r="E16" s="97">
        <v>13.648618945284397</v>
      </c>
      <c r="F16" s="96">
        <v>131530</v>
      </c>
      <c r="G16" s="97">
        <v>-6.381010000355886</v>
      </c>
      <c r="H16" s="97">
        <v>-17.080643534395804</v>
      </c>
      <c r="I16" s="96">
        <v>22333</v>
      </c>
      <c r="J16" s="97">
        <v>-7.201030499459819</v>
      </c>
      <c r="K16" s="98">
        <v>-7.4701690420947955</v>
      </c>
      <c r="L16" s="96">
        <v>7507</v>
      </c>
      <c r="M16" s="97">
        <v>-10.192606771144881</v>
      </c>
      <c r="N16" s="97">
        <v>-10.726602449756214</v>
      </c>
      <c r="O16" s="96">
        <v>9099</v>
      </c>
      <c r="P16" s="97">
        <v>-9.29119728840594</v>
      </c>
      <c r="Q16" s="97">
        <v>-10.053380782918154</v>
      </c>
      <c r="R16" s="96">
        <v>43869</v>
      </c>
      <c r="S16" s="97">
        <v>-2.2461394478240493</v>
      </c>
      <c r="T16" s="98">
        <v>-9.606231068801378</v>
      </c>
    </row>
    <row r="17" spans="1:20" ht="14.25">
      <c r="A17" s="418"/>
      <c r="B17" s="85" t="s">
        <v>125</v>
      </c>
      <c r="C17" s="99">
        <v>693204</v>
      </c>
      <c r="D17" s="100">
        <v>-3.5461742893319865</v>
      </c>
      <c r="E17" s="100">
        <v>7.13216032640193</v>
      </c>
      <c r="F17" s="99">
        <v>166074</v>
      </c>
      <c r="G17" s="100">
        <v>26.263209914088037</v>
      </c>
      <c r="H17" s="100">
        <v>9.354896060368617</v>
      </c>
      <c r="I17" s="99">
        <v>26795</v>
      </c>
      <c r="J17" s="100">
        <v>19.979402677651905</v>
      </c>
      <c r="K17" s="101">
        <v>3.1449688197705825</v>
      </c>
      <c r="L17" s="99">
        <v>8270</v>
      </c>
      <c r="M17" s="100">
        <v>10.163847076062353</v>
      </c>
      <c r="N17" s="100">
        <v>-8.15193247445579</v>
      </c>
      <c r="O17" s="99">
        <v>9013</v>
      </c>
      <c r="P17" s="100">
        <v>-0.9451588086602953</v>
      </c>
      <c r="Q17" s="100">
        <v>-10.52318078030379</v>
      </c>
      <c r="R17" s="99">
        <v>41985</v>
      </c>
      <c r="S17" s="100">
        <v>-4.294604390343977</v>
      </c>
      <c r="T17" s="101">
        <v>-14.973976791753586</v>
      </c>
    </row>
    <row r="18" spans="1:20" ht="14.25">
      <c r="A18" s="418"/>
      <c r="B18" s="85" t="s">
        <v>126</v>
      </c>
      <c r="C18" s="99">
        <v>728835</v>
      </c>
      <c r="D18" s="100">
        <v>5.14004535461423</v>
      </c>
      <c r="E18" s="100">
        <v>7.2761152839045025</v>
      </c>
      <c r="F18" s="99">
        <v>145115</v>
      </c>
      <c r="G18" s="100">
        <v>-12.620277707527976</v>
      </c>
      <c r="H18" s="100">
        <v>6.936522674684227</v>
      </c>
      <c r="I18" s="99">
        <v>25185</v>
      </c>
      <c r="J18" s="100">
        <v>-6.008583690987123</v>
      </c>
      <c r="K18" s="101">
        <v>0.6594724220623505</v>
      </c>
      <c r="L18" s="99">
        <v>8669</v>
      </c>
      <c r="M18" s="100">
        <v>4.824667472793223</v>
      </c>
      <c r="N18" s="100">
        <v>0.11548677676404395</v>
      </c>
      <c r="O18" s="99">
        <v>9454</v>
      </c>
      <c r="P18" s="100">
        <v>4.892932430933101</v>
      </c>
      <c r="Q18" s="100">
        <v>-6.284694686756538</v>
      </c>
      <c r="R18" s="99">
        <v>41476</v>
      </c>
      <c r="S18" s="100">
        <v>-1.2123377396689392</v>
      </c>
      <c r="T18" s="101">
        <v>-12.922256513615082</v>
      </c>
    </row>
    <row r="19" spans="1:20" ht="14.25">
      <c r="A19" s="419"/>
      <c r="B19" s="86" t="s">
        <v>127</v>
      </c>
      <c r="C19" s="102">
        <v>733517</v>
      </c>
      <c r="D19" s="103">
        <v>0.642395055122222</v>
      </c>
      <c r="E19" s="103">
        <v>5.902234362637813</v>
      </c>
      <c r="F19" s="102">
        <v>153904</v>
      </c>
      <c r="G19" s="103">
        <v>6.056575819177894</v>
      </c>
      <c r="H19" s="103">
        <v>9.54411189010284</v>
      </c>
      <c r="I19" s="102">
        <v>24620</v>
      </c>
      <c r="J19" s="103">
        <v>-2.243398848520954</v>
      </c>
      <c r="K19" s="104">
        <v>2.3020028255630365</v>
      </c>
      <c r="L19" s="102">
        <v>9217</v>
      </c>
      <c r="M19" s="103">
        <v>6.321375014419189</v>
      </c>
      <c r="N19" s="103">
        <v>10.26438569206843</v>
      </c>
      <c r="O19" s="102">
        <v>10419</v>
      </c>
      <c r="P19" s="103">
        <v>10.2073196530569</v>
      </c>
      <c r="Q19" s="103">
        <v>3.868009171568133</v>
      </c>
      <c r="R19" s="102">
        <v>39816</v>
      </c>
      <c r="S19" s="103">
        <v>-4.002314591571036</v>
      </c>
      <c r="T19" s="104">
        <v>-11.277491810949925</v>
      </c>
    </row>
    <row r="20" spans="1:20" ht="14.25">
      <c r="A20" s="413">
        <v>2015</v>
      </c>
      <c r="B20" s="81" t="s">
        <v>124</v>
      </c>
      <c r="C20" s="87">
        <v>757764</v>
      </c>
      <c r="D20" s="88">
        <v>3.3055811930739196</v>
      </c>
      <c r="E20" s="88">
        <v>5.436836466348495</v>
      </c>
      <c r="F20" s="87">
        <v>141158</v>
      </c>
      <c r="G20" s="88">
        <v>-8.281786048445781</v>
      </c>
      <c r="H20" s="88">
        <v>7.320003041131301</v>
      </c>
      <c r="I20" s="87">
        <v>23094</v>
      </c>
      <c r="J20" s="88">
        <v>-6.198212835093415</v>
      </c>
      <c r="K20" s="89">
        <v>3.4075135449782863</v>
      </c>
      <c r="L20" s="87">
        <v>8500</v>
      </c>
      <c r="M20" s="88">
        <v>-7.779103829879574</v>
      </c>
      <c r="N20" s="88">
        <v>13.227654189423205</v>
      </c>
      <c r="O20" s="87">
        <v>10017</v>
      </c>
      <c r="P20" s="88">
        <v>-3.858335732795865</v>
      </c>
      <c r="Q20" s="88">
        <v>10.089020771513347</v>
      </c>
      <c r="R20" s="87">
        <v>38950</v>
      </c>
      <c r="S20" s="88">
        <v>-2.1750050231062943</v>
      </c>
      <c r="T20" s="89">
        <v>-11.212929403451184</v>
      </c>
    </row>
    <row r="21" spans="1:20" ht="14.25">
      <c r="A21" s="414"/>
      <c r="B21" s="82" t="s">
        <v>125</v>
      </c>
      <c r="C21" s="90">
        <v>761013</v>
      </c>
      <c r="D21" s="91">
        <v>0.4287614613520958</v>
      </c>
      <c r="E21" s="91">
        <v>9.781968944206909</v>
      </c>
      <c r="F21" s="90">
        <v>143383</v>
      </c>
      <c r="G21" s="91">
        <v>1.5762478924326047</v>
      </c>
      <c r="H21" s="91">
        <v>-13.663186290448834</v>
      </c>
      <c r="I21" s="90">
        <v>25549</v>
      </c>
      <c r="J21" s="91">
        <v>10.63046678791028</v>
      </c>
      <c r="K21" s="92">
        <v>-4.650121291285686</v>
      </c>
      <c r="L21" s="90">
        <v>9758</v>
      </c>
      <c r="M21" s="91">
        <v>14.799999999999997</v>
      </c>
      <c r="N21" s="91">
        <v>17.992744860943176</v>
      </c>
      <c r="O21" s="90">
        <v>10663</v>
      </c>
      <c r="P21" s="91">
        <v>6.449036637715878</v>
      </c>
      <c r="Q21" s="91">
        <v>18.306890047708862</v>
      </c>
      <c r="R21" s="90">
        <v>38454</v>
      </c>
      <c r="S21" s="91">
        <v>-1.2734274711168183</v>
      </c>
      <c r="T21" s="92">
        <v>-8.410146480886027</v>
      </c>
    </row>
    <row r="22" spans="1:20" ht="14.25">
      <c r="A22" s="414"/>
      <c r="B22" s="82" t="s">
        <v>126</v>
      </c>
      <c r="C22" s="90">
        <v>738530</v>
      </c>
      <c r="D22" s="91">
        <v>-2.9543516339405613</v>
      </c>
      <c r="E22" s="91">
        <v>1.3302050532699496</v>
      </c>
      <c r="F22" s="90">
        <v>176786</v>
      </c>
      <c r="G22" s="91">
        <v>23.296346149822497</v>
      </c>
      <c r="H22" s="91">
        <v>21.824759673362507</v>
      </c>
      <c r="I22" s="90">
        <v>23773</v>
      </c>
      <c r="J22" s="91">
        <v>-6.951348389369443</v>
      </c>
      <c r="K22" s="92">
        <v>-5.606511812586859</v>
      </c>
      <c r="L22" s="90">
        <v>9523</v>
      </c>
      <c r="M22" s="91">
        <v>-2.4082803853248578</v>
      </c>
      <c r="N22" s="91">
        <v>9.85119390933211</v>
      </c>
      <c r="O22" s="90">
        <v>11309</v>
      </c>
      <c r="P22" s="91">
        <v>6.058332551814686</v>
      </c>
      <c r="Q22" s="91">
        <v>19.621324307171562</v>
      </c>
      <c r="R22" s="90">
        <v>37700</v>
      </c>
      <c r="S22" s="91">
        <v>-1.9607843137254974</v>
      </c>
      <c r="T22" s="92">
        <v>-9.104060179380852</v>
      </c>
    </row>
    <row r="23" spans="1:20" ht="14.25">
      <c r="A23" s="415"/>
      <c r="B23" s="83" t="s">
        <v>127</v>
      </c>
      <c r="C23" s="93">
        <v>783876</v>
      </c>
      <c r="D23" s="94">
        <v>6.140034934261294</v>
      </c>
      <c r="E23" s="94">
        <v>6.865416888770142</v>
      </c>
      <c r="F23" s="93">
        <v>142487</v>
      </c>
      <c r="G23" s="94">
        <v>-19.40142318961908</v>
      </c>
      <c r="H23" s="94">
        <v>-7.418260733964033</v>
      </c>
      <c r="I23" s="93">
        <v>22653</v>
      </c>
      <c r="J23" s="94">
        <v>-4.711227022252146</v>
      </c>
      <c r="K23" s="95">
        <v>-7.989439480097488</v>
      </c>
      <c r="L23" s="93">
        <v>9637</v>
      </c>
      <c r="M23" s="94">
        <v>1.197101753649065</v>
      </c>
      <c r="N23" s="94">
        <v>4.556797222523599</v>
      </c>
      <c r="O23" s="93">
        <v>11845</v>
      </c>
      <c r="P23" s="94">
        <v>4.739587938809791</v>
      </c>
      <c r="Q23" s="94">
        <v>13.686534216335545</v>
      </c>
      <c r="R23" s="93">
        <v>36814</v>
      </c>
      <c r="S23" s="94">
        <v>-2.3501326259946893</v>
      </c>
      <c r="T23" s="95">
        <v>-7.539682539682531</v>
      </c>
    </row>
    <row r="24" spans="1:20" ht="14.25">
      <c r="A24" s="417">
        <v>2016</v>
      </c>
      <c r="B24" s="84" t="s">
        <v>124</v>
      </c>
      <c r="C24" s="96">
        <v>792752</v>
      </c>
      <c r="D24" s="97">
        <v>1.13</v>
      </c>
      <c r="E24" s="97">
        <v>4.62</v>
      </c>
      <c r="F24" s="96">
        <v>142774</v>
      </c>
      <c r="G24" s="97">
        <v>0.2</v>
      </c>
      <c r="H24" s="97">
        <v>1.14</v>
      </c>
      <c r="I24" s="96">
        <v>22822</v>
      </c>
      <c r="J24" s="97">
        <v>0.75</v>
      </c>
      <c r="K24" s="98">
        <v>-1.18</v>
      </c>
      <c r="L24" s="96">
        <v>8915</v>
      </c>
      <c r="M24" s="97">
        <v>-7.49</v>
      </c>
      <c r="N24" s="97">
        <v>4.88</v>
      </c>
      <c r="O24" s="96">
        <v>11681</v>
      </c>
      <c r="P24" s="97">
        <v>-1.38</v>
      </c>
      <c r="Q24" s="97">
        <v>16.61</v>
      </c>
      <c r="R24" s="96">
        <v>38469</v>
      </c>
      <c r="S24" s="97">
        <v>4.5</v>
      </c>
      <c r="T24" s="98">
        <v>-1.23</v>
      </c>
    </row>
    <row r="25" spans="1:20" s="31" customFormat="1" ht="14.25">
      <c r="A25" s="418"/>
      <c r="B25" s="85" t="s">
        <v>125</v>
      </c>
      <c r="C25" s="99">
        <v>812798</v>
      </c>
      <c r="D25" s="100">
        <v>2.53</v>
      </c>
      <c r="E25" s="100">
        <v>6.8</v>
      </c>
      <c r="F25" s="99">
        <v>134580</v>
      </c>
      <c r="G25" s="100">
        <v>-5.74</v>
      </c>
      <c r="H25" s="100">
        <v>-6.14</v>
      </c>
      <c r="I25" s="99">
        <v>24149</v>
      </c>
      <c r="J25" s="100">
        <v>5.81</v>
      </c>
      <c r="K25" s="101">
        <v>-5.48</v>
      </c>
      <c r="L25" s="99">
        <v>9396</v>
      </c>
      <c r="M25" s="100">
        <v>5.4</v>
      </c>
      <c r="N25" s="100">
        <v>-3.71</v>
      </c>
      <c r="O25" s="99">
        <v>11334</v>
      </c>
      <c r="P25" s="100">
        <v>-2.97</v>
      </c>
      <c r="Q25" s="100">
        <v>6.29</v>
      </c>
      <c r="R25" s="99">
        <v>38997</v>
      </c>
      <c r="S25" s="100">
        <v>1.37</v>
      </c>
      <c r="T25" s="101">
        <v>1.41</v>
      </c>
    </row>
    <row r="26" spans="1:20" s="31" customFormat="1" ht="14.25">
      <c r="A26" s="418"/>
      <c r="B26" s="85" t="s">
        <v>126</v>
      </c>
      <c r="C26" s="99">
        <v>819436</v>
      </c>
      <c r="D26" s="100">
        <v>0.82</v>
      </c>
      <c r="E26" s="100">
        <v>10.96</v>
      </c>
      <c r="F26" s="99">
        <v>136134</v>
      </c>
      <c r="G26" s="100">
        <v>1.15</v>
      </c>
      <c r="H26" s="100">
        <v>-23</v>
      </c>
      <c r="I26" s="99">
        <v>24434</v>
      </c>
      <c r="J26" s="100">
        <v>1.18</v>
      </c>
      <c r="K26" s="101">
        <v>2.78</v>
      </c>
      <c r="L26" s="99">
        <v>9593</v>
      </c>
      <c r="M26" s="100">
        <v>2.1</v>
      </c>
      <c r="N26" s="100">
        <v>0.74</v>
      </c>
      <c r="O26" s="99">
        <v>11396</v>
      </c>
      <c r="P26" s="100">
        <v>0.55</v>
      </c>
      <c r="Q26" s="100">
        <v>0.77</v>
      </c>
      <c r="R26" s="99">
        <v>39683</v>
      </c>
      <c r="S26" s="100">
        <v>1.76</v>
      </c>
      <c r="T26" s="101">
        <v>5.26</v>
      </c>
    </row>
    <row r="27" spans="1:20" s="31" customFormat="1" ht="14.25">
      <c r="A27" s="419"/>
      <c r="B27" s="77" t="s">
        <v>127</v>
      </c>
      <c r="C27" s="102">
        <v>856701</v>
      </c>
      <c r="D27" s="103">
        <v>4.55</v>
      </c>
      <c r="E27" s="103">
        <v>9.29</v>
      </c>
      <c r="F27" s="102">
        <v>120236</v>
      </c>
      <c r="G27" s="103">
        <v>-11.68</v>
      </c>
      <c r="H27" s="103">
        <v>-15.62</v>
      </c>
      <c r="I27" s="102">
        <v>23644</v>
      </c>
      <c r="J27" s="103">
        <v>-3.23</v>
      </c>
      <c r="K27" s="104">
        <v>4.37</v>
      </c>
      <c r="L27" s="102">
        <v>10232</v>
      </c>
      <c r="M27" s="103">
        <v>6.66</v>
      </c>
      <c r="N27" s="103">
        <v>6.17</v>
      </c>
      <c r="O27" s="102">
        <v>11767</v>
      </c>
      <c r="P27" s="103">
        <v>3.26</v>
      </c>
      <c r="Q27" s="103">
        <v>-0.66</v>
      </c>
      <c r="R27" s="102">
        <v>39643</v>
      </c>
      <c r="S27" s="103">
        <v>-0.1</v>
      </c>
      <c r="T27" s="104">
        <v>7.68</v>
      </c>
    </row>
    <row r="28" spans="1:20" s="31" customFormat="1" ht="14.25">
      <c r="A28" s="413">
        <v>2017</v>
      </c>
      <c r="B28" s="81" t="s">
        <v>124</v>
      </c>
      <c r="C28" s="87">
        <v>849917</v>
      </c>
      <c r="D28" s="88">
        <v>-0.7918748781663654</v>
      </c>
      <c r="E28" s="88">
        <v>7.210956263749568</v>
      </c>
      <c r="F28" s="87">
        <v>137794</v>
      </c>
      <c r="G28" s="88">
        <v>14.602947536511524</v>
      </c>
      <c r="H28" s="88">
        <v>-3.4880300334794834</v>
      </c>
      <c r="I28" s="87">
        <v>23130</v>
      </c>
      <c r="J28" s="88">
        <v>-2.1739130434782594</v>
      </c>
      <c r="K28" s="89">
        <v>1.3495749715187078</v>
      </c>
      <c r="L28" s="87">
        <v>9834</v>
      </c>
      <c r="M28" s="88">
        <v>-3.8897576231430753</v>
      </c>
      <c r="N28" s="88">
        <v>10.308468872686483</v>
      </c>
      <c r="O28" s="87">
        <v>12088</v>
      </c>
      <c r="P28" s="88">
        <v>2.7279680462309885</v>
      </c>
      <c r="Q28" s="88">
        <v>3.4842907285335123</v>
      </c>
      <c r="R28" s="87">
        <v>40161</v>
      </c>
      <c r="S28" s="88">
        <v>1.3066619579749306</v>
      </c>
      <c r="T28" s="89">
        <v>4.398346720736179</v>
      </c>
    </row>
    <row r="29" spans="1:20" s="31" customFormat="1" ht="14.25">
      <c r="A29" s="414"/>
      <c r="B29" s="82" t="s">
        <v>125</v>
      </c>
      <c r="C29" s="90">
        <v>824558</v>
      </c>
      <c r="D29" s="91">
        <v>-2.9837031145394155</v>
      </c>
      <c r="E29" s="91">
        <v>1.4468539538729175</v>
      </c>
      <c r="F29" s="90">
        <v>167680</v>
      </c>
      <c r="G29" s="91">
        <v>21.688897920083594</v>
      </c>
      <c r="H29" s="91">
        <v>24.595036409570525</v>
      </c>
      <c r="I29" s="90">
        <v>26665</v>
      </c>
      <c r="J29" s="91">
        <v>15.283182014699515</v>
      </c>
      <c r="K29" s="92">
        <v>10.418650875812663</v>
      </c>
      <c r="L29" s="90">
        <v>10993</v>
      </c>
      <c r="M29" s="91">
        <v>11.78564165141347</v>
      </c>
      <c r="N29" s="91">
        <v>16.996594295444865</v>
      </c>
      <c r="O29" s="90">
        <v>12500</v>
      </c>
      <c r="P29" s="91">
        <v>3.4083388484447363</v>
      </c>
      <c r="Q29" s="91">
        <v>10.28763013940357</v>
      </c>
      <c r="R29" s="90">
        <v>39490</v>
      </c>
      <c r="S29" s="91">
        <v>-1.670775130101343</v>
      </c>
      <c r="T29" s="92">
        <v>1.2641998102418173</v>
      </c>
    </row>
    <row r="30" spans="1:20" s="31" customFormat="1" ht="14.25">
      <c r="A30" s="414"/>
      <c r="B30" s="82" t="s">
        <v>126</v>
      </c>
      <c r="C30" s="90">
        <v>850986</v>
      </c>
      <c r="D30" s="91">
        <v>3.205111101947944</v>
      </c>
      <c r="E30" s="91">
        <v>3.8502091682572015</v>
      </c>
      <c r="F30" s="90">
        <v>148543</v>
      </c>
      <c r="G30" s="91">
        <v>-11.412810114503813</v>
      </c>
      <c r="H30" s="91">
        <v>9.115283470697989</v>
      </c>
      <c r="I30" s="90">
        <v>27372</v>
      </c>
      <c r="J30" s="91">
        <v>2.651415713482086</v>
      </c>
      <c r="K30" s="92">
        <v>12.024228534009996</v>
      </c>
      <c r="L30" s="90">
        <v>10992</v>
      </c>
      <c r="M30" s="91">
        <v>-0.009096697898658412</v>
      </c>
      <c r="N30" s="91">
        <v>14.58355050557698</v>
      </c>
      <c r="O30" s="90">
        <v>13263</v>
      </c>
      <c r="P30" s="91">
        <v>6.103999999999998</v>
      </c>
      <c r="Q30" s="91">
        <v>16.382941382941386</v>
      </c>
      <c r="R30" s="90">
        <v>40691</v>
      </c>
      <c r="S30" s="91">
        <v>3.041276272474036</v>
      </c>
      <c r="T30" s="92">
        <v>2.540130534485807</v>
      </c>
    </row>
    <row r="31" spans="1:20" s="31" customFormat="1" ht="14.25">
      <c r="A31" s="415"/>
      <c r="B31" s="83" t="s">
        <v>127</v>
      </c>
      <c r="C31" s="93">
        <v>873579</v>
      </c>
      <c r="D31" s="94">
        <v>2.6549202924607496</v>
      </c>
      <c r="E31" s="94">
        <v>1.970115594589017</v>
      </c>
      <c r="F31" s="93">
        <v>127691</v>
      </c>
      <c r="G31" s="94">
        <v>-14.037686057235954</v>
      </c>
      <c r="H31" s="94">
        <v>6.200306064739336</v>
      </c>
      <c r="I31" s="93">
        <v>26205</v>
      </c>
      <c r="J31" s="94">
        <v>-4.263480929416918</v>
      </c>
      <c r="K31" s="95">
        <v>10.831500592116395</v>
      </c>
      <c r="L31" s="93">
        <v>10693</v>
      </c>
      <c r="M31" s="94">
        <v>-2.7201601164483225</v>
      </c>
      <c r="N31" s="94">
        <v>4.505473025801399</v>
      </c>
      <c r="O31" s="93">
        <v>14114</v>
      </c>
      <c r="P31" s="94">
        <v>6.416346226343972</v>
      </c>
      <c r="Q31" s="94">
        <v>19.94561060593185</v>
      </c>
      <c r="R31" s="93">
        <v>39602</v>
      </c>
      <c r="S31" s="94">
        <v>-2.67626747929518</v>
      </c>
      <c r="T31" s="95">
        <v>-0.10342305072774671</v>
      </c>
    </row>
    <row r="32" spans="1:20" s="31" customFormat="1" ht="14.25">
      <c r="A32" s="418">
        <v>2018</v>
      </c>
      <c r="B32" s="85" t="s">
        <v>124</v>
      </c>
      <c r="C32" s="99">
        <v>890912</v>
      </c>
      <c r="D32" s="100">
        <v>1.984136523428326</v>
      </c>
      <c r="E32" s="100">
        <v>4.823412168482344</v>
      </c>
      <c r="F32" s="99">
        <v>137157</v>
      </c>
      <c r="G32" s="100">
        <v>7.413208448520248</v>
      </c>
      <c r="H32" s="100">
        <v>-0.4622842794316129</v>
      </c>
      <c r="I32" s="99">
        <v>25557</v>
      </c>
      <c r="J32" s="100">
        <v>-2.472810532341152</v>
      </c>
      <c r="K32" s="101">
        <v>10.492866407263302</v>
      </c>
      <c r="L32" s="99">
        <v>9888</v>
      </c>
      <c r="M32" s="100">
        <v>-7.528289535209954</v>
      </c>
      <c r="N32" s="100">
        <v>0.5491153142159755</v>
      </c>
      <c r="O32" s="99">
        <v>13380</v>
      </c>
      <c r="P32" s="100">
        <v>-5.200510131784042</v>
      </c>
      <c r="Q32" s="100">
        <v>10.688285903375249</v>
      </c>
      <c r="R32" s="99">
        <v>40493</v>
      </c>
      <c r="S32" s="100">
        <v>2.249886369375287</v>
      </c>
      <c r="T32" s="101">
        <v>0.8266726426134907</v>
      </c>
    </row>
    <row r="33" spans="1:20" s="31" customFormat="1" ht="14.25">
      <c r="A33" s="418"/>
      <c r="B33" s="85" t="s">
        <v>125</v>
      </c>
      <c r="C33" s="99">
        <v>895903</v>
      </c>
      <c r="D33" s="100">
        <v>0.5602124564491273</v>
      </c>
      <c r="E33" s="100">
        <v>8.652514438038317</v>
      </c>
      <c r="F33" s="99">
        <v>140096</v>
      </c>
      <c r="G33" s="100">
        <v>2.1427998570980655</v>
      </c>
      <c r="H33" s="100">
        <v>-16.450381679389313</v>
      </c>
      <c r="I33" s="99">
        <v>26613</v>
      </c>
      <c r="J33" s="100">
        <v>4.131940368587861</v>
      </c>
      <c r="K33" s="101">
        <v>-0.19501218826176725</v>
      </c>
      <c r="L33" s="99">
        <v>10513</v>
      </c>
      <c r="M33" s="100">
        <v>6.3207928802589075</v>
      </c>
      <c r="N33" s="100">
        <v>-4.366414991358136</v>
      </c>
      <c r="O33" s="99">
        <v>12920</v>
      </c>
      <c r="P33" s="100">
        <v>-3.4379671150971625</v>
      </c>
      <c r="Q33" s="100">
        <v>3.3600000000000074</v>
      </c>
      <c r="R33" s="99">
        <v>41081</v>
      </c>
      <c r="S33" s="100">
        <v>1.4521028325883423</v>
      </c>
      <c r="T33" s="101">
        <v>4.028868067865288</v>
      </c>
    </row>
    <row r="34" spans="1:20" ht="14.25">
      <c r="A34" s="418"/>
      <c r="B34" s="109" t="s">
        <v>126</v>
      </c>
      <c r="C34" s="99">
        <v>902626</v>
      </c>
      <c r="D34" s="100">
        <v>0.7504160606672805</v>
      </c>
      <c r="E34" s="100">
        <v>6.0682549419144305</v>
      </c>
      <c r="F34" s="99">
        <v>145436</v>
      </c>
      <c r="G34" s="100">
        <v>3.811671996345356</v>
      </c>
      <c r="H34" s="100">
        <v>-2.0916502292265493</v>
      </c>
      <c r="I34" s="99">
        <v>27026</v>
      </c>
      <c r="J34" s="100">
        <v>1.5518731447037082</v>
      </c>
      <c r="K34" s="101">
        <v>-1.2640654683618302</v>
      </c>
      <c r="L34" s="99">
        <v>10563</v>
      </c>
      <c r="M34" s="100">
        <v>0.47560163606963357</v>
      </c>
      <c r="N34" s="100">
        <v>-3.902838427947597</v>
      </c>
      <c r="O34" s="99">
        <v>12942</v>
      </c>
      <c r="P34" s="100">
        <v>0.17027863777090424</v>
      </c>
      <c r="Q34" s="100">
        <v>-2.4202669079393835</v>
      </c>
      <c r="R34" s="99">
        <v>42158</v>
      </c>
      <c r="S34" s="100">
        <v>2.621649911151147</v>
      </c>
      <c r="T34" s="101">
        <v>3.605219827480277</v>
      </c>
    </row>
    <row r="35" spans="1:20" ht="14.25">
      <c r="A35" s="418" t="s">
        <v>131</v>
      </c>
      <c r="B35" s="76" t="s">
        <v>127</v>
      </c>
      <c r="C35" s="99">
        <v>943270</v>
      </c>
      <c r="D35" s="100">
        <v>4.50286165034024</v>
      </c>
      <c r="E35" s="100">
        <v>7.977641403925695</v>
      </c>
      <c r="F35" s="99">
        <v>121983</v>
      </c>
      <c r="G35" s="100">
        <v>-16.12599356417943</v>
      </c>
      <c r="H35" s="100">
        <v>-4.470166260738817</v>
      </c>
      <c r="I35" s="99">
        <v>24455</v>
      </c>
      <c r="J35" s="100">
        <v>-9.51306149633686</v>
      </c>
      <c r="K35" s="101">
        <v>-6.678114863575657</v>
      </c>
      <c r="L35" s="99">
        <v>10280</v>
      </c>
      <c r="M35" s="100">
        <v>-2.679163116538863</v>
      </c>
      <c r="N35" s="100">
        <v>-3.862339848499019</v>
      </c>
      <c r="O35" s="99">
        <v>13165</v>
      </c>
      <c r="P35" s="100">
        <v>1.723072168134765</v>
      </c>
      <c r="Q35" s="100">
        <v>-6.723820320249397</v>
      </c>
      <c r="R35" s="99">
        <v>42730</v>
      </c>
      <c r="S35" s="100">
        <v>1.356800607239439</v>
      </c>
      <c r="T35" s="101">
        <v>7.898590980253517</v>
      </c>
    </row>
    <row r="36" spans="1:20" ht="14.25">
      <c r="A36" s="413">
        <v>2019</v>
      </c>
      <c r="B36" s="81" t="s">
        <v>124</v>
      </c>
      <c r="C36" s="87">
        <v>926880</v>
      </c>
      <c r="D36" s="88">
        <v>-1.7375724871987908</v>
      </c>
      <c r="E36" s="88">
        <v>4.037211307065114</v>
      </c>
      <c r="F36" s="87">
        <v>146047</v>
      </c>
      <c r="G36" s="88">
        <v>19.72733905544215</v>
      </c>
      <c r="H36" s="88">
        <v>6.481623249269086</v>
      </c>
      <c r="I36" s="87">
        <v>22355</v>
      </c>
      <c r="J36" s="88">
        <v>-8.587200981394394</v>
      </c>
      <c r="K36" s="89">
        <v>-12.528857064600697</v>
      </c>
      <c r="L36" s="87">
        <v>9503</v>
      </c>
      <c r="M36" s="88">
        <v>-7.558365758754859</v>
      </c>
      <c r="N36" s="88">
        <v>-3.89360841423948</v>
      </c>
      <c r="O36" s="87">
        <v>13099</v>
      </c>
      <c r="P36" s="88">
        <v>-0.5013292821876236</v>
      </c>
      <c r="Q36" s="88">
        <v>-2.1001494768310924</v>
      </c>
      <c r="R36" s="87">
        <v>43121</v>
      </c>
      <c r="S36" s="88">
        <v>0.9150479756611318</v>
      </c>
      <c r="T36" s="89">
        <v>6.490010619119357</v>
      </c>
    </row>
    <row r="37" spans="1:20" ht="14.25">
      <c r="A37" s="414"/>
      <c r="B37" s="82" t="s">
        <v>125</v>
      </c>
      <c r="C37" s="90">
        <v>930706</v>
      </c>
      <c r="D37" s="91">
        <v>0.41278266873814307</v>
      </c>
      <c r="E37" s="91">
        <v>3.884683944578815</v>
      </c>
      <c r="F37" s="90">
        <v>149144</v>
      </c>
      <c r="G37" s="91">
        <v>2.120550233828844</v>
      </c>
      <c r="H37" s="91">
        <v>6.458428506167202</v>
      </c>
      <c r="I37" s="90">
        <v>25435</v>
      </c>
      <c r="J37" s="91">
        <v>13.777678371728918</v>
      </c>
      <c r="K37" s="92">
        <v>-4.426408146394623</v>
      </c>
      <c r="L37" s="90">
        <v>10338</v>
      </c>
      <c r="M37" s="91">
        <v>8.78669893717774</v>
      </c>
      <c r="N37" s="91">
        <v>-1.6646057262436953</v>
      </c>
      <c r="O37" s="90">
        <v>12744</v>
      </c>
      <c r="P37" s="91">
        <v>-2.710130544316358</v>
      </c>
      <c r="Q37" s="91">
        <v>-1.3622291021671784</v>
      </c>
      <c r="R37" s="90">
        <v>43480</v>
      </c>
      <c r="S37" s="91">
        <v>0.8325409893091607</v>
      </c>
      <c r="T37" s="92">
        <v>5.839682578320882</v>
      </c>
    </row>
    <row r="38" spans="1:20" ht="14.25">
      <c r="A38" s="414"/>
      <c r="B38" s="82" t="s">
        <v>126</v>
      </c>
      <c r="C38" s="90">
        <v>945629</v>
      </c>
      <c r="D38" s="91">
        <v>1.6034064462891573</v>
      </c>
      <c r="E38" s="91">
        <v>4.764210204447905</v>
      </c>
      <c r="F38" s="90">
        <v>146831</v>
      </c>
      <c r="G38" s="91">
        <v>-1.5508501850560519</v>
      </c>
      <c r="H38" s="91">
        <v>0.9591847960614963</v>
      </c>
      <c r="I38" s="90">
        <v>25355</v>
      </c>
      <c r="J38" s="91">
        <v>-0.3145272262630283</v>
      </c>
      <c r="K38" s="92">
        <v>-6.182934951528162</v>
      </c>
      <c r="L38" s="90">
        <v>9848</v>
      </c>
      <c r="M38" s="91">
        <v>-4.73979493132134</v>
      </c>
      <c r="N38" s="91">
        <v>-6.7689103474391725</v>
      </c>
      <c r="O38" s="90">
        <v>15359</v>
      </c>
      <c r="P38" s="91">
        <v>20.519460138104193</v>
      </c>
      <c r="Q38" s="91">
        <v>18.675629732653377</v>
      </c>
      <c r="R38" s="90">
        <v>43767</v>
      </c>
      <c r="S38" s="91">
        <v>0.66007359705611</v>
      </c>
      <c r="T38" s="92">
        <v>3.8165947151193036</v>
      </c>
    </row>
    <row r="39" spans="1:20" ht="14.25">
      <c r="A39" s="415"/>
      <c r="B39" s="83" t="s">
        <v>127</v>
      </c>
      <c r="C39" s="93">
        <v>957229</v>
      </c>
      <c r="D39" s="94">
        <v>1.2266967277864804</v>
      </c>
      <c r="E39" s="94">
        <v>1.4798520041981567</v>
      </c>
      <c r="F39" s="93">
        <v>146593</v>
      </c>
      <c r="G39" s="94">
        <v>-0.1620911115500112</v>
      </c>
      <c r="H39" s="94">
        <v>20.174942410007944</v>
      </c>
      <c r="I39" s="93">
        <v>27485</v>
      </c>
      <c r="J39" s="94">
        <v>8.400709919148097</v>
      </c>
      <c r="K39" s="95">
        <v>12.390104273154767</v>
      </c>
      <c r="L39" s="93">
        <v>10537</v>
      </c>
      <c r="M39" s="94">
        <v>6.996344435418367</v>
      </c>
      <c r="N39" s="94">
        <v>2.499999999999991</v>
      </c>
      <c r="O39" s="93">
        <v>12867</v>
      </c>
      <c r="P39" s="94">
        <v>-16.225014649391234</v>
      </c>
      <c r="Q39" s="94">
        <v>-2.2635776680592468</v>
      </c>
      <c r="R39" s="93">
        <v>43869</v>
      </c>
      <c r="S39" s="94">
        <v>0.23305229967784946</v>
      </c>
      <c r="T39" s="95">
        <v>2.6655745377954565</v>
      </c>
    </row>
    <row r="40" spans="1:20" ht="14.25">
      <c r="A40" s="432">
        <v>2020</v>
      </c>
      <c r="B40" s="84" t="s">
        <v>124</v>
      </c>
      <c r="C40" s="96">
        <v>964813</v>
      </c>
      <c r="D40" s="97">
        <v>0.7922869031339319</v>
      </c>
      <c r="E40" s="97">
        <v>4.092547039530459</v>
      </c>
      <c r="F40" s="96">
        <v>141832</v>
      </c>
      <c r="G40" s="97">
        <v>-3.247767628740794</v>
      </c>
      <c r="H40" s="97">
        <v>-2.886057228152583</v>
      </c>
      <c r="I40" s="96">
        <v>29424</v>
      </c>
      <c r="J40" s="97">
        <v>7.0547571402583165</v>
      </c>
      <c r="K40" s="98">
        <v>31.621561171997325</v>
      </c>
      <c r="L40" s="96">
        <v>11038</v>
      </c>
      <c r="M40" s="97">
        <v>4.75467400588403</v>
      </c>
      <c r="N40" s="97">
        <v>16.152793854572245</v>
      </c>
      <c r="O40" s="96">
        <v>13091</v>
      </c>
      <c r="P40" s="97">
        <v>1.7408875417735281</v>
      </c>
      <c r="Q40" s="97">
        <v>-0.061073364378960715</v>
      </c>
      <c r="R40" s="96">
        <v>44595</v>
      </c>
      <c r="S40" s="97">
        <v>1.6549271695274648</v>
      </c>
      <c r="T40" s="98">
        <v>3.4182880730966314</v>
      </c>
    </row>
    <row r="41" spans="1:20" ht="14.25">
      <c r="A41" s="433"/>
      <c r="B41" s="85" t="s">
        <v>125</v>
      </c>
      <c r="C41" s="99">
        <v>994800</v>
      </c>
      <c r="D41" s="100">
        <v>3.108063427835228</v>
      </c>
      <c r="E41" s="100">
        <v>6.886600064896964</v>
      </c>
      <c r="F41" s="99">
        <v>102026</v>
      </c>
      <c r="G41" s="100">
        <v>-28.06559873653336</v>
      </c>
      <c r="H41" s="100">
        <v>-31.59228664914445</v>
      </c>
      <c r="I41" s="99">
        <v>17956</v>
      </c>
      <c r="J41" s="100">
        <v>-38.974986405655244</v>
      </c>
      <c r="K41" s="101">
        <v>-29.4043640652644</v>
      </c>
      <c r="L41" s="99">
        <v>16733</v>
      </c>
      <c r="M41" s="100">
        <v>51.594491755752856</v>
      </c>
      <c r="N41" s="100">
        <v>61.8591603791836</v>
      </c>
      <c r="O41" s="99">
        <v>20208</v>
      </c>
      <c r="P41" s="100">
        <v>54.365594683370254</v>
      </c>
      <c r="Q41" s="100">
        <v>58.56873822975517</v>
      </c>
      <c r="R41" s="99">
        <v>49333</v>
      </c>
      <c r="S41" s="100">
        <v>10.624509474156296</v>
      </c>
      <c r="T41" s="101">
        <v>13.461361545538185</v>
      </c>
    </row>
    <row r="42" spans="1:20" ht="14.25">
      <c r="A42" s="433"/>
      <c r="B42" s="109" t="s">
        <v>126</v>
      </c>
      <c r="C42" s="99">
        <v>960935</v>
      </c>
      <c r="D42" s="100">
        <v>-3.404201849618016</v>
      </c>
      <c r="E42" s="100">
        <v>1.6186051823706693</v>
      </c>
      <c r="F42" s="99">
        <v>146223</v>
      </c>
      <c r="G42" s="100">
        <v>43.319349969615594</v>
      </c>
      <c r="H42" s="100">
        <v>-0.4140814950521321</v>
      </c>
      <c r="I42" s="99">
        <v>21590</v>
      </c>
      <c r="J42" s="100">
        <v>20.23836043662286</v>
      </c>
      <c r="K42" s="101">
        <v>-14.849142181029384</v>
      </c>
      <c r="L42" s="99">
        <v>11728</v>
      </c>
      <c r="M42" s="100">
        <v>-29.910954401482105</v>
      </c>
      <c r="N42" s="100">
        <v>19.09017059301381</v>
      </c>
      <c r="O42" s="99">
        <v>20417</v>
      </c>
      <c r="P42" s="100">
        <v>1.0342438638163198</v>
      </c>
      <c r="Q42" s="100">
        <v>32.93183149944659</v>
      </c>
      <c r="R42" s="99">
        <v>51250</v>
      </c>
      <c r="S42" s="100">
        <v>3.8858370664666575</v>
      </c>
      <c r="T42" s="101">
        <v>17.09735645577719</v>
      </c>
    </row>
    <row r="43" ht="14.25">
      <c r="A43" s="4"/>
    </row>
    <row r="44" spans="1:5" ht="18" customHeight="1">
      <c r="A44" s="148" t="s">
        <v>230</v>
      </c>
      <c r="B44" s="148"/>
      <c r="C44" s="148"/>
      <c r="D44" s="148"/>
      <c r="E44" s="148"/>
    </row>
    <row r="45" spans="1:5" ht="18" customHeight="1">
      <c r="A45" s="236" t="s">
        <v>134</v>
      </c>
      <c r="B45" s="17"/>
      <c r="C45" s="17"/>
      <c r="D45" s="17"/>
      <c r="E45" s="17"/>
    </row>
    <row r="46" spans="1:5" ht="18" customHeight="1">
      <c r="A46" s="236" t="s">
        <v>123</v>
      </c>
      <c r="B46" s="17"/>
      <c r="C46" s="17"/>
      <c r="D46" s="17"/>
      <c r="E46" s="17"/>
    </row>
    <row r="47" spans="1:5" ht="18" customHeight="1">
      <c r="A47" s="250" t="str">
        <f>'A13'!A47</f>
        <v>Actualizado el 2 de diciembre de 2020</v>
      </c>
      <c r="B47" s="250"/>
      <c r="C47" s="250"/>
      <c r="D47" s="250"/>
      <c r="E47" s="250"/>
    </row>
  </sheetData>
  <sheetProtection/>
  <mergeCells count="27">
    <mergeCell ref="A40:A42"/>
    <mergeCell ref="O10:O11"/>
    <mergeCell ref="A24:A27"/>
    <mergeCell ref="A10:A11"/>
    <mergeCell ref="G10:H10"/>
    <mergeCell ref="F10:F11"/>
    <mergeCell ref="I10:I11"/>
    <mergeCell ref="A32:A35"/>
    <mergeCell ref="A16:A19"/>
    <mergeCell ref="A20:A23"/>
    <mergeCell ref="A36:A39"/>
    <mergeCell ref="A5:T6"/>
    <mergeCell ref="P10:Q10"/>
    <mergeCell ref="R10:R11"/>
    <mergeCell ref="S10:T10"/>
    <mergeCell ref="A28:A31"/>
    <mergeCell ref="A7:T7"/>
    <mergeCell ref="A8:T8"/>
    <mergeCell ref="A9:K9"/>
    <mergeCell ref="M10:N10"/>
    <mergeCell ref="A12:A15"/>
    <mergeCell ref="B10:B11"/>
    <mergeCell ref="J10:K10"/>
    <mergeCell ref="L9:T9"/>
    <mergeCell ref="C10:C11"/>
    <mergeCell ref="D10:E10"/>
    <mergeCell ref="L10:L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0"/>
  <sheetViews>
    <sheetView zoomScalePageLayoutView="0" workbookViewId="0" topLeftCell="A1">
      <pane ySplit="11" topLeftCell="A42" activePane="bottomLeft" state="frozen"/>
      <selection pane="topLeft" activeCell="F44" sqref="F44"/>
      <selection pane="bottomLeft" activeCell="A10" sqref="A10:A11"/>
    </sheetView>
  </sheetViews>
  <sheetFormatPr defaultColWidth="11.421875" defaultRowHeight="15"/>
  <cols>
    <col min="1" max="1" width="17.421875" style="26" customWidth="1"/>
    <col min="2" max="4" width="18.57421875" style="26" customWidth="1"/>
    <col min="5" max="16384" width="11.421875" style="26" customWidth="1"/>
  </cols>
  <sheetData>
    <row r="1" ht="21" customHeight="1"/>
    <row r="2" ht="21" customHeight="1"/>
    <row r="3" ht="19.5" customHeight="1"/>
    <row r="4" ht="18" customHeight="1"/>
    <row r="5" spans="1:4" ht="14.25">
      <c r="A5" s="376" t="s">
        <v>141</v>
      </c>
      <c r="B5" s="377"/>
      <c r="C5" s="377"/>
      <c r="D5" s="378"/>
    </row>
    <row r="6" spans="1:4" ht="14.25">
      <c r="A6" s="379"/>
      <c r="B6" s="380"/>
      <c r="C6" s="380"/>
      <c r="D6" s="381"/>
    </row>
    <row r="7" spans="1:4" ht="19.5" customHeight="1">
      <c r="A7" s="304" t="s">
        <v>181</v>
      </c>
      <c r="B7" s="305"/>
      <c r="C7" s="305"/>
      <c r="D7" s="306"/>
    </row>
    <row r="8" spans="1:4" ht="16.5" customHeight="1">
      <c r="A8" s="307" t="str">
        <f>Hoja2!D4</f>
        <v>2018 - 2020 (III trimestre)pr</v>
      </c>
      <c r="B8" s="308"/>
      <c r="C8" s="308"/>
      <c r="D8" s="309"/>
    </row>
    <row r="9" ht="18" customHeight="1">
      <c r="A9" s="4"/>
    </row>
    <row r="10" spans="1:4" ht="14.25">
      <c r="A10" s="325" t="s">
        <v>17</v>
      </c>
      <c r="B10" s="345" t="s">
        <v>232</v>
      </c>
      <c r="C10" s="327" t="s">
        <v>233</v>
      </c>
      <c r="D10" s="434" t="s">
        <v>234</v>
      </c>
    </row>
    <row r="11" spans="1:4" ht="14.25">
      <c r="A11" s="326"/>
      <c r="B11" s="346"/>
      <c r="C11" s="328"/>
      <c r="D11" s="435"/>
    </row>
    <row r="12" spans="1:6" ht="14.25">
      <c r="A12" s="70" t="s">
        <v>18</v>
      </c>
      <c r="B12" s="131">
        <v>126831</v>
      </c>
      <c r="C12" s="131">
        <v>130919</v>
      </c>
      <c r="D12" s="132">
        <v>135243</v>
      </c>
      <c r="F12" s="51"/>
    </row>
    <row r="13" spans="1:6" ht="14.25">
      <c r="A13" s="70" t="s">
        <v>19</v>
      </c>
      <c r="B13" s="131">
        <v>40638</v>
      </c>
      <c r="C13" s="131">
        <v>49527</v>
      </c>
      <c r="D13" s="132">
        <v>54276</v>
      </c>
      <c r="F13" s="51"/>
    </row>
    <row r="14" spans="1:6" ht="14.25">
      <c r="A14" s="70" t="s">
        <v>20</v>
      </c>
      <c r="B14" s="131">
        <v>426766</v>
      </c>
      <c r="C14" s="131">
        <v>425801</v>
      </c>
      <c r="D14" s="132">
        <v>411594</v>
      </c>
      <c r="F14" s="51"/>
    </row>
    <row r="15" spans="1:8" ht="14.25">
      <c r="A15" s="70" t="s">
        <v>21</v>
      </c>
      <c r="B15" s="131">
        <v>22114</v>
      </c>
      <c r="C15" s="131">
        <v>24336</v>
      </c>
      <c r="D15" s="132">
        <v>26123</v>
      </c>
      <c r="F15" s="51"/>
      <c r="H15" s="30"/>
    </row>
    <row r="16" spans="1:6" ht="14.25">
      <c r="A16" s="70" t="s">
        <v>22</v>
      </c>
      <c r="B16" s="131">
        <v>20271</v>
      </c>
      <c r="C16" s="131">
        <v>20225</v>
      </c>
      <c r="D16" s="132">
        <v>20394</v>
      </c>
      <c r="F16" s="51"/>
    </row>
    <row r="17" spans="1:6" ht="14.25">
      <c r="A17" s="70" t="s">
        <v>23</v>
      </c>
      <c r="B17" s="131">
        <v>20201</v>
      </c>
      <c r="C17" s="131">
        <v>20591</v>
      </c>
      <c r="D17" s="132">
        <v>20204</v>
      </c>
      <c r="F17" s="51"/>
    </row>
    <row r="18" spans="1:6" ht="14.25">
      <c r="A18" s="70" t="s">
        <v>24</v>
      </c>
      <c r="B18" s="131">
        <v>3278</v>
      </c>
      <c r="C18" s="131">
        <v>3273</v>
      </c>
      <c r="D18" s="132">
        <v>2864</v>
      </c>
      <c r="F18" s="30"/>
    </row>
    <row r="19" spans="1:6" ht="14.25">
      <c r="A19" s="70" t="s">
        <v>25</v>
      </c>
      <c r="B19" s="131">
        <v>11992</v>
      </c>
      <c r="C19" s="131">
        <v>12491</v>
      </c>
      <c r="D19" s="132">
        <v>11391</v>
      </c>
      <c r="F19" s="30"/>
    </row>
    <row r="20" spans="1:6" ht="14.25">
      <c r="A20" s="70" t="s">
        <v>26</v>
      </c>
      <c r="B20" s="131">
        <v>14771</v>
      </c>
      <c r="C20" s="131">
        <v>15654</v>
      </c>
      <c r="D20" s="132">
        <v>15948</v>
      </c>
      <c r="F20" s="30"/>
    </row>
    <row r="21" spans="1:6" ht="14.25">
      <c r="A21" s="70" t="s">
        <v>27</v>
      </c>
      <c r="B21" s="131">
        <v>9196</v>
      </c>
      <c r="C21" s="131">
        <v>9767</v>
      </c>
      <c r="D21" s="132">
        <v>10072</v>
      </c>
      <c r="F21" s="30"/>
    </row>
    <row r="22" spans="1:6" ht="14.25">
      <c r="A22" s="70" t="s">
        <v>28</v>
      </c>
      <c r="B22" s="131">
        <v>89251</v>
      </c>
      <c r="C22" s="131">
        <v>96457</v>
      </c>
      <c r="D22" s="132">
        <v>111284</v>
      </c>
      <c r="F22" s="51"/>
    </row>
    <row r="23" spans="1:6" ht="14.25">
      <c r="A23" s="70" t="s">
        <v>29</v>
      </c>
      <c r="B23" s="131">
        <v>839</v>
      </c>
      <c r="C23" s="131">
        <v>818</v>
      </c>
      <c r="D23" s="132">
        <v>675</v>
      </c>
      <c r="F23" s="30"/>
    </row>
    <row r="24" spans="1:6" ht="14.25">
      <c r="A24" s="70" t="s">
        <v>30</v>
      </c>
      <c r="B24" s="131">
        <v>18625</v>
      </c>
      <c r="C24" s="131">
        <v>19312</v>
      </c>
      <c r="D24" s="132">
        <v>21641</v>
      </c>
      <c r="F24" s="30"/>
    </row>
    <row r="25" spans="1:6" ht="14.25">
      <c r="A25" s="70" t="s">
        <v>31</v>
      </c>
      <c r="B25" s="131">
        <v>3717</v>
      </c>
      <c r="C25" s="131">
        <v>3787</v>
      </c>
      <c r="D25" s="132">
        <v>3627</v>
      </c>
      <c r="F25" s="30"/>
    </row>
    <row r="26" spans="1:6" ht="14.25">
      <c r="A26" s="70" t="s">
        <v>32</v>
      </c>
      <c r="B26" s="131">
        <v>11697</v>
      </c>
      <c r="C26" s="131">
        <v>12712</v>
      </c>
      <c r="D26" s="132">
        <v>13846</v>
      </c>
      <c r="F26" s="30"/>
    </row>
    <row r="27" spans="1:6" ht="14.25">
      <c r="A27" s="70" t="s">
        <v>33</v>
      </c>
      <c r="B27" s="131">
        <v>21720</v>
      </c>
      <c r="C27" s="131">
        <v>22891</v>
      </c>
      <c r="D27" s="132">
        <v>23268</v>
      </c>
      <c r="F27" s="51"/>
    </row>
    <row r="28" spans="1:6" ht="14.25">
      <c r="A28" s="70" t="s">
        <v>34</v>
      </c>
      <c r="B28" s="131">
        <v>15334</v>
      </c>
      <c r="C28" s="131">
        <v>15834</v>
      </c>
      <c r="D28" s="132">
        <v>16825</v>
      </c>
      <c r="F28" s="30"/>
    </row>
    <row r="29" spans="1:6" ht="14.25">
      <c r="A29" s="70" t="s">
        <v>35</v>
      </c>
      <c r="B29" s="131">
        <v>23559</v>
      </c>
      <c r="C29" s="131">
        <v>24877</v>
      </c>
      <c r="D29" s="132">
        <v>26255</v>
      </c>
      <c r="F29" s="51"/>
    </row>
    <row r="30" spans="1:6" ht="14.25">
      <c r="A30" s="70" t="s">
        <v>36</v>
      </c>
      <c r="B30" s="131">
        <v>15598</v>
      </c>
      <c r="C30" s="131">
        <v>16626</v>
      </c>
      <c r="D30" s="132">
        <v>17723</v>
      </c>
      <c r="F30" s="30"/>
    </row>
    <row r="31" spans="1:6" ht="14.25">
      <c r="A31" s="70" t="s">
        <v>37</v>
      </c>
      <c r="B31" s="131">
        <v>29074</v>
      </c>
      <c r="C31" s="131">
        <v>30859</v>
      </c>
      <c r="D31" s="132">
        <v>32394</v>
      </c>
      <c r="F31" s="51"/>
    </row>
    <row r="32" spans="1:6" ht="14.25">
      <c r="A32" s="70" t="s">
        <v>38</v>
      </c>
      <c r="B32" s="131">
        <v>52521</v>
      </c>
      <c r="C32" s="131">
        <v>53374</v>
      </c>
      <c r="D32" s="132">
        <v>54308</v>
      </c>
      <c r="F32" s="51"/>
    </row>
    <row r="33" spans="1:6" ht="14.25">
      <c r="A33" s="70" t="s">
        <v>39</v>
      </c>
      <c r="B33" s="131">
        <v>5372</v>
      </c>
      <c r="C33" s="131">
        <v>5693</v>
      </c>
      <c r="D33" s="132">
        <v>5820</v>
      </c>
      <c r="F33" s="30"/>
    </row>
    <row r="34" spans="1:6" ht="14.25">
      <c r="A34" s="70" t="s">
        <v>40</v>
      </c>
      <c r="B34" s="131">
        <v>28176</v>
      </c>
      <c r="C34" s="131">
        <v>31030</v>
      </c>
      <c r="D34" s="132">
        <v>31427</v>
      </c>
      <c r="F34" s="51"/>
    </row>
    <row r="35" spans="1:6" ht="14.25">
      <c r="A35" s="70" t="s">
        <v>41</v>
      </c>
      <c r="B35" s="131">
        <v>119334</v>
      </c>
      <c r="C35" s="131">
        <v>129748</v>
      </c>
      <c r="D35" s="132">
        <v>135878</v>
      </c>
      <c r="F35" s="51"/>
    </row>
    <row r="36" spans="1:6" ht="14.25">
      <c r="A36" s="70" t="s">
        <v>42</v>
      </c>
      <c r="B36" s="131">
        <v>1225</v>
      </c>
      <c r="C36" s="131">
        <v>1280</v>
      </c>
      <c r="D36" s="132">
        <v>1073</v>
      </c>
      <c r="F36" s="30"/>
    </row>
    <row r="37" spans="1:6" ht="14.25">
      <c r="A37" s="70" t="s">
        <v>43</v>
      </c>
      <c r="B37" s="131">
        <v>4674</v>
      </c>
      <c r="C37" s="131">
        <v>4964</v>
      </c>
      <c r="D37" s="132">
        <v>4236</v>
      </c>
      <c r="F37" s="30"/>
    </row>
    <row r="38" spans="1:6" ht="14.25">
      <c r="A38" s="70" t="s">
        <v>44</v>
      </c>
      <c r="B38" s="131">
        <v>1674</v>
      </c>
      <c r="C38" s="131">
        <v>1593</v>
      </c>
      <c r="D38" s="132">
        <v>1521</v>
      </c>
      <c r="F38" s="30"/>
    </row>
    <row r="39" spans="1:6" ht="14.25">
      <c r="A39" s="70" t="s">
        <v>45</v>
      </c>
      <c r="B39" s="131">
        <v>345</v>
      </c>
      <c r="C39" s="131">
        <v>339</v>
      </c>
      <c r="D39" s="132">
        <v>292</v>
      </c>
      <c r="F39" s="30"/>
    </row>
    <row r="40" spans="1:6" ht="14.25">
      <c r="A40" s="70" t="s">
        <v>46</v>
      </c>
      <c r="B40" s="131">
        <v>513</v>
      </c>
      <c r="C40" s="131">
        <v>483</v>
      </c>
      <c r="D40" s="132">
        <v>443</v>
      </c>
      <c r="F40" s="30"/>
    </row>
    <row r="41" spans="1:6" ht="14.25">
      <c r="A41" s="70" t="s">
        <v>47</v>
      </c>
      <c r="B41" s="131">
        <v>171</v>
      </c>
      <c r="C41" s="131">
        <v>168</v>
      </c>
      <c r="D41" s="132">
        <v>148</v>
      </c>
      <c r="F41" s="30"/>
    </row>
    <row r="42" spans="1:6" ht="14.25">
      <c r="A42" s="70" t="s">
        <v>48</v>
      </c>
      <c r="B42" s="131">
        <v>968</v>
      </c>
      <c r="C42" s="131">
        <v>1086</v>
      </c>
      <c r="D42" s="132">
        <v>1097</v>
      </c>
      <c r="F42" s="30"/>
    </row>
    <row r="43" spans="1:6" ht="14.25">
      <c r="A43" s="70" t="s">
        <v>49</v>
      </c>
      <c r="B43" s="131">
        <v>9</v>
      </c>
      <c r="C43" s="131">
        <v>10</v>
      </c>
      <c r="D43" s="132">
        <v>14</v>
      </c>
      <c r="F43" s="30"/>
    </row>
    <row r="44" spans="1:6" ht="14.25">
      <c r="A44" s="70" t="s">
        <v>50</v>
      </c>
      <c r="B44" s="131">
        <v>297</v>
      </c>
      <c r="C44" s="131">
        <v>264</v>
      </c>
      <c r="D44" s="132">
        <v>239</v>
      </c>
      <c r="F44" s="30"/>
    </row>
    <row r="45" spans="1:4" ht="14.25">
      <c r="A45" s="136" t="s">
        <v>0</v>
      </c>
      <c r="B45" s="133">
        <v>1140751</v>
      </c>
      <c r="C45" s="133">
        <v>1186789</v>
      </c>
      <c r="D45" s="134">
        <v>1212143</v>
      </c>
    </row>
    <row r="46" ht="14.25">
      <c r="A46" s="52"/>
    </row>
    <row r="47" spans="1:5" ht="14.25">
      <c r="A47" s="148" t="s">
        <v>230</v>
      </c>
      <c r="B47" s="148"/>
      <c r="C47" s="148"/>
      <c r="D47" s="148"/>
      <c r="E47" s="148"/>
    </row>
    <row r="48" spans="1:5" ht="15">
      <c r="A48" s="236" t="s">
        <v>134</v>
      </c>
      <c r="B48" s="17"/>
      <c r="C48" s="17"/>
      <c r="D48" s="17"/>
      <c r="E48" s="17"/>
    </row>
    <row r="49" spans="1:5" ht="15">
      <c r="A49" s="236" t="s">
        <v>123</v>
      </c>
      <c r="B49" s="17"/>
      <c r="C49" s="17"/>
      <c r="D49" s="17"/>
      <c r="E49" s="17"/>
    </row>
    <row r="50" spans="1:5" ht="14.25">
      <c r="A50" s="250" t="str">
        <f>'A13'!A47</f>
        <v>Actualizado el 2 de diciembre de 2020</v>
      </c>
      <c r="B50" s="250"/>
      <c r="C50" s="250"/>
      <c r="D50" s="250"/>
      <c r="E50" s="250"/>
    </row>
  </sheetData>
  <sheetProtection/>
  <mergeCells count="7">
    <mergeCell ref="A10:A11"/>
    <mergeCell ref="B10:B11"/>
    <mergeCell ref="C10:C11"/>
    <mergeCell ref="D10:D11"/>
    <mergeCell ref="A5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pane ySplit="11" topLeftCell="A33" activePane="bottomLeft" state="frozen"/>
      <selection pane="topLeft" activeCell="A1" sqref="A1"/>
      <selection pane="bottomLeft" activeCell="A12" sqref="A12:A15"/>
    </sheetView>
  </sheetViews>
  <sheetFormatPr defaultColWidth="11.421875" defaultRowHeight="15"/>
  <cols>
    <col min="2" max="2" width="18.421875" style="0" customWidth="1"/>
    <col min="3" max="3" width="16.140625" style="0" customWidth="1"/>
  </cols>
  <sheetData>
    <row r="1" spans="1:5" ht="15">
      <c r="A1" s="26"/>
      <c r="B1" s="26"/>
      <c r="C1" s="26"/>
      <c r="D1" s="26"/>
      <c r="E1" s="26"/>
    </row>
    <row r="2" spans="1:7" ht="15">
      <c r="A2" s="26"/>
      <c r="B2" s="26"/>
      <c r="C2" s="26"/>
      <c r="D2" s="26"/>
      <c r="E2" s="26"/>
      <c r="F2" s="164"/>
      <c r="G2" s="164"/>
    </row>
    <row r="3" spans="1:7" ht="15">
      <c r="A3" s="26"/>
      <c r="B3" s="26"/>
      <c r="C3" s="26"/>
      <c r="D3" s="26"/>
      <c r="E3" s="26"/>
      <c r="F3" s="164"/>
      <c r="G3" s="164"/>
    </row>
    <row r="4" spans="1:7" ht="15">
      <c r="A4" s="26"/>
      <c r="B4" s="26"/>
      <c r="C4" s="26"/>
      <c r="D4" s="26"/>
      <c r="E4" s="26"/>
      <c r="F4" s="164"/>
      <c r="G4" s="164"/>
    </row>
    <row r="5" spans="1:7" ht="15">
      <c r="A5" s="295" t="s">
        <v>141</v>
      </c>
      <c r="B5" s="295"/>
      <c r="C5" s="295"/>
      <c r="D5" s="295"/>
      <c r="E5" s="295"/>
      <c r="F5" s="164"/>
      <c r="G5" s="164"/>
    </row>
    <row r="6" spans="1:7" ht="15">
      <c r="A6" s="295"/>
      <c r="B6" s="295"/>
      <c r="C6" s="295"/>
      <c r="D6" s="295"/>
      <c r="E6" s="295"/>
      <c r="F6" s="164"/>
      <c r="G6" s="164"/>
    </row>
    <row r="7" spans="1:7" ht="15" customHeight="1">
      <c r="A7" s="304" t="s">
        <v>216</v>
      </c>
      <c r="B7" s="305"/>
      <c r="C7" s="305"/>
      <c r="D7" s="305"/>
      <c r="E7" s="306"/>
      <c r="F7" s="164"/>
      <c r="G7" s="164"/>
    </row>
    <row r="8" spans="1:7" ht="16.5" customHeight="1">
      <c r="A8" s="307" t="str">
        <f>Hoja2!D2</f>
        <v> 2015 (I trimestre) - 2020 (III trimestre)pr</v>
      </c>
      <c r="B8" s="308"/>
      <c r="C8" s="308"/>
      <c r="D8" s="308"/>
      <c r="E8" s="309"/>
      <c r="F8" s="164"/>
      <c r="G8" s="164"/>
    </row>
    <row r="9" spans="1:7" ht="15">
      <c r="A9" s="164"/>
      <c r="B9" s="164"/>
      <c r="C9" s="302" t="s">
        <v>128</v>
      </c>
      <c r="D9" s="302"/>
      <c r="E9" s="303"/>
      <c r="F9" s="164"/>
      <c r="G9" s="164"/>
    </row>
    <row r="10" spans="1:7" ht="15">
      <c r="A10" s="183" t="s">
        <v>97</v>
      </c>
      <c r="B10" s="163" t="s">
        <v>98</v>
      </c>
      <c r="C10" s="293" t="s">
        <v>149</v>
      </c>
      <c r="D10" s="300" t="s">
        <v>1</v>
      </c>
      <c r="E10" s="301"/>
      <c r="F10" s="164"/>
      <c r="G10" s="164"/>
    </row>
    <row r="11" spans="1:7" ht="15">
      <c r="A11" s="184"/>
      <c r="B11" s="201"/>
      <c r="C11" s="452"/>
      <c r="D11" s="202" t="s">
        <v>2</v>
      </c>
      <c r="E11" s="203" t="s">
        <v>3</v>
      </c>
      <c r="F11" s="164"/>
      <c r="G11" s="164"/>
    </row>
    <row r="12" spans="1:7" ht="15">
      <c r="A12" s="446">
        <v>2015</v>
      </c>
      <c r="B12" s="177" t="s">
        <v>124</v>
      </c>
      <c r="C12" s="185">
        <v>8465463.018076</v>
      </c>
      <c r="D12" s="186" t="s">
        <v>4</v>
      </c>
      <c r="E12" s="189" t="s">
        <v>4</v>
      </c>
      <c r="F12" s="164"/>
      <c r="G12" s="164"/>
    </row>
    <row r="13" spans="1:7" ht="15">
      <c r="A13" s="447"/>
      <c r="B13" s="178" t="s">
        <v>125</v>
      </c>
      <c r="C13" s="7">
        <v>9156400.59179</v>
      </c>
      <c r="D13" s="187">
        <v>8.161840317991654</v>
      </c>
      <c r="E13" s="190" t="s">
        <v>4</v>
      </c>
      <c r="F13" s="164"/>
      <c r="G13" s="164"/>
    </row>
    <row r="14" spans="1:7" ht="15">
      <c r="A14" s="447"/>
      <c r="B14" s="178" t="s">
        <v>126</v>
      </c>
      <c r="C14" s="7">
        <v>10199822.613027</v>
      </c>
      <c r="D14" s="187">
        <v>11.395547964257657</v>
      </c>
      <c r="E14" s="190" t="s">
        <v>4</v>
      </c>
      <c r="F14" s="164"/>
      <c r="G14" s="164"/>
    </row>
    <row r="15" spans="1:7" ht="15">
      <c r="A15" s="448"/>
      <c r="B15" s="179" t="s">
        <v>127</v>
      </c>
      <c r="C15" s="196">
        <v>10829302.472134</v>
      </c>
      <c r="D15" s="192">
        <v>6.171478495155802</v>
      </c>
      <c r="E15" s="193" t="s">
        <v>4</v>
      </c>
      <c r="F15" s="164"/>
      <c r="G15" s="164"/>
    </row>
    <row r="16" spans="1:7" ht="15">
      <c r="A16" s="449">
        <v>2016</v>
      </c>
      <c r="B16" s="181" t="s">
        <v>124</v>
      </c>
      <c r="C16" s="160">
        <v>11187737.622384</v>
      </c>
      <c r="D16" s="188">
        <v>3.3098636885646737</v>
      </c>
      <c r="E16" s="191">
        <v>32.15742125971401</v>
      </c>
      <c r="F16" s="164"/>
      <c r="G16" s="164"/>
    </row>
    <row r="17" spans="1:7" ht="15">
      <c r="A17" s="450"/>
      <c r="B17" s="181" t="s">
        <v>125</v>
      </c>
      <c r="C17" s="160">
        <v>11634027.052778</v>
      </c>
      <c r="D17" s="188">
        <v>3.9890945377649922</v>
      </c>
      <c r="E17" s="191">
        <v>27.05895658616706</v>
      </c>
      <c r="F17" s="164"/>
      <c r="G17" s="164"/>
    </row>
    <row r="18" spans="1:7" ht="15">
      <c r="A18" s="450"/>
      <c r="B18" s="181" t="s">
        <v>126</v>
      </c>
      <c r="C18" s="160">
        <v>12094481.040954</v>
      </c>
      <c r="D18" s="188">
        <v>3.957821191984001</v>
      </c>
      <c r="E18" s="191">
        <v>18.575405669380764</v>
      </c>
      <c r="F18" s="164"/>
      <c r="G18" s="164"/>
    </row>
    <row r="19" spans="1:7" ht="15">
      <c r="A19" s="451"/>
      <c r="B19" s="139" t="s">
        <v>127</v>
      </c>
      <c r="C19" s="160">
        <v>12638971.050862</v>
      </c>
      <c r="D19" s="188">
        <v>4.501970841611658</v>
      </c>
      <c r="E19" s="191">
        <v>16.710850799344136</v>
      </c>
      <c r="F19" s="164"/>
      <c r="G19" s="164"/>
    </row>
    <row r="20" spans="1:7" ht="15">
      <c r="A20" s="446">
        <v>2017</v>
      </c>
      <c r="B20" s="177" t="s">
        <v>124</v>
      </c>
      <c r="C20" s="185">
        <v>13031228</v>
      </c>
      <c r="D20" s="186">
        <v>3.1</v>
      </c>
      <c r="E20" s="189">
        <v>16.48</v>
      </c>
      <c r="F20" s="164"/>
      <c r="G20" s="164"/>
    </row>
    <row r="21" spans="1:7" ht="15">
      <c r="A21" s="447"/>
      <c r="B21" s="178" t="s">
        <v>125</v>
      </c>
      <c r="C21" s="7">
        <v>13523124</v>
      </c>
      <c r="D21" s="187">
        <v>3.77</v>
      </c>
      <c r="E21" s="190">
        <v>16.24</v>
      </c>
      <c r="F21" s="164"/>
      <c r="G21" s="164"/>
    </row>
    <row r="22" spans="1:7" ht="15">
      <c r="A22" s="447"/>
      <c r="B22" s="178" t="s">
        <v>126</v>
      </c>
      <c r="C22" s="7">
        <v>14067200</v>
      </c>
      <c r="D22" s="187">
        <v>4.02</v>
      </c>
      <c r="E22" s="190">
        <v>16.31</v>
      </c>
      <c r="F22" s="164"/>
      <c r="G22" s="164"/>
    </row>
    <row r="23" spans="1:7" ht="15">
      <c r="A23" s="448"/>
      <c r="B23" s="179" t="s">
        <v>127</v>
      </c>
      <c r="C23" s="196">
        <v>14777886</v>
      </c>
      <c r="D23" s="192">
        <v>5.05</v>
      </c>
      <c r="E23" s="193">
        <v>16.92</v>
      </c>
      <c r="F23" s="164"/>
      <c r="G23" s="164"/>
    </row>
    <row r="24" spans="1:7" ht="15">
      <c r="A24" s="449">
        <v>2018</v>
      </c>
      <c r="B24" s="205" t="s">
        <v>124</v>
      </c>
      <c r="C24" s="206">
        <v>15273307.195197</v>
      </c>
      <c r="D24" s="207">
        <v>3.35</v>
      </c>
      <c r="E24" s="208">
        <v>17.21</v>
      </c>
      <c r="F24" s="164"/>
      <c r="G24" s="164"/>
    </row>
    <row r="25" spans="1:7" ht="15">
      <c r="A25" s="450"/>
      <c r="B25" s="181" t="s">
        <v>125</v>
      </c>
      <c r="C25" s="160">
        <v>15970136.407491</v>
      </c>
      <c r="D25" s="188">
        <v>4.56</v>
      </c>
      <c r="E25" s="191">
        <v>18.1</v>
      </c>
      <c r="F25" s="164"/>
      <c r="G25" s="164"/>
    </row>
    <row r="26" spans="1:7" ht="15">
      <c r="A26" s="450"/>
      <c r="B26" s="204" t="s">
        <v>126</v>
      </c>
      <c r="C26" s="160">
        <v>16742441.483531</v>
      </c>
      <c r="D26" s="188">
        <v>4.84</v>
      </c>
      <c r="E26" s="191">
        <v>19.02</v>
      </c>
      <c r="F26" s="164"/>
      <c r="G26" s="164"/>
    </row>
    <row r="27" spans="1:7" ht="15">
      <c r="A27" s="451"/>
      <c r="B27" s="209" t="s">
        <v>127</v>
      </c>
      <c r="C27" s="197">
        <v>17580360.068215</v>
      </c>
      <c r="D27" s="194">
        <v>5</v>
      </c>
      <c r="E27" s="195">
        <v>18.96</v>
      </c>
      <c r="F27" s="164"/>
      <c r="G27" s="164"/>
    </row>
    <row r="28" spans="1:7" ht="15">
      <c r="A28" s="446">
        <v>2019</v>
      </c>
      <c r="B28" s="177" t="s">
        <v>124</v>
      </c>
      <c r="C28" s="185">
        <v>18016074.587965</v>
      </c>
      <c r="D28" s="186">
        <v>2.48</v>
      </c>
      <c r="E28" s="189">
        <v>17.96</v>
      </c>
      <c r="F28" s="164"/>
      <c r="G28" s="164"/>
    </row>
    <row r="29" spans="1:7" ht="15">
      <c r="A29" s="447"/>
      <c r="B29" s="178" t="s">
        <v>125</v>
      </c>
      <c r="C29" s="7">
        <v>18810666.166597</v>
      </c>
      <c r="D29" s="187">
        <v>4.41</v>
      </c>
      <c r="E29" s="190">
        <v>17.79</v>
      </c>
      <c r="F29" s="164"/>
      <c r="G29" s="164"/>
    </row>
    <row r="30" spans="1:7" ht="15">
      <c r="A30" s="447"/>
      <c r="B30" s="178" t="s">
        <v>126</v>
      </c>
      <c r="C30" s="7">
        <v>19685354.158831</v>
      </c>
      <c r="D30" s="187">
        <v>4.649957635737079</v>
      </c>
      <c r="E30" s="190">
        <v>17.577562316032648</v>
      </c>
      <c r="F30" s="164"/>
      <c r="G30" s="164"/>
    </row>
    <row r="31" spans="1:7" ht="15">
      <c r="A31" s="448"/>
      <c r="B31" s="179" t="s">
        <v>127</v>
      </c>
      <c r="C31" s="196">
        <v>20390552.011871</v>
      </c>
      <c r="D31" s="192">
        <v>3.582348582606132</v>
      </c>
      <c r="E31" s="193">
        <v>15.98483762562315</v>
      </c>
      <c r="F31" s="164"/>
      <c r="G31" s="164"/>
    </row>
    <row r="32" spans="1:7" ht="15">
      <c r="A32" s="444">
        <v>2020</v>
      </c>
      <c r="B32" s="180" t="s">
        <v>124</v>
      </c>
      <c r="C32" s="206">
        <v>20944721.774183</v>
      </c>
      <c r="D32" s="207">
        <v>2.7177783122301014</v>
      </c>
      <c r="E32" s="208">
        <v>16.255743828775127</v>
      </c>
      <c r="F32" s="164"/>
      <c r="G32" s="164"/>
    </row>
    <row r="33" spans="1:7" ht="15">
      <c r="A33" s="445"/>
      <c r="B33" s="181" t="s">
        <v>125</v>
      </c>
      <c r="C33" s="160">
        <v>21186943.222888</v>
      </c>
      <c r="D33" s="188">
        <v>1.1564796673669164</v>
      </c>
      <c r="E33" s="191">
        <v>12.63260447687211</v>
      </c>
      <c r="F33" s="164"/>
      <c r="G33" s="164"/>
    </row>
    <row r="34" spans="1:7" ht="15">
      <c r="A34" s="445"/>
      <c r="B34" s="204" t="s">
        <v>126</v>
      </c>
      <c r="C34" s="160">
        <v>21537295</v>
      </c>
      <c r="D34" s="188">
        <v>1.6536211638756848</v>
      </c>
      <c r="E34" s="191">
        <v>9.407709031936328</v>
      </c>
      <c r="F34" s="164"/>
      <c r="G34" s="164"/>
    </row>
    <row r="35" spans="1:7" ht="15">
      <c r="A35" s="164"/>
      <c r="B35" s="164"/>
      <c r="C35" s="164"/>
      <c r="D35" s="164"/>
      <c r="E35" s="164"/>
      <c r="F35" s="164"/>
      <c r="G35" s="164"/>
    </row>
    <row r="36" spans="1:7" ht="15">
      <c r="A36" s="148" t="s">
        <v>230</v>
      </c>
      <c r="B36" s="148"/>
      <c r="C36" s="148"/>
      <c r="D36" s="148"/>
      <c r="E36" s="148"/>
      <c r="F36" s="164"/>
      <c r="G36" s="164"/>
    </row>
    <row r="37" spans="1:7" ht="21">
      <c r="A37" s="236" t="s">
        <v>134</v>
      </c>
      <c r="B37" s="17"/>
      <c r="C37" s="17"/>
      <c r="D37" s="17"/>
      <c r="E37" s="17"/>
      <c r="F37" s="164"/>
      <c r="G37" s="164"/>
    </row>
    <row r="38" spans="1:7" ht="21">
      <c r="A38" s="236" t="s">
        <v>123</v>
      </c>
      <c r="B38" s="17"/>
      <c r="C38" s="17"/>
      <c r="D38" s="17"/>
      <c r="E38" s="17"/>
      <c r="F38" s="164"/>
      <c r="G38" s="164"/>
    </row>
    <row r="39" spans="1:7" ht="15">
      <c r="A39" s="250" t="str">
        <f>'A13'!A47</f>
        <v>Actualizado el 2 de diciembre de 2020</v>
      </c>
      <c r="B39" s="250"/>
      <c r="C39" s="250"/>
      <c r="D39" s="250"/>
      <c r="E39" s="250"/>
      <c r="F39" s="164"/>
      <c r="G39" s="164"/>
    </row>
    <row r="40" spans="6:7" ht="15">
      <c r="F40" s="164"/>
      <c r="G40" s="164"/>
    </row>
    <row r="41" spans="6:7" ht="15">
      <c r="F41" s="164"/>
      <c r="G41" s="164"/>
    </row>
  </sheetData>
  <sheetProtection/>
  <mergeCells count="12">
    <mergeCell ref="A5:E6"/>
    <mergeCell ref="C10:C11"/>
    <mergeCell ref="D10:E10"/>
    <mergeCell ref="A12:A15"/>
    <mergeCell ref="A16:A19"/>
    <mergeCell ref="C9:E9"/>
    <mergeCell ref="A7:E7"/>
    <mergeCell ref="A32:A34"/>
    <mergeCell ref="A8:E8"/>
    <mergeCell ref="A28:A31"/>
    <mergeCell ref="A20:A23"/>
    <mergeCell ref="A24:A2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90" zoomScaleNormal="90" zoomScalePageLayoutView="0" workbookViewId="0" topLeftCell="A1">
      <pane ySplit="10" topLeftCell="A26" activePane="bottomLeft" state="frozen"/>
      <selection pane="topLeft" activeCell="A1" sqref="A1"/>
      <selection pane="bottomLeft" activeCell="L33" sqref="L33"/>
    </sheetView>
  </sheetViews>
  <sheetFormatPr defaultColWidth="11.421875" defaultRowHeight="15"/>
  <cols>
    <col min="2" max="2" width="17.00390625" style="0" customWidth="1"/>
    <col min="3" max="3" width="16.7109375" style="0" customWidth="1"/>
    <col min="4" max="4" width="13.28125" style="0" customWidth="1"/>
    <col min="6" max="6" width="17.57421875" style="0" customWidth="1"/>
    <col min="7" max="7" width="14.00390625" style="0" customWidth="1"/>
    <col min="10" max="10" width="11.57421875" style="0" customWidth="1"/>
    <col min="11" max="11" width="17.421875" style="0" customWidth="1"/>
    <col min="12" max="12" width="15.28125" style="0" customWidth="1"/>
    <col min="13" max="13" width="14.421875" style="0" customWidth="1"/>
  </cols>
  <sheetData>
    <row r="1" spans="1:14" ht="15">
      <c r="A1" s="3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0.25" customHeight="1">
      <c r="A2" s="3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 customHeight="1">
      <c r="A3" s="3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317" t="s">
        <v>141</v>
      </c>
      <c r="B4" s="318"/>
      <c r="C4" s="318"/>
      <c r="D4" s="318"/>
      <c r="E4" s="318"/>
      <c r="F4" s="318"/>
      <c r="G4" s="318"/>
      <c r="H4" s="319"/>
      <c r="I4" s="26"/>
      <c r="J4" s="26"/>
      <c r="K4" s="26"/>
      <c r="L4" s="26"/>
      <c r="M4" s="26"/>
      <c r="N4" s="26"/>
    </row>
    <row r="5" spans="1:14" ht="15">
      <c r="A5" s="320"/>
      <c r="B5" s="321"/>
      <c r="C5" s="321"/>
      <c r="D5" s="321"/>
      <c r="E5" s="321"/>
      <c r="F5" s="321"/>
      <c r="G5" s="321"/>
      <c r="H5" s="322"/>
      <c r="I5" s="26"/>
      <c r="J5" s="26"/>
      <c r="K5" s="26"/>
      <c r="L5" s="26"/>
      <c r="M5" s="26"/>
      <c r="N5" s="26"/>
    </row>
    <row r="6" spans="1:14" ht="15" customHeight="1">
      <c r="A6" s="304" t="s">
        <v>192</v>
      </c>
      <c r="B6" s="305"/>
      <c r="C6" s="305"/>
      <c r="D6" s="305"/>
      <c r="E6" s="305"/>
      <c r="F6" s="305"/>
      <c r="G6" s="305"/>
      <c r="H6" s="306"/>
      <c r="I6" s="26"/>
      <c r="J6" s="26"/>
      <c r="K6" s="26"/>
      <c r="L6" s="31"/>
      <c r="M6" s="31"/>
      <c r="N6" s="31"/>
    </row>
    <row r="7" spans="1:14" ht="15">
      <c r="A7" s="307" t="str">
        <f>Hoja2!D2</f>
        <v> 2015 (I trimestre) - 2020 (III trimestre)pr</v>
      </c>
      <c r="B7" s="308"/>
      <c r="C7" s="308"/>
      <c r="D7" s="308"/>
      <c r="E7" s="308"/>
      <c r="F7" s="308"/>
      <c r="G7" s="308"/>
      <c r="H7" s="309"/>
      <c r="I7" s="26"/>
      <c r="J7" s="26"/>
      <c r="K7" s="26"/>
      <c r="L7" s="31"/>
      <c r="M7" s="31"/>
      <c r="N7" s="31"/>
    </row>
    <row r="8" spans="1:14" ht="15">
      <c r="A8" s="4"/>
      <c r="B8" s="11"/>
      <c r="C8" s="11"/>
      <c r="D8" s="11"/>
      <c r="E8" s="11"/>
      <c r="F8" s="323" t="s">
        <v>128</v>
      </c>
      <c r="G8" s="323"/>
      <c r="H8" s="323"/>
      <c r="I8" s="26"/>
      <c r="J8" s="26"/>
      <c r="K8" s="26"/>
      <c r="L8" s="324" t="s">
        <v>128</v>
      </c>
      <c r="M8" s="324"/>
      <c r="N8" s="324"/>
    </row>
    <row r="9" spans="1:14" ht="20.25" customHeight="1">
      <c r="A9" s="325" t="s">
        <v>97</v>
      </c>
      <c r="B9" s="327" t="s">
        <v>98</v>
      </c>
      <c r="C9" s="327" t="s">
        <v>186</v>
      </c>
      <c r="D9" s="316" t="s">
        <v>1</v>
      </c>
      <c r="E9" s="316"/>
      <c r="F9" s="327" t="s">
        <v>187</v>
      </c>
      <c r="G9" s="316" t="s">
        <v>1</v>
      </c>
      <c r="H9" s="344"/>
      <c r="I9" s="27"/>
      <c r="J9" s="345" t="s">
        <v>97</v>
      </c>
      <c r="K9" s="327" t="s">
        <v>98</v>
      </c>
      <c r="L9" s="327" t="s">
        <v>65</v>
      </c>
      <c r="M9" s="316" t="s">
        <v>1</v>
      </c>
      <c r="N9" s="344"/>
    </row>
    <row r="10" spans="1:14" ht="18" customHeight="1">
      <c r="A10" s="326"/>
      <c r="B10" s="328"/>
      <c r="C10" s="328"/>
      <c r="D10" s="144" t="s">
        <v>2</v>
      </c>
      <c r="E10" s="144" t="s">
        <v>3</v>
      </c>
      <c r="F10" s="328"/>
      <c r="G10" s="144" t="s">
        <v>2</v>
      </c>
      <c r="H10" s="145" t="s">
        <v>3</v>
      </c>
      <c r="I10" s="27"/>
      <c r="J10" s="346"/>
      <c r="K10" s="328"/>
      <c r="L10" s="328"/>
      <c r="M10" s="144" t="s">
        <v>2</v>
      </c>
      <c r="N10" s="145" t="s">
        <v>3</v>
      </c>
    </row>
    <row r="11" spans="1:14" ht="15">
      <c r="A11" s="338">
        <v>2015</v>
      </c>
      <c r="B11" s="81" t="s">
        <v>124</v>
      </c>
      <c r="C11" s="87">
        <v>12136704.537746</v>
      </c>
      <c r="D11" s="88" t="s">
        <v>4</v>
      </c>
      <c r="E11" s="88" t="s">
        <v>4</v>
      </c>
      <c r="F11" s="87">
        <v>38730295.171398</v>
      </c>
      <c r="G11" s="88" t="s">
        <v>4</v>
      </c>
      <c r="H11" s="89" t="s">
        <v>4</v>
      </c>
      <c r="I11" s="26"/>
      <c r="J11" s="341">
        <v>2015</v>
      </c>
      <c r="K11" s="177" t="s">
        <v>124</v>
      </c>
      <c r="L11" s="87">
        <v>1816592.68044</v>
      </c>
      <c r="M11" s="88" t="s">
        <v>4</v>
      </c>
      <c r="N11" s="89" t="s">
        <v>4</v>
      </c>
    </row>
    <row r="12" spans="1:14" ht="15">
      <c r="A12" s="339"/>
      <c r="B12" s="82" t="s">
        <v>125</v>
      </c>
      <c r="C12" s="90">
        <v>12391025.663169</v>
      </c>
      <c r="D12" s="91">
        <v>2.0954710121849462</v>
      </c>
      <c r="E12" s="91" t="s">
        <v>4</v>
      </c>
      <c r="F12" s="90">
        <v>40402412.081824</v>
      </c>
      <c r="G12" s="91">
        <v>4.317335829810154</v>
      </c>
      <c r="H12" s="92" t="s">
        <v>4</v>
      </c>
      <c r="I12" s="26"/>
      <c r="J12" s="342"/>
      <c r="K12" s="178" t="s">
        <v>125</v>
      </c>
      <c r="L12" s="90">
        <v>1775295.345931</v>
      </c>
      <c r="M12" s="91">
        <v>-2.273340356022857</v>
      </c>
      <c r="N12" s="92" t="s">
        <v>4</v>
      </c>
    </row>
    <row r="13" spans="1:14" ht="15">
      <c r="A13" s="339"/>
      <c r="B13" s="82" t="s">
        <v>126</v>
      </c>
      <c r="C13" s="90">
        <v>12621090.733306</v>
      </c>
      <c r="D13" s="91">
        <v>1.8567072362769999</v>
      </c>
      <c r="E13" s="91" t="s">
        <v>4</v>
      </c>
      <c r="F13" s="90">
        <v>42501198.686243</v>
      </c>
      <c r="G13" s="91">
        <v>5.194706197660892</v>
      </c>
      <c r="H13" s="92" t="s">
        <v>4</v>
      </c>
      <c r="I13" s="26"/>
      <c r="J13" s="342"/>
      <c r="K13" s="178" t="s">
        <v>126</v>
      </c>
      <c r="L13" s="90">
        <v>1787744.027005</v>
      </c>
      <c r="M13" s="91">
        <v>0.7012174679853933</v>
      </c>
      <c r="N13" s="92" t="s">
        <v>4</v>
      </c>
    </row>
    <row r="14" spans="1:14" ht="15">
      <c r="A14" s="340"/>
      <c r="B14" s="83" t="s">
        <v>127</v>
      </c>
      <c r="C14" s="93">
        <v>12752827.607245</v>
      </c>
      <c r="D14" s="94">
        <v>1.0437835898870151</v>
      </c>
      <c r="E14" s="94" t="s">
        <v>4</v>
      </c>
      <c r="F14" s="93">
        <v>44267410.306084</v>
      </c>
      <c r="G14" s="94">
        <v>4.155674838443324</v>
      </c>
      <c r="H14" s="95" t="s">
        <v>4</v>
      </c>
      <c r="I14" s="26"/>
      <c r="J14" s="343"/>
      <c r="K14" s="179" t="s">
        <v>127</v>
      </c>
      <c r="L14" s="93">
        <v>1819268.584469</v>
      </c>
      <c r="M14" s="94">
        <v>1.763370873447312</v>
      </c>
      <c r="N14" s="95" t="s">
        <v>4</v>
      </c>
    </row>
    <row r="15" spans="1:14" ht="15">
      <c r="A15" s="330">
        <v>2016</v>
      </c>
      <c r="B15" s="84" t="s">
        <v>124</v>
      </c>
      <c r="C15" s="96">
        <v>13201185.184922</v>
      </c>
      <c r="D15" s="97">
        <v>3.515750322087663</v>
      </c>
      <c r="E15" s="97">
        <v>8.770755223260096</v>
      </c>
      <c r="F15" s="96">
        <v>45226634.864965</v>
      </c>
      <c r="G15" s="97">
        <v>2.1668865475719112</v>
      </c>
      <c r="H15" s="98">
        <v>16.773277004004083</v>
      </c>
      <c r="I15" s="26"/>
      <c r="J15" s="333">
        <v>2016</v>
      </c>
      <c r="K15" s="180" t="s">
        <v>124</v>
      </c>
      <c r="L15" s="96">
        <v>1923039.573688</v>
      </c>
      <c r="M15" s="97">
        <v>5.703995006833362</v>
      </c>
      <c r="N15" s="98">
        <v>5.859700657949207</v>
      </c>
    </row>
    <row r="16" spans="1:14" ht="15">
      <c r="A16" s="331"/>
      <c r="B16" s="85" t="s">
        <v>125</v>
      </c>
      <c r="C16" s="99">
        <v>13668014.589162</v>
      </c>
      <c r="D16" s="100">
        <v>3.536268885714877</v>
      </c>
      <c r="E16" s="100">
        <v>10.30575644588254</v>
      </c>
      <c r="F16" s="99">
        <v>46753470.715489</v>
      </c>
      <c r="G16" s="100">
        <v>3.37596607636792</v>
      </c>
      <c r="H16" s="101">
        <v>15.719503629641407</v>
      </c>
      <c r="I16" s="31"/>
      <c r="J16" s="334"/>
      <c r="K16" s="181" t="s">
        <v>125</v>
      </c>
      <c r="L16" s="99">
        <v>1859080.921884</v>
      </c>
      <c r="M16" s="100">
        <v>-3.3259144886623515</v>
      </c>
      <c r="N16" s="101">
        <v>4.719528846005128</v>
      </c>
    </row>
    <row r="17" spans="1:14" ht="15">
      <c r="A17" s="331"/>
      <c r="B17" s="85" t="s">
        <v>126</v>
      </c>
      <c r="C17" s="99">
        <v>13965446.067796</v>
      </c>
      <c r="D17" s="100">
        <v>2.1761132657105</v>
      </c>
      <c r="E17" s="100">
        <v>10.651657316291674</v>
      </c>
      <c r="F17" s="99">
        <v>48221644.879324</v>
      </c>
      <c r="G17" s="100">
        <v>3.140246363247212</v>
      </c>
      <c r="H17" s="101">
        <v>13.459493778778109</v>
      </c>
      <c r="I17" s="26"/>
      <c r="J17" s="334"/>
      <c r="K17" s="181" t="s">
        <v>126</v>
      </c>
      <c r="L17" s="99">
        <v>1853310.636445</v>
      </c>
      <c r="M17" s="100">
        <v>-0.3103837692633782</v>
      </c>
      <c r="N17" s="101">
        <v>3.667561376213535</v>
      </c>
    </row>
    <row r="18" spans="1:14" ht="15">
      <c r="A18" s="332"/>
      <c r="B18" s="86" t="s">
        <v>127</v>
      </c>
      <c r="C18" s="102">
        <v>14403335.297777</v>
      </c>
      <c r="D18" s="103">
        <v>3.1355191080560285</v>
      </c>
      <c r="E18" s="103">
        <v>12.942288105536148</v>
      </c>
      <c r="F18" s="102">
        <v>50026816.849011</v>
      </c>
      <c r="G18" s="103">
        <v>3.7434889958741335</v>
      </c>
      <c r="H18" s="104">
        <v>13.010488987505653</v>
      </c>
      <c r="I18" s="31"/>
      <c r="J18" s="335"/>
      <c r="K18" s="182" t="s">
        <v>127</v>
      </c>
      <c r="L18" s="102">
        <v>1976985.696487</v>
      </c>
      <c r="M18" s="103">
        <v>6.673196473918264</v>
      </c>
      <c r="N18" s="104">
        <v>8.669259358646798</v>
      </c>
    </row>
    <row r="19" spans="1:14" ht="15">
      <c r="A19" s="338">
        <v>2017</v>
      </c>
      <c r="B19" s="81" t="s">
        <v>124</v>
      </c>
      <c r="C19" s="87">
        <v>14592436.48795</v>
      </c>
      <c r="D19" s="88">
        <v>1.3128986187121994</v>
      </c>
      <c r="E19" s="88">
        <v>10.538836350974346</v>
      </c>
      <c r="F19" s="87">
        <v>51367484.932635</v>
      </c>
      <c r="G19" s="88">
        <v>2.6798988383977207</v>
      </c>
      <c r="H19" s="89">
        <v>13.577950440055918</v>
      </c>
      <c r="I19" s="31"/>
      <c r="J19" s="341">
        <v>2017</v>
      </c>
      <c r="K19" s="177" t="s">
        <v>124</v>
      </c>
      <c r="L19" s="87">
        <v>1915236.898187</v>
      </c>
      <c r="M19" s="88">
        <v>-3.1233811357221364</v>
      </c>
      <c r="N19" s="89">
        <v>-0.405747006341417</v>
      </c>
    </row>
    <row r="20" spans="1:14" ht="15">
      <c r="A20" s="339"/>
      <c r="B20" s="82" t="s">
        <v>125</v>
      </c>
      <c r="C20" s="90">
        <v>15560360.078912</v>
      </c>
      <c r="D20" s="91">
        <v>6.63304988006137</v>
      </c>
      <c r="E20" s="91">
        <v>13.845064895164283</v>
      </c>
      <c r="F20" s="90">
        <v>51948232.886013</v>
      </c>
      <c r="G20" s="91">
        <v>1.1305750206372922</v>
      </c>
      <c r="H20" s="92">
        <v>11.110965862055288</v>
      </c>
      <c r="I20" s="31"/>
      <c r="J20" s="342"/>
      <c r="K20" s="178" t="s">
        <v>125</v>
      </c>
      <c r="L20" s="90">
        <v>2162290.626526</v>
      </c>
      <c r="M20" s="91">
        <v>12.899382242106228</v>
      </c>
      <c r="N20" s="92">
        <v>16.30965608181951</v>
      </c>
    </row>
    <row r="21" spans="1:14" ht="15">
      <c r="A21" s="339"/>
      <c r="B21" s="82" t="s">
        <v>126</v>
      </c>
      <c r="C21" s="90">
        <v>15386813.952173</v>
      </c>
      <c r="D21" s="91">
        <v>-1.1153091950243166</v>
      </c>
      <c r="E21" s="91">
        <v>10.177747831876594</v>
      </c>
      <c r="F21" s="90">
        <v>53991329.195941</v>
      </c>
      <c r="G21" s="91">
        <v>3.9329466979387773</v>
      </c>
      <c r="H21" s="92">
        <v>11.964926395720843</v>
      </c>
      <c r="I21" s="31"/>
      <c r="J21" s="342"/>
      <c r="K21" s="178" t="s">
        <v>126</v>
      </c>
      <c r="L21" s="90">
        <v>1747631.891246</v>
      </c>
      <c r="M21" s="91">
        <v>-19.176827119960414</v>
      </c>
      <c r="N21" s="92">
        <v>-5.702160399926903</v>
      </c>
    </row>
    <row r="22" spans="1:14" ht="15">
      <c r="A22" s="340"/>
      <c r="B22" s="83" t="s">
        <v>127</v>
      </c>
      <c r="C22" s="93">
        <v>15217856.942057</v>
      </c>
      <c r="D22" s="94">
        <v>-1.0980636448921222</v>
      </c>
      <c r="E22" s="94">
        <v>5.655090487310344</v>
      </c>
      <c r="F22" s="93">
        <v>55715842.447647</v>
      </c>
      <c r="G22" s="94">
        <v>3.1940559296985027</v>
      </c>
      <c r="H22" s="95">
        <v>11.371951998877726</v>
      </c>
      <c r="I22" s="31"/>
      <c r="J22" s="343"/>
      <c r="K22" s="179" t="s">
        <v>127</v>
      </c>
      <c r="L22" s="93">
        <v>1898640.413644</v>
      </c>
      <c r="M22" s="94">
        <v>8.64075113039602</v>
      </c>
      <c r="N22" s="95">
        <v>-3.9628654361139493</v>
      </c>
    </row>
    <row r="23" spans="1:14" ht="15">
      <c r="A23" s="330">
        <v>2018</v>
      </c>
      <c r="B23" s="84" t="s">
        <v>124</v>
      </c>
      <c r="C23" s="96">
        <v>16710191.511886548</v>
      </c>
      <c r="D23" s="97">
        <v>9.806469961649068</v>
      </c>
      <c r="E23" s="97">
        <v>14.512689677870627</v>
      </c>
      <c r="F23" s="96">
        <v>56512979.515552826</v>
      </c>
      <c r="G23" s="97">
        <v>1.4307188635886758</v>
      </c>
      <c r="H23" s="98">
        <v>10.017026509407255</v>
      </c>
      <c r="I23" s="31"/>
      <c r="J23" s="333">
        <v>2018</v>
      </c>
      <c r="K23" s="180" t="s">
        <v>124</v>
      </c>
      <c r="L23" s="96">
        <v>1905366.8332548896</v>
      </c>
      <c r="M23" s="97">
        <v>0.3542755943965137</v>
      </c>
      <c r="N23" s="98">
        <v>-0.5153443389407153</v>
      </c>
    </row>
    <row r="24" spans="1:14" ht="15">
      <c r="A24" s="331"/>
      <c r="B24" s="85" t="s">
        <v>125</v>
      </c>
      <c r="C24" s="99">
        <v>16901754.938867</v>
      </c>
      <c r="D24" s="100">
        <v>1.146386783444009</v>
      </c>
      <c r="E24" s="100">
        <v>8.620590096580806</v>
      </c>
      <c r="F24" s="99">
        <v>58406548.056978</v>
      </c>
      <c r="G24" s="100">
        <v>3.3506790080038984</v>
      </c>
      <c r="H24" s="101">
        <v>12.432213402015257</v>
      </c>
      <c r="I24" s="31"/>
      <c r="J24" s="334"/>
      <c r="K24" s="181" t="s">
        <v>125</v>
      </c>
      <c r="L24" s="99">
        <v>1882869.114507</v>
      </c>
      <c r="M24" s="100">
        <v>-1.180755241207665</v>
      </c>
      <c r="N24" s="101">
        <v>-12.922477144893652</v>
      </c>
    </row>
    <row r="25" spans="1:14" ht="15">
      <c r="A25" s="331"/>
      <c r="B25" s="85" t="s">
        <v>126</v>
      </c>
      <c r="C25" s="99">
        <v>17513068.94305348</v>
      </c>
      <c r="D25" s="100">
        <v>3.6168670436743433</v>
      </c>
      <c r="E25" s="100">
        <v>13.818682655743686</v>
      </c>
      <c r="F25" s="99">
        <v>60059791.52249275</v>
      </c>
      <c r="G25" s="100">
        <v>2.8305789684778926</v>
      </c>
      <c r="H25" s="101">
        <v>11.239697960627293</v>
      </c>
      <c r="I25" s="31"/>
      <c r="J25" s="334"/>
      <c r="K25" s="181" t="s">
        <v>126</v>
      </c>
      <c r="L25" s="99">
        <v>1874078.90492878</v>
      </c>
      <c r="M25" s="100">
        <v>-0.46685186508683696</v>
      </c>
      <c r="N25" s="101">
        <v>7.2353345298950655</v>
      </c>
    </row>
    <row r="26" spans="1:14" ht="15">
      <c r="A26" s="331"/>
      <c r="B26" s="85" t="s">
        <v>127</v>
      </c>
      <c r="C26" s="99">
        <v>17695841.63529401</v>
      </c>
      <c r="D26" s="100">
        <v>1.043636000262671</v>
      </c>
      <c r="E26" s="100">
        <v>16.283401156102983</v>
      </c>
      <c r="F26" s="99">
        <v>62309895.843047544</v>
      </c>
      <c r="G26" s="100">
        <v>3.7464404446227784</v>
      </c>
      <c r="H26" s="101">
        <v>11.835149763007902</v>
      </c>
      <c r="I26" s="26"/>
      <c r="J26" s="334"/>
      <c r="K26" s="181" t="s">
        <v>127</v>
      </c>
      <c r="L26" s="99">
        <v>1855620.7616321996</v>
      </c>
      <c r="M26" s="100">
        <v>-0.9849181508865934</v>
      </c>
      <c r="N26" s="101">
        <v>-2.265813563361063</v>
      </c>
    </row>
    <row r="27" spans="1:14" ht="15">
      <c r="A27" s="338">
        <v>2019</v>
      </c>
      <c r="B27" s="81" t="s">
        <v>124</v>
      </c>
      <c r="C27" s="87">
        <v>17808707.21327432</v>
      </c>
      <c r="D27" s="88">
        <v>0.637808476739532</v>
      </c>
      <c r="E27" s="88">
        <v>6.573926460426005</v>
      </c>
      <c r="F27" s="87">
        <v>63598101.371024095</v>
      </c>
      <c r="G27" s="88">
        <v>2.0674172385417133</v>
      </c>
      <c r="H27" s="89">
        <v>12.537158571724905</v>
      </c>
      <c r="I27" s="31"/>
      <c r="J27" s="341">
        <v>2019</v>
      </c>
      <c r="K27" s="177" t="s">
        <v>124</v>
      </c>
      <c r="L27" s="87">
        <v>1724273.39560048</v>
      </c>
      <c r="M27" s="88">
        <v>-7.078351824226559</v>
      </c>
      <c r="N27" s="89">
        <v>-9.504387002740689</v>
      </c>
    </row>
    <row r="28" spans="1:14" ht="15">
      <c r="A28" s="339"/>
      <c r="B28" s="82" t="s">
        <v>125</v>
      </c>
      <c r="C28" s="90">
        <v>18239429.910820328</v>
      </c>
      <c r="D28" s="91">
        <v>2.418607327234601</v>
      </c>
      <c r="E28" s="91">
        <v>7.9144146675398375</v>
      </c>
      <c r="F28" s="90">
        <v>65255455.92830754</v>
      </c>
      <c r="G28" s="91">
        <v>2.605981187417261</v>
      </c>
      <c r="H28" s="92">
        <v>11.726267172386473</v>
      </c>
      <c r="I28" s="31"/>
      <c r="J28" s="342"/>
      <c r="K28" s="178" t="s">
        <v>125</v>
      </c>
      <c r="L28" s="90">
        <v>1957920.8259016</v>
      </c>
      <c r="M28" s="91">
        <v>13.550486303232212</v>
      </c>
      <c r="N28" s="92">
        <v>3.986029130561808</v>
      </c>
    </row>
    <row r="29" spans="1:14" ht="15">
      <c r="A29" s="339"/>
      <c r="B29" s="82" t="s">
        <v>126</v>
      </c>
      <c r="C29" s="90">
        <v>18583076.30632588</v>
      </c>
      <c r="D29" s="91">
        <v>1.88408517802241</v>
      </c>
      <c r="E29" s="91">
        <v>6.109765037479709</v>
      </c>
      <c r="F29" s="90">
        <v>67538623.85797463</v>
      </c>
      <c r="G29" s="91">
        <v>3.498815382081588</v>
      </c>
      <c r="H29" s="92">
        <v>12.452311514736136</v>
      </c>
      <c r="I29" s="31"/>
      <c r="J29" s="342"/>
      <c r="K29" s="178" t="s">
        <v>126</v>
      </c>
      <c r="L29" s="90">
        <v>1908071.0205035089</v>
      </c>
      <c r="M29" s="91">
        <v>-2.546058284820374</v>
      </c>
      <c r="N29" s="92">
        <v>1.813803863078034</v>
      </c>
    </row>
    <row r="30" spans="1:14" ht="15">
      <c r="A30" s="340"/>
      <c r="B30" s="179" t="s">
        <v>127</v>
      </c>
      <c r="C30" s="93">
        <v>19124087.28259</v>
      </c>
      <c r="D30" s="94">
        <v>2.9113100939049508</v>
      </c>
      <c r="E30" s="94">
        <v>8.071080634262607</v>
      </c>
      <c r="F30" s="93">
        <v>69313373.942317</v>
      </c>
      <c r="G30" s="94">
        <v>2.6277557684243558</v>
      </c>
      <c r="H30" s="95">
        <v>11.239752537719717</v>
      </c>
      <c r="I30" s="31"/>
      <c r="J30" s="343"/>
      <c r="K30" s="179" t="s">
        <v>127</v>
      </c>
      <c r="L30" s="93">
        <v>1962277.444097</v>
      </c>
      <c r="M30" s="94">
        <v>2.8409017804372327</v>
      </c>
      <c r="N30" s="95">
        <v>5.747762941118717</v>
      </c>
    </row>
    <row r="31" spans="1:14" ht="15">
      <c r="A31" s="336">
        <v>2020</v>
      </c>
      <c r="B31" s="180" t="s">
        <v>124</v>
      </c>
      <c r="C31" s="99">
        <v>19559527.498719</v>
      </c>
      <c r="D31" s="100">
        <v>2.276920250857728</v>
      </c>
      <c r="E31" s="100">
        <v>9.83125986899065</v>
      </c>
      <c r="F31" s="99">
        <v>70040867.456719</v>
      </c>
      <c r="G31" s="100">
        <v>1.0495716382345366</v>
      </c>
      <c r="H31" s="98">
        <v>10.130437775348877</v>
      </c>
      <c r="I31" s="31"/>
      <c r="J31" s="330">
        <v>2020</v>
      </c>
      <c r="K31" s="180" t="s">
        <v>124</v>
      </c>
      <c r="L31" s="96">
        <v>1961936.053103</v>
      </c>
      <c r="M31" s="97">
        <v>-0.017397692412302046</v>
      </c>
      <c r="N31" s="98">
        <v>13.783351184848126</v>
      </c>
    </row>
    <row r="32" spans="1:14" ht="15">
      <c r="A32" s="337"/>
      <c r="B32" s="181" t="s">
        <v>125</v>
      </c>
      <c r="C32" s="99">
        <v>22948814.30046</v>
      </c>
      <c r="D32" s="100">
        <v>17.328060721113903</v>
      </c>
      <c r="E32" s="100">
        <v>25.81980035925293</v>
      </c>
      <c r="F32" s="99">
        <v>66963145.325818</v>
      </c>
      <c r="G32" s="100">
        <v>-4.394180487274579</v>
      </c>
      <c r="H32" s="101">
        <v>2.6169296853685298</v>
      </c>
      <c r="I32" s="31"/>
      <c r="J32" s="331"/>
      <c r="K32" s="181" t="s">
        <v>125</v>
      </c>
      <c r="L32" s="99">
        <v>2322649.3342</v>
      </c>
      <c r="M32" s="100">
        <v>18.38557788499251</v>
      </c>
      <c r="N32" s="101">
        <v>18.62835838269643</v>
      </c>
    </row>
    <row r="33" spans="1:14" ht="15">
      <c r="A33" s="337"/>
      <c r="B33" s="181" t="s">
        <v>126</v>
      </c>
      <c r="C33" s="99">
        <v>23030219</v>
      </c>
      <c r="D33" s="100">
        <v>0.354722899728932</v>
      </c>
      <c r="E33" s="100">
        <v>23.931143694223888</v>
      </c>
      <c r="F33" s="99">
        <v>68289342</v>
      </c>
      <c r="G33" s="100">
        <v>1.9804874274187867</v>
      </c>
      <c r="H33" s="101">
        <v>1.11153899671399</v>
      </c>
      <c r="I33" s="31"/>
      <c r="J33" s="331"/>
      <c r="K33" s="181" t="s">
        <v>126</v>
      </c>
      <c r="L33" s="99">
        <v>2206826</v>
      </c>
      <c r="M33" s="100">
        <v>-4.98669052166213</v>
      </c>
      <c r="N33" s="101">
        <v>15.657434984660812</v>
      </c>
    </row>
    <row r="34" spans="1:14" ht="15">
      <c r="A34" s="69"/>
      <c r="B34" s="67"/>
      <c r="C34" s="66"/>
      <c r="D34" s="68"/>
      <c r="E34" s="68"/>
      <c r="F34" s="31"/>
      <c r="G34" s="26"/>
      <c r="H34" s="26"/>
      <c r="I34" s="26"/>
      <c r="J34" s="26"/>
      <c r="K34" s="26"/>
      <c r="L34" s="26"/>
      <c r="M34" s="26"/>
      <c r="N34" s="26"/>
    </row>
    <row r="35" spans="1:14" ht="15">
      <c r="A35" s="148" t="s">
        <v>230</v>
      </c>
      <c r="B35" s="148"/>
      <c r="C35" s="148"/>
      <c r="D35" s="148"/>
      <c r="E35" s="148"/>
      <c r="F35" s="31"/>
      <c r="G35" s="26"/>
      <c r="H35" s="26"/>
      <c r="I35" s="26"/>
      <c r="J35" s="26"/>
      <c r="K35" s="26"/>
      <c r="L35" s="26"/>
      <c r="M35" s="26"/>
      <c r="N35" s="26"/>
    </row>
    <row r="36" spans="1:17" ht="15">
      <c r="A36" s="148" t="s">
        <v>143</v>
      </c>
      <c r="B36" s="148"/>
      <c r="C36" s="148"/>
      <c r="D36" s="148"/>
      <c r="E36" s="148"/>
      <c r="F36" s="90"/>
      <c r="G36" s="91"/>
      <c r="H36" s="91"/>
      <c r="I36" s="90"/>
      <c r="J36" s="91"/>
      <c r="K36" s="91"/>
      <c r="L36" s="31"/>
      <c r="M36" s="329"/>
      <c r="N36" s="82"/>
      <c r="O36" s="90"/>
      <c r="P36" s="91"/>
      <c r="Q36" s="91"/>
    </row>
    <row r="37" spans="1:17" ht="15" customHeight="1">
      <c r="A37" s="314" t="s">
        <v>134</v>
      </c>
      <c r="B37" s="314"/>
      <c r="C37" s="314"/>
      <c r="D37" s="17"/>
      <c r="E37" s="17"/>
      <c r="F37" s="90"/>
      <c r="G37" s="91"/>
      <c r="H37" s="91"/>
      <c r="I37" s="90"/>
      <c r="J37" s="91"/>
      <c r="K37" s="91"/>
      <c r="L37" s="31"/>
      <c r="M37" s="329"/>
      <c r="N37" s="82"/>
      <c r="O37" s="90"/>
      <c r="P37" s="91"/>
      <c r="Q37" s="91"/>
    </row>
    <row r="38" spans="1:17" ht="15" customHeight="1">
      <c r="A38" s="314" t="s">
        <v>123</v>
      </c>
      <c r="B38" s="314"/>
      <c r="C38" s="17"/>
      <c r="D38" s="17"/>
      <c r="E38" s="17"/>
      <c r="F38" s="90"/>
      <c r="G38" s="91"/>
      <c r="H38" s="91"/>
      <c r="I38" s="90"/>
      <c r="J38" s="91"/>
      <c r="K38" s="91"/>
      <c r="L38" s="31"/>
      <c r="M38" s="329"/>
      <c r="N38" s="82"/>
      <c r="O38" s="90"/>
      <c r="P38" s="91"/>
      <c r="Q38" s="91"/>
    </row>
    <row r="39" spans="1:17" ht="15" customHeight="1">
      <c r="A39" s="314" t="s">
        <v>189</v>
      </c>
      <c r="B39" s="314"/>
      <c r="C39" s="314"/>
      <c r="D39" s="314"/>
      <c r="E39" s="314"/>
      <c r="F39" s="90"/>
      <c r="G39" s="91"/>
      <c r="H39" s="91"/>
      <c r="I39" s="90"/>
      <c r="J39" s="91"/>
      <c r="K39" s="91"/>
      <c r="L39" s="31"/>
      <c r="M39" s="329"/>
      <c r="N39" s="82"/>
      <c r="O39" s="244"/>
      <c r="P39" s="91"/>
      <c r="Q39" s="91"/>
    </row>
    <row r="40" spans="1:17" ht="15">
      <c r="A40" s="250" t="str">
        <f>Hoja2!A7</f>
        <v>Actualizado el 2 de diciembre de 2020</v>
      </c>
      <c r="B40" s="250"/>
      <c r="C40" s="250"/>
      <c r="D40" s="250"/>
      <c r="E40" s="250"/>
      <c r="F40" s="90"/>
      <c r="G40" s="91"/>
      <c r="H40" s="91"/>
      <c r="I40" s="90"/>
      <c r="J40" s="91"/>
      <c r="K40" s="91"/>
      <c r="L40" s="31"/>
      <c r="M40" s="251"/>
      <c r="N40" s="82"/>
      <c r="O40" s="90"/>
      <c r="P40" s="91"/>
      <c r="Q40" s="91"/>
    </row>
    <row r="41" ht="15">
      <c r="F41" s="245"/>
    </row>
    <row r="42" ht="15">
      <c r="F42" s="245"/>
    </row>
  </sheetData>
  <sheetProtection/>
  <mergeCells count="31">
    <mergeCell ref="J27:J30"/>
    <mergeCell ref="C9:C10"/>
    <mergeCell ref="J31:J33"/>
    <mergeCell ref="A39:E39"/>
    <mergeCell ref="A37:C37"/>
    <mergeCell ref="A38:B38"/>
    <mergeCell ref="A19:A22"/>
    <mergeCell ref="J19:J22"/>
    <mergeCell ref="A23:A26"/>
    <mergeCell ref="J23:J26"/>
    <mergeCell ref="A27:A30"/>
    <mergeCell ref="M36:M39"/>
    <mergeCell ref="A6:H6"/>
    <mergeCell ref="A7:H7"/>
    <mergeCell ref="A15:A18"/>
    <mergeCell ref="J15:J18"/>
    <mergeCell ref="A31:A33"/>
    <mergeCell ref="K9:K10"/>
    <mergeCell ref="A11:A14"/>
    <mergeCell ref="J11:J14"/>
    <mergeCell ref="L9:L10"/>
    <mergeCell ref="D9:E9"/>
    <mergeCell ref="A4:H5"/>
    <mergeCell ref="F8:H8"/>
    <mergeCell ref="L8:N8"/>
    <mergeCell ref="A9:A10"/>
    <mergeCell ref="B9:B10"/>
    <mergeCell ref="M9:N9"/>
    <mergeCell ref="F9:F10"/>
    <mergeCell ref="G9:H9"/>
    <mergeCell ref="J9:J10"/>
  </mergeCells>
  <printOptions/>
  <pageMargins left="0.7" right="0.7" top="0.75" bottom="0.75" header="0.3" footer="0.3"/>
  <pageSetup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PageLayoutView="0" workbookViewId="0" topLeftCell="A1">
      <pane ySplit="10" topLeftCell="A29" activePane="bottomLeft" state="frozen"/>
      <selection pane="topLeft" activeCell="A1" sqref="A1"/>
      <selection pane="bottomLeft" activeCell="A11" sqref="A11:A14"/>
    </sheetView>
  </sheetViews>
  <sheetFormatPr defaultColWidth="11.421875" defaultRowHeight="15"/>
  <cols>
    <col min="2" max="2" width="17.28125" style="0" customWidth="1"/>
    <col min="9" max="9" width="7.421875" style="0" customWidth="1"/>
    <col min="10" max="10" width="7.8515625" style="0" customWidth="1"/>
    <col min="12" max="12" width="17.00390625" style="0" customWidth="1"/>
  </cols>
  <sheetData>
    <row r="1" spans="1:20" ht="15">
      <c r="A1" s="31"/>
      <c r="B1" s="26"/>
      <c r="C1" s="26"/>
      <c r="D1" s="26"/>
      <c r="E1" s="26"/>
      <c r="F1" s="26"/>
      <c r="G1" s="26"/>
      <c r="H1" s="26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15">
      <c r="A2" s="31"/>
      <c r="B2" s="26"/>
      <c r="C2" s="26"/>
      <c r="D2" s="26"/>
      <c r="E2" s="26"/>
      <c r="F2" s="26"/>
      <c r="G2" s="26"/>
      <c r="H2" s="26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5">
      <c r="A3" s="31"/>
      <c r="B3" s="26"/>
      <c r="C3" s="26"/>
      <c r="D3" s="26"/>
      <c r="E3" s="26"/>
      <c r="F3" s="26"/>
      <c r="G3" s="26"/>
      <c r="H3" s="26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5">
      <c r="A4" s="317" t="s">
        <v>141</v>
      </c>
      <c r="B4" s="318"/>
      <c r="C4" s="318"/>
      <c r="D4" s="318"/>
      <c r="E4" s="318"/>
      <c r="F4" s="318"/>
      <c r="G4" s="318"/>
      <c r="H4" s="319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5">
      <c r="A5" s="320"/>
      <c r="B5" s="321"/>
      <c r="C5" s="321"/>
      <c r="D5" s="321"/>
      <c r="E5" s="321"/>
      <c r="F5" s="321"/>
      <c r="G5" s="321"/>
      <c r="H5" s="322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15" customHeight="1">
      <c r="A6" s="304" t="s">
        <v>217</v>
      </c>
      <c r="B6" s="305"/>
      <c r="C6" s="305"/>
      <c r="D6" s="305"/>
      <c r="E6" s="305"/>
      <c r="F6" s="305"/>
      <c r="G6" s="305"/>
      <c r="H6" s="306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1:20" ht="16.5" customHeight="1">
      <c r="A7" s="307" t="str">
        <f>Hoja2!D2</f>
        <v> 2015 (I trimestre) - 2020 (III trimestre)pr</v>
      </c>
      <c r="B7" s="308"/>
      <c r="C7" s="308"/>
      <c r="D7" s="308"/>
      <c r="E7" s="308"/>
      <c r="F7" s="308"/>
      <c r="G7" s="308"/>
      <c r="H7" s="309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</row>
    <row r="8" spans="1:20" ht="15">
      <c r="A8" s="164"/>
      <c r="B8" s="164"/>
      <c r="C8" s="164"/>
      <c r="D8" s="164"/>
      <c r="E8" s="164"/>
      <c r="F8" s="354" t="s">
        <v>128</v>
      </c>
      <c r="G8" s="354"/>
      <c r="H8" s="35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</row>
    <row r="9" spans="1:20" ht="15">
      <c r="A9" s="293" t="s">
        <v>97</v>
      </c>
      <c r="B9" s="293" t="s">
        <v>98</v>
      </c>
      <c r="C9" s="293" t="s">
        <v>146</v>
      </c>
      <c r="D9" s="300" t="s">
        <v>1</v>
      </c>
      <c r="E9" s="300"/>
      <c r="F9" s="293" t="s">
        <v>147</v>
      </c>
      <c r="G9" s="300" t="s">
        <v>1</v>
      </c>
      <c r="H9" s="300"/>
      <c r="I9" s="164"/>
      <c r="J9" s="164"/>
      <c r="K9" s="293" t="s">
        <v>97</v>
      </c>
      <c r="L9" s="293" t="s">
        <v>98</v>
      </c>
      <c r="M9" s="293" t="s">
        <v>148</v>
      </c>
      <c r="N9" s="300" t="s">
        <v>1</v>
      </c>
      <c r="O9" s="300"/>
      <c r="P9" s="164"/>
      <c r="Q9" s="164"/>
      <c r="R9" s="164"/>
      <c r="S9" s="164"/>
      <c r="T9" s="164"/>
    </row>
    <row r="10" spans="1:20" ht="15">
      <c r="A10" s="294"/>
      <c r="B10" s="452"/>
      <c r="C10" s="452"/>
      <c r="D10" s="202" t="s">
        <v>2</v>
      </c>
      <c r="E10" s="202" t="s">
        <v>3</v>
      </c>
      <c r="F10" s="452"/>
      <c r="G10" s="202" t="s">
        <v>2</v>
      </c>
      <c r="H10" s="202" t="s">
        <v>3</v>
      </c>
      <c r="I10" s="164"/>
      <c r="J10" s="164"/>
      <c r="K10" s="294"/>
      <c r="L10" s="452"/>
      <c r="M10" s="452"/>
      <c r="N10" s="202" t="s">
        <v>2</v>
      </c>
      <c r="O10" s="202" t="s">
        <v>3</v>
      </c>
      <c r="P10" s="164"/>
      <c r="Q10" s="164"/>
      <c r="R10" s="164"/>
      <c r="S10" s="164"/>
      <c r="T10" s="164"/>
    </row>
    <row r="11" spans="1:20" ht="15">
      <c r="A11" s="446">
        <v>2015</v>
      </c>
      <c r="B11" s="177" t="s">
        <v>124</v>
      </c>
      <c r="C11" s="185">
        <v>33311.307953</v>
      </c>
      <c r="D11" s="186" t="s">
        <v>4</v>
      </c>
      <c r="E11" s="186" t="s">
        <v>4</v>
      </c>
      <c r="F11" s="185">
        <v>8432151.710123</v>
      </c>
      <c r="G11" s="186" t="s">
        <v>4</v>
      </c>
      <c r="H11" s="189" t="s">
        <v>4</v>
      </c>
      <c r="I11" s="164"/>
      <c r="J11" s="164"/>
      <c r="K11" s="446">
        <v>2015</v>
      </c>
      <c r="L11" s="177" t="s">
        <v>124</v>
      </c>
      <c r="M11" s="185">
        <v>4685.999538</v>
      </c>
      <c r="N11" s="186" t="s">
        <v>4</v>
      </c>
      <c r="O11" s="189" t="s">
        <v>4</v>
      </c>
      <c r="P11" s="164"/>
      <c r="Q11" s="164"/>
      <c r="R11" s="164"/>
      <c r="S11" s="164"/>
      <c r="T11" s="164"/>
    </row>
    <row r="12" spans="1:20" ht="15">
      <c r="A12" s="447"/>
      <c r="B12" s="178" t="s">
        <v>125</v>
      </c>
      <c r="C12" s="7">
        <v>37866.669599</v>
      </c>
      <c r="D12" s="187">
        <v>13.675120930187745</v>
      </c>
      <c r="E12" s="187" t="s">
        <v>4</v>
      </c>
      <c r="F12" s="7">
        <v>9118533.922191</v>
      </c>
      <c r="G12" s="187">
        <v>8.140060042373065</v>
      </c>
      <c r="H12" s="190" t="s">
        <v>4</v>
      </c>
      <c r="I12" s="164"/>
      <c r="J12" s="164"/>
      <c r="K12" s="447"/>
      <c r="L12" s="178" t="s">
        <v>125</v>
      </c>
      <c r="M12" s="7">
        <v>5039.446731</v>
      </c>
      <c r="N12" s="187">
        <v>7.542621166173924</v>
      </c>
      <c r="O12" s="190" t="s">
        <v>4</v>
      </c>
      <c r="P12" s="164"/>
      <c r="Q12" s="164"/>
      <c r="R12" s="164"/>
      <c r="S12" s="164"/>
      <c r="T12" s="164"/>
    </row>
    <row r="13" spans="1:20" ht="15">
      <c r="A13" s="447"/>
      <c r="B13" s="178" t="s">
        <v>126</v>
      </c>
      <c r="C13" s="7">
        <v>41219.254687</v>
      </c>
      <c r="D13" s="187">
        <v>8.853657117204028</v>
      </c>
      <c r="E13" s="187" t="s">
        <v>4</v>
      </c>
      <c r="F13" s="7">
        <v>10158603.35834</v>
      </c>
      <c r="G13" s="187">
        <v>11.406103711670944</v>
      </c>
      <c r="H13" s="190" t="s">
        <v>4</v>
      </c>
      <c r="I13" s="164"/>
      <c r="J13" s="164"/>
      <c r="K13" s="447"/>
      <c r="L13" s="178" t="s">
        <v>126</v>
      </c>
      <c r="M13" s="7">
        <v>4753.966462</v>
      </c>
      <c r="N13" s="187">
        <v>-5.664912920775144</v>
      </c>
      <c r="O13" s="190" t="s">
        <v>4</v>
      </c>
      <c r="P13" s="164"/>
      <c r="Q13" s="164"/>
      <c r="R13" s="164"/>
      <c r="S13" s="164"/>
      <c r="T13" s="164"/>
    </row>
    <row r="14" spans="1:20" ht="15">
      <c r="A14" s="448"/>
      <c r="B14" s="179" t="s">
        <v>127</v>
      </c>
      <c r="C14" s="196">
        <v>42084.387247</v>
      </c>
      <c r="D14" s="192">
        <v>2.0988554173757334</v>
      </c>
      <c r="E14" s="192" t="s">
        <v>4</v>
      </c>
      <c r="F14" s="196">
        <v>10787218.084887</v>
      </c>
      <c r="G14" s="192">
        <v>6.188003452570268</v>
      </c>
      <c r="H14" s="193" t="s">
        <v>4</v>
      </c>
      <c r="I14" s="164"/>
      <c r="J14" s="164"/>
      <c r="K14" s="448"/>
      <c r="L14" s="179" t="s">
        <v>127</v>
      </c>
      <c r="M14" s="196">
        <v>5123.011707</v>
      </c>
      <c r="N14" s="192">
        <v>7.762891218309975</v>
      </c>
      <c r="O14" s="193" t="s">
        <v>4</v>
      </c>
      <c r="P14" s="164"/>
      <c r="Q14" s="164"/>
      <c r="R14" s="164"/>
      <c r="S14" s="164"/>
      <c r="T14" s="164"/>
    </row>
    <row r="15" spans="1:20" ht="15">
      <c r="A15" s="449">
        <v>2016</v>
      </c>
      <c r="B15" s="180" t="s">
        <v>124</v>
      </c>
      <c r="C15" s="206">
        <v>44385.234885</v>
      </c>
      <c r="D15" s="207">
        <v>5.4672238055789135</v>
      </c>
      <c r="E15" s="207">
        <v>33.24374698112891</v>
      </c>
      <c r="F15" s="206">
        <v>11143352.387499</v>
      </c>
      <c r="G15" s="207">
        <v>3.301447136875346</v>
      </c>
      <c r="H15" s="208">
        <v>32.15312971801894</v>
      </c>
      <c r="I15" s="164"/>
      <c r="J15" s="164"/>
      <c r="K15" s="449">
        <v>2016</v>
      </c>
      <c r="L15" s="181" t="s">
        <v>124</v>
      </c>
      <c r="M15" s="160">
        <v>4439.145773</v>
      </c>
      <c r="N15" s="188">
        <v>-13.348904377196257</v>
      </c>
      <c r="O15" s="191">
        <v>-5.267899900505702</v>
      </c>
      <c r="P15" s="164"/>
      <c r="Q15" s="164"/>
      <c r="R15" s="164"/>
      <c r="S15" s="164"/>
      <c r="T15" s="164"/>
    </row>
    <row r="16" spans="1:20" ht="15">
      <c r="A16" s="450"/>
      <c r="B16" s="181" t="s">
        <v>125</v>
      </c>
      <c r="C16" s="160">
        <v>45744.769</v>
      </c>
      <c r="D16" s="188">
        <v>3.06303237669574</v>
      </c>
      <c r="E16" s="188">
        <v>20.804838356336596</v>
      </c>
      <c r="F16" s="160">
        <v>11588282.283778</v>
      </c>
      <c r="G16" s="188">
        <v>3.992783148257417</v>
      </c>
      <c r="H16" s="191">
        <v>27.08492815469583</v>
      </c>
      <c r="I16" s="164"/>
      <c r="J16" s="164"/>
      <c r="K16" s="450"/>
      <c r="L16" s="181" t="s">
        <v>125</v>
      </c>
      <c r="M16" s="160">
        <v>4840.086142</v>
      </c>
      <c r="N16" s="188">
        <v>9.031926174594673</v>
      </c>
      <c r="O16" s="191">
        <v>-3.9560015144845084</v>
      </c>
      <c r="P16" s="164"/>
      <c r="Q16" s="164"/>
      <c r="R16" s="164"/>
      <c r="S16" s="164"/>
      <c r="T16" s="164"/>
    </row>
    <row r="17" spans="1:20" ht="15">
      <c r="A17" s="450"/>
      <c r="B17" s="181" t="s">
        <v>126</v>
      </c>
      <c r="C17" s="160">
        <v>48439.214639</v>
      </c>
      <c r="D17" s="188">
        <v>5.890172139682237</v>
      </c>
      <c r="E17" s="188">
        <v>17.515988600048793</v>
      </c>
      <c r="F17" s="160">
        <v>12046041.826315</v>
      </c>
      <c r="G17" s="188">
        <v>3.950193232501764</v>
      </c>
      <c r="H17" s="191">
        <v>18.579704329389468</v>
      </c>
      <c r="I17" s="164"/>
      <c r="J17" s="164"/>
      <c r="K17" s="450"/>
      <c r="L17" s="181" t="s">
        <v>126</v>
      </c>
      <c r="M17" s="160">
        <v>5035.987648</v>
      </c>
      <c r="N17" s="188">
        <v>4.0474797400827045</v>
      </c>
      <c r="O17" s="191">
        <v>5.932334362353764</v>
      </c>
      <c r="P17" s="164"/>
      <c r="Q17" s="164"/>
      <c r="R17" s="164"/>
      <c r="S17" s="164"/>
      <c r="T17" s="164"/>
    </row>
    <row r="18" spans="1:20" ht="15">
      <c r="A18" s="451"/>
      <c r="B18" s="209" t="s">
        <v>127</v>
      </c>
      <c r="C18" s="197">
        <v>50490.179476</v>
      </c>
      <c r="D18" s="194">
        <v>4.234100103160432</v>
      </c>
      <c r="E18" s="194">
        <v>19.97365954187491</v>
      </c>
      <c r="F18" s="197">
        <v>12588480.871386</v>
      </c>
      <c r="G18" s="194">
        <v>4.503047996114562</v>
      </c>
      <c r="H18" s="195">
        <v>16.698121539070286</v>
      </c>
      <c r="I18" s="164"/>
      <c r="J18" s="164"/>
      <c r="K18" s="451"/>
      <c r="L18" s="139" t="s">
        <v>127</v>
      </c>
      <c r="M18" s="160">
        <v>5501.022844</v>
      </c>
      <c r="N18" s="188">
        <v>9.234240202806788</v>
      </c>
      <c r="O18" s="191">
        <v>7.378689696990004</v>
      </c>
      <c r="P18" s="164"/>
      <c r="Q18" s="164"/>
      <c r="R18" s="164"/>
      <c r="S18" s="164"/>
      <c r="T18" s="164"/>
    </row>
    <row r="19" spans="1:20" ht="15">
      <c r="A19" s="446">
        <v>2017</v>
      </c>
      <c r="B19" s="177" t="s">
        <v>124</v>
      </c>
      <c r="C19" s="185">
        <v>52982</v>
      </c>
      <c r="D19" s="186">
        <v>4.935257806291737</v>
      </c>
      <c r="E19" s="186">
        <v>19.368524549377298</v>
      </c>
      <c r="F19" s="185">
        <v>12978246</v>
      </c>
      <c r="G19" s="186">
        <v>3.09620463816207</v>
      </c>
      <c r="H19" s="189">
        <v>16.466262114796315</v>
      </c>
      <c r="I19" s="164"/>
      <c r="J19" s="164"/>
      <c r="K19" s="446">
        <v>2017</v>
      </c>
      <c r="L19" s="177" t="s">
        <v>124</v>
      </c>
      <c r="M19" s="185">
        <v>5555</v>
      </c>
      <c r="N19" s="186">
        <v>0.981220357208179</v>
      </c>
      <c r="O19" s="189">
        <v>25.136688094067683</v>
      </c>
      <c r="P19" s="164"/>
      <c r="Q19" s="164"/>
      <c r="R19" s="164"/>
      <c r="S19" s="164"/>
      <c r="T19" s="164"/>
    </row>
    <row r="20" spans="1:20" ht="15">
      <c r="A20" s="447"/>
      <c r="B20" s="178" t="s">
        <v>125</v>
      </c>
      <c r="C20" s="7">
        <v>72106</v>
      </c>
      <c r="D20" s="187">
        <v>36.09527764146314</v>
      </c>
      <c r="E20" s="187">
        <v>57.62676602432948</v>
      </c>
      <c r="F20" s="7">
        <v>13451018</v>
      </c>
      <c r="G20" s="187">
        <v>3.6428035036475626</v>
      </c>
      <c r="H20" s="190">
        <v>16.07430394433498</v>
      </c>
      <c r="I20" s="164"/>
      <c r="J20" s="164"/>
      <c r="K20" s="447"/>
      <c r="L20" s="178" t="s">
        <v>125</v>
      </c>
      <c r="M20" s="7">
        <v>6252</v>
      </c>
      <c r="N20" s="187">
        <v>12.547254725472555</v>
      </c>
      <c r="O20" s="190">
        <v>29.171254737556684</v>
      </c>
      <c r="P20" s="164"/>
      <c r="Q20" s="164"/>
      <c r="R20" s="164"/>
      <c r="S20" s="164"/>
      <c r="T20" s="164"/>
    </row>
    <row r="21" spans="1:20" ht="15">
      <c r="A21" s="447"/>
      <c r="B21" s="178" t="s">
        <v>126</v>
      </c>
      <c r="C21" s="7">
        <v>92051</v>
      </c>
      <c r="D21" s="187">
        <v>27.660666241366872</v>
      </c>
      <c r="E21" s="187">
        <v>90.03404717855751</v>
      </c>
      <c r="F21" s="7">
        <v>13975149</v>
      </c>
      <c r="G21" s="187">
        <v>3.896589834315889</v>
      </c>
      <c r="H21" s="190">
        <v>16.014448575720518</v>
      </c>
      <c r="I21" s="164"/>
      <c r="J21" s="164"/>
      <c r="K21" s="447"/>
      <c r="L21" s="178" t="s">
        <v>126</v>
      </c>
      <c r="M21" s="7">
        <v>7459</v>
      </c>
      <c r="N21" s="187">
        <v>19.305822136916184</v>
      </c>
      <c r="O21" s="190">
        <v>48.11394549314032</v>
      </c>
      <c r="P21" s="164"/>
      <c r="Q21" s="164"/>
      <c r="R21" s="164"/>
      <c r="S21" s="164"/>
      <c r="T21" s="164"/>
    </row>
    <row r="22" spans="1:20" ht="15">
      <c r="A22" s="448"/>
      <c r="B22" s="179" t="s">
        <v>127</v>
      </c>
      <c r="C22" s="196">
        <v>119079</v>
      </c>
      <c r="D22" s="192">
        <v>29.361984117500086</v>
      </c>
      <c r="E22" s="192">
        <v>135.8458639597489</v>
      </c>
      <c r="F22" s="196">
        <v>14658807</v>
      </c>
      <c r="G22" s="192">
        <v>4.891954998118453</v>
      </c>
      <c r="H22" s="193">
        <v>16.446195134791154</v>
      </c>
      <c r="I22" s="164"/>
      <c r="J22" s="164"/>
      <c r="K22" s="448"/>
      <c r="L22" s="179" t="s">
        <v>127</v>
      </c>
      <c r="M22" s="196">
        <v>13553</v>
      </c>
      <c r="N22" s="192">
        <v>81.69995978013138</v>
      </c>
      <c r="O22" s="193">
        <v>146.3723635465783</v>
      </c>
      <c r="P22" s="164"/>
      <c r="Q22" s="164"/>
      <c r="R22" s="164"/>
      <c r="S22" s="164"/>
      <c r="T22" s="164"/>
    </row>
    <row r="23" spans="1:20" ht="15">
      <c r="A23" s="449">
        <v>2018</v>
      </c>
      <c r="B23" s="205" t="s">
        <v>124</v>
      </c>
      <c r="C23" s="206">
        <v>60214.466483</v>
      </c>
      <c r="D23" s="207">
        <v>-49.43356931112959</v>
      </c>
      <c r="E23" s="207">
        <v>13.649918840360886</v>
      </c>
      <c r="F23" s="206">
        <v>15213092.728714</v>
      </c>
      <c r="G23" s="207">
        <v>3.781249047074575</v>
      </c>
      <c r="H23" s="208">
        <v>17.219946362551617</v>
      </c>
      <c r="I23" s="164"/>
      <c r="J23" s="164"/>
      <c r="K23" s="449">
        <v>2018</v>
      </c>
      <c r="L23" s="139" t="s">
        <v>124</v>
      </c>
      <c r="M23" s="160">
        <v>14141.543008</v>
      </c>
      <c r="N23" s="188">
        <v>4.34252938832731</v>
      </c>
      <c r="O23" s="191">
        <v>154.5732314671467</v>
      </c>
      <c r="P23" s="164"/>
      <c r="Q23" s="164"/>
      <c r="R23" s="164"/>
      <c r="S23" s="164"/>
      <c r="T23" s="164"/>
    </row>
    <row r="24" spans="1:20" ht="15">
      <c r="A24" s="450"/>
      <c r="B24" s="181" t="s">
        <v>125</v>
      </c>
      <c r="C24" s="160">
        <v>79699.279852</v>
      </c>
      <c r="D24" s="188">
        <v>32.35958414986548</v>
      </c>
      <c r="E24" s="188">
        <v>10.530330346989158</v>
      </c>
      <c r="F24" s="160">
        <v>15890437.127639</v>
      </c>
      <c r="G24" s="188">
        <v>4.452375332222047</v>
      </c>
      <c r="H24" s="191">
        <v>18.135571597629262</v>
      </c>
      <c r="I24" s="164"/>
      <c r="J24" s="164"/>
      <c r="K24" s="450"/>
      <c r="L24" s="181" t="s">
        <v>125</v>
      </c>
      <c r="M24" s="160">
        <v>11866.4124</v>
      </c>
      <c r="N24" s="188">
        <v>-16.088276977363357</v>
      </c>
      <c r="O24" s="191">
        <v>89.80186180422263</v>
      </c>
      <c r="P24" s="164"/>
      <c r="Q24" s="164"/>
      <c r="R24" s="164"/>
      <c r="S24" s="164"/>
      <c r="T24" s="164"/>
    </row>
    <row r="25" spans="1:20" ht="15">
      <c r="A25" s="450"/>
      <c r="B25" s="204" t="s">
        <v>126</v>
      </c>
      <c r="C25" s="160">
        <v>196486.673053</v>
      </c>
      <c r="D25" s="188">
        <v>146.53634299050177</v>
      </c>
      <c r="E25" s="188">
        <v>113.45449804999403</v>
      </c>
      <c r="F25" s="160">
        <v>16545954.810478</v>
      </c>
      <c r="G25" s="188">
        <v>4.1252358257988675</v>
      </c>
      <c r="H25" s="191">
        <v>18.395553421290888</v>
      </c>
      <c r="I25" s="164"/>
      <c r="J25" s="164"/>
      <c r="K25" s="450"/>
      <c r="L25" s="204" t="s">
        <v>126</v>
      </c>
      <c r="M25" s="160">
        <v>14782.916645</v>
      </c>
      <c r="N25" s="188">
        <v>24.577809591380806</v>
      </c>
      <c r="O25" s="191">
        <v>98.18898840327121</v>
      </c>
      <c r="P25" s="164"/>
      <c r="Q25" s="164"/>
      <c r="R25" s="164"/>
      <c r="S25" s="164"/>
      <c r="T25" s="164"/>
    </row>
    <row r="26" spans="1:20" ht="15">
      <c r="A26" s="451"/>
      <c r="B26" s="209" t="s">
        <v>127</v>
      </c>
      <c r="C26" s="197">
        <v>258371.130407</v>
      </c>
      <c r="D26" s="194">
        <v>31.495213423788847</v>
      </c>
      <c r="E26" s="194">
        <v>116.97444553615668</v>
      </c>
      <c r="F26" s="197">
        <v>17321988.937808</v>
      </c>
      <c r="G26" s="194">
        <v>4.690173519751495</v>
      </c>
      <c r="H26" s="195">
        <v>18.167794964487904</v>
      </c>
      <c r="I26" s="164"/>
      <c r="J26" s="164"/>
      <c r="K26" s="451"/>
      <c r="L26" s="139" t="s">
        <v>127</v>
      </c>
      <c r="M26" s="160">
        <v>15776.575715</v>
      </c>
      <c r="N26" s="188">
        <v>6.721671330914836</v>
      </c>
      <c r="O26" s="191">
        <v>16.406520438279347</v>
      </c>
      <c r="P26" s="164"/>
      <c r="Q26" s="164"/>
      <c r="R26" s="164"/>
      <c r="S26" s="164"/>
      <c r="T26" s="164"/>
    </row>
    <row r="27" spans="1:20" ht="15">
      <c r="A27" s="446">
        <v>2019</v>
      </c>
      <c r="B27" s="177" t="s">
        <v>124</v>
      </c>
      <c r="C27" s="185">
        <v>190457.730412</v>
      </c>
      <c r="D27" s="186">
        <v>-26.28507069291832</v>
      </c>
      <c r="E27" s="186">
        <v>216.30185671106386</v>
      </c>
      <c r="F27" s="185">
        <v>17825616.857553</v>
      </c>
      <c r="G27" s="186">
        <v>2.9074490233194306</v>
      </c>
      <c r="H27" s="189">
        <v>17.172865504733316</v>
      </c>
      <c r="I27" s="164"/>
      <c r="J27" s="164"/>
      <c r="K27" s="446">
        <v>2019</v>
      </c>
      <c r="L27" s="177" t="s">
        <v>124</v>
      </c>
      <c r="M27" s="185">
        <v>15985.600646</v>
      </c>
      <c r="N27" s="186">
        <v>1.3249068414843856</v>
      </c>
      <c r="O27" s="189">
        <v>13.04000303896682</v>
      </c>
      <c r="P27" s="164"/>
      <c r="Q27" s="164"/>
      <c r="R27" s="164"/>
      <c r="S27" s="164"/>
      <c r="T27" s="164"/>
    </row>
    <row r="28" spans="1:20" ht="15">
      <c r="A28" s="447"/>
      <c r="B28" s="178" t="s">
        <v>125</v>
      </c>
      <c r="C28" s="7">
        <v>231023.269052</v>
      </c>
      <c r="D28" s="187">
        <v>21.298659021936594</v>
      </c>
      <c r="E28" s="187">
        <v>189.86938355562805</v>
      </c>
      <c r="F28" s="7">
        <v>18579642.897545</v>
      </c>
      <c r="G28" s="187">
        <v>4.230013468818505</v>
      </c>
      <c r="H28" s="190">
        <v>16.923423817733905</v>
      </c>
      <c r="I28" s="164"/>
      <c r="J28" s="164"/>
      <c r="K28" s="447"/>
      <c r="L28" s="178" t="s">
        <v>125</v>
      </c>
      <c r="M28" s="7">
        <v>19557.43214</v>
      </c>
      <c r="N28" s="187">
        <v>22.34405558538559</v>
      </c>
      <c r="O28" s="190">
        <v>64.8133528546505</v>
      </c>
      <c r="P28" s="164"/>
      <c r="Q28" s="164"/>
      <c r="R28" s="164"/>
      <c r="S28" s="164"/>
      <c r="T28" s="164"/>
    </row>
    <row r="29" spans="1:20" ht="15">
      <c r="A29" s="447"/>
      <c r="B29" s="178" t="s">
        <v>126</v>
      </c>
      <c r="C29" s="7">
        <v>276648.349164</v>
      </c>
      <c r="D29" s="187">
        <v>19.74911588889419</v>
      </c>
      <c r="E29" s="187">
        <v>40.797101080478605</v>
      </c>
      <c r="F29" s="7">
        <v>19408705.809667</v>
      </c>
      <c r="G29" s="187">
        <v>4.462211679740036</v>
      </c>
      <c r="H29" s="190">
        <v>17.301817876332915</v>
      </c>
      <c r="I29" s="164"/>
      <c r="J29" s="164"/>
      <c r="K29" s="447"/>
      <c r="L29" s="178" t="s">
        <v>126</v>
      </c>
      <c r="M29" s="7">
        <v>19861.543468</v>
      </c>
      <c r="N29" s="187">
        <v>1.5549655283119357</v>
      </c>
      <c r="O29" s="190">
        <v>34.35470107123777</v>
      </c>
      <c r="P29" s="164"/>
      <c r="Q29" s="164"/>
      <c r="R29" s="164"/>
      <c r="S29" s="164"/>
      <c r="T29" s="164"/>
    </row>
    <row r="30" spans="1:20" ht="15">
      <c r="A30" s="448"/>
      <c r="B30" s="179" t="s">
        <v>127</v>
      </c>
      <c r="C30" s="196">
        <v>394129.228247</v>
      </c>
      <c r="D30" s="192">
        <v>42.46587721581214</v>
      </c>
      <c r="E30" s="192">
        <v>52.54382264263404</v>
      </c>
      <c r="F30" s="196">
        <v>19996422.783624</v>
      </c>
      <c r="G30" s="192">
        <v>3.0281101687047007</v>
      </c>
      <c r="H30" s="193">
        <v>15.43953179972577</v>
      </c>
      <c r="I30" s="164"/>
      <c r="J30" s="164"/>
      <c r="K30" s="448"/>
      <c r="L30" s="179" t="s">
        <v>127</v>
      </c>
      <c r="M30" s="196">
        <v>35066.93051</v>
      </c>
      <c r="N30" s="192">
        <v>76.55692553047659</v>
      </c>
      <c r="O30" s="193">
        <v>122.27212763704598</v>
      </c>
      <c r="P30" s="164"/>
      <c r="Q30" s="164"/>
      <c r="R30" s="164"/>
      <c r="S30" s="164"/>
      <c r="T30" s="164"/>
    </row>
    <row r="31" spans="1:20" ht="15">
      <c r="A31" s="453">
        <v>2020</v>
      </c>
      <c r="B31" s="180" t="s">
        <v>124</v>
      </c>
      <c r="C31" s="206">
        <v>100376.674776</v>
      </c>
      <c r="D31" s="207">
        <v>-74.53194258732547</v>
      </c>
      <c r="E31" s="207">
        <v>-47.29704186749834</v>
      </c>
      <c r="F31" s="206">
        <v>20844345.099407</v>
      </c>
      <c r="G31" s="207">
        <v>4.2403683898865285</v>
      </c>
      <c r="H31" s="208">
        <v>16.93477426335368</v>
      </c>
      <c r="I31" s="164"/>
      <c r="J31" s="164"/>
      <c r="K31" s="453">
        <v>2020</v>
      </c>
      <c r="L31" s="180" t="s">
        <v>124</v>
      </c>
      <c r="M31" s="206">
        <v>23083.198717</v>
      </c>
      <c r="N31" s="207">
        <v>-34.1738829681218</v>
      </c>
      <c r="O31" s="208">
        <v>44.3999461025945</v>
      </c>
      <c r="P31" s="164"/>
      <c r="Q31" s="164"/>
      <c r="R31" s="164"/>
      <c r="S31" s="164"/>
      <c r="T31" s="164"/>
    </row>
    <row r="32" spans="1:20" ht="15">
      <c r="A32" s="454"/>
      <c r="B32" s="181" t="s">
        <v>125</v>
      </c>
      <c r="C32" s="160">
        <v>399028.107045</v>
      </c>
      <c r="D32" s="188">
        <v>297.5307091368276</v>
      </c>
      <c r="E32" s="188">
        <v>72.72204167242762</v>
      </c>
      <c r="F32" s="160">
        <v>20787915.115843</v>
      </c>
      <c r="G32" s="188">
        <v>-0.2707208276147899</v>
      </c>
      <c r="H32" s="191">
        <v>11.885439512886386</v>
      </c>
      <c r="I32" s="164"/>
      <c r="J32" s="106"/>
      <c r="K32" s="454"/>
      <c r="L32" s="181" t="s">
        <v>125</v>
      </c>
      <c r="M32" s="160">
        <v>25100.12809</v>
      </c>
      <c r="N32" s="188">
        <v>8.737651127677548</v>
      </c>
      <c r="O32" s="191">
        <v>28.340611949069494</v>
      </c>
      <c r="P32" s="164"/>
      <c r="Q32" s="164"/>
      <c r="R32" s="164"/>
      <c r="S32" s="164"/>
      <c r="T32" s="164"/>
    </row>
    <row r="33" spans="1:20" ht="15">
      <c r="A33" s="454"/>
      <c r="B33" s="204" t="s">
        <v>126</v>
      </c>
      <c r="C33" s="160">
        <v>383869</v>
      </c>
      <c r="D33" s="188">
        <v>-3.7990073324059015</v>
      </c>
      <c r="E33" s="188">
        <v>38.75701812789003</v>
      </c>
      <c r="F33" s="160">
        <v>21153426</v>
      </c>
      <c r="G33" s="188">
        <v>1.7582854370923995</v>
      </c>
      <c r="H33" s="191">
        <v>8.989369035950867</v>
      </c>
      <c r="I33" s="164"/>
      <c r="J33" s="106"/>
      <c r="K33" s="454"/>
      <c r="L33" s="204" t="s">
        <v>126</v>
      </c>
      <c r="M33" s="160">
        <v>24198</v>
      </c>
      <c r="N33" s="188">
        <v>-3.59411747527858</v>
      </c>
      <c r="O33" s="191">
        <v>21.833431721893604</v>
      </c>
      <c r="P33" s="164"/>
      <c r="Q33" s="164"/>
      <c r="R33" s="164"/>
      <c r="S33" s="164"/>
      <c r="T33" s="164"/>
    </row>
    <row r="34" spans="1:20" ht="15">
      <c r="A34" s="214"/>
      <c r="B34" s="82"/>
      <c r="C34" s="7"/>
      <c r="D34" s="187"/>
      <c r="E34" s="187"/>
      <c r="F34" s="7"/>
      <c r="G34" s="187"/>
      <c r="H34" s="187"/>
      <c r="I34" s="164"/>
      <c r="J34" s="164"/>
      <c r="K34" s="213"/>
      <c r="L34" s="82"/>
      <c r="M34" s="7"/>
      <c r="N34" s="187"/>
      <c r="O34" s="187"/>
      <c r="P34" s="164"/>
      <c r="Q34" s="164"/>
      <c r="R34" s="164"/>
      <c r="S34" s="164"/>
      <c r="T34" s="164"/>
    </row>
    <row r="35" spans="1:20" ht="15">
      <c r="A35" s="148" t="s">
        <v>230</v>
      </c>
      <c r="B35" s="148"/>
      <c r="C35" s="148"/>
      <c r="D35" s="148"/>
      <c r="E35" s="148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1:20" ht="15" customHeight="1">
      <c r="A36" s="314" t="s">
        <v>134</v>
      </c>
      <c r="B36" s="314"/>
      <c r="C36" s="17"/>
      <c r="D36" s="17"/>
      <c r="E36" s="1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1:20" ht="16.5" customHeight="1">
      <c r="A37" s="314" t="s">
        <v>123</v>
      </c>
      <c r="B37" s="314"/>
      <c r="C37" s="17"/>
      <c r="D37" s="17"/>
      <c r="E37" s="1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1:20" ht="15">
      <c r="A38" s="250" t="str">
        <f>'A13'!A47</f>
        <v>Actualizado el 2 de diciembre de 2020</v>
      </c>
      <c r="B38" s="250"/>
      <c r="C38" s="250"/>
      <c r="D38" s="250"/>
      <c r="E38" s="250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</row>
    <row r="39" spans="1:20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</row>
    <row r="40" spans="1:20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</row>
    <row r="42" spans="1:20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</row>
    <row r="43" spans="1:20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</row>
    <row r="44" spans="1:20" ht="1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spans="1:20" ht="1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</row>
    <row r="46" spans="1:20" ht="1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</row>
    <row r="47" spans="1:20" ht="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</row>
    <row r="48" spans="1:20" ht="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</row>
    <row r="49" spans="1:20" ht="1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</row>
  </sheetData>
  <sheetProtection/>
  <mergeCells count="28">
    <mergeCell ref="K31:K33"/>
    <mergeCell ref="A31:A33"/>
    <mergeCell ref="A4:H5"/>
    <mergeCell ref="F8:H8"/>
    <mergeCell ref="A36:B36"/>
    <mergeCell ref="A37:B37"/>
    <mergeCell ref="A11:A14"/>
    <mergeCell ref="A15:A18"/>
    <mergeCell ref="A19:A22"/>
    <mergeCell ref="A23:A26"/>
    <mergeCell ref="A27:A30"/>
    <mergeCell ref="A6:H6"/>
    <mergeCell ref="K27:K30"/>
    <mergeCell ref="L9:L10"/>
    <mergeCell ref="M9:M10"/>
    <mergeCell ref="N9:O9"/>
    <mergeCell ref="K11:K14"/>
    <mergeCell ref="K15:K18"/>
    <mergeCell ref="K19:K22"/>
    <mergeCell ref="K9:K10"/>
    <mergeCell ref="K23:K26"/>
    <mergeCell ref="A7:H7"/>
    <mergeCell ref="A9:A10"/>
    <mergeCell ref="B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85" zoomScaleNormal="85" zoomScalePageLayoutView="0" workbookViewId="0" topLeftCell="A1">
      <pane ySplit="11" topLeftCell="A27" activePane="bottomLeft" state="frozen"/>
      <selection pane="topLeft" activeCell="A1" sqref="A1"/>
      <selection pane="bottomLeft" activeCell="A12" sqref="A12:A15"/>
    </sheetView>
  </sheetViews>
  <sheetFormatPr defaultColWidth="11.421875" defaultRowHeight="15"/>
  <cols>
    <col min="2" max="2" width="17.7109375" style="0" customWidth="1"/>
    <col min="3" max="3" width="20.28125" style="0" customWidth="1"/>
  </cols>
  <sheetData>
    <row r="1" spans="1:12" ht="15">
      <c r="A1" s="26"/>
      <c r="B1" s="26"/>
      <c r="C1" s="26"/>
      <c r="D1" s="26"/>
      <c r="E1" s="26"/>
      <c r="F1" s="164"/>
      <c r="G1" s="164"/>
      <c r="H1" s="164"/>
      <c r="I1" s="164"/>
      <c r="J1" s="164"/>
      <c r="K1" s="164"/>
      <c r="L1" s="164"/>
    </row>
    <row r="2" spans="1:12" ht="15">
      <c r="A2" s="26"/>
      <c r="B2" s="26"/>
      <c r="C2" s="26"/>
      <c r="D2" s="26"/>
      <c r="E2" s="26"/>
      <c r="F2" s="164"/>
      <c r="G2" s="164"/>
      <c r="H2" s="164"/>
      <c r="I2" s="164"/>
      <c r="J2" s="164"/>
      <c r="K2" s="164"/>
      <c r="L2" s="164"/>
    </row>
    <row r="3" spans="1:12" ht="15">
      <c r="A3" s="26"/>
      <c r="B3" s="26"/>
      <c r="C3" s="26"/>
      <c r="D3" s="26"/>
      <c r="E3" s="26"/>
      <c r="F3" s="164"/>
      <c r="G3" s="164"/>
      <c r="H3" s="164"/>
      <c r="I3" s="164"/>
      <c r="J3" s="164"/>
      <c r="K3" s="164"/>
      <c r="L3" s="164"/>
    </row>
    <row r="4" spans="1:12" ht="15">
      <c r="A4" s="26"/>
      <c r="B4" s="26"/>
      <c r="C4" s="26"/>
      <c r="D4" s="26"/>
      <c r="E4" s="26"/>
      <c r="F4" s="164"/>
      <c r="G4" s="164"/>
      <c r="H4" s="164"/>
      <c r="I4" s="164"/>
      <c r="J4" s="164"/>
      <c r="K4" s="164"/>
      <c r="L4" s="164"/>
    </row>
    <row r="5" spans="1:12" ht="15">
      <c r="A5" s="295" t="s">
        <v>141</v>
      </c>
      <c r="B5" s="295"/>
      <c r="C5" s="295"/>
      <c r="D5" s="295"/>
      <c r="E5" s="295"/>
      <c r="F5" s="164"/>
      <c r="G5" s="164"/>
      <c r="H5" s="164"/>
      <c r="I5" s="164"/>
      <c r="J5" s="164"/>
      <c r="K5" s="164"/>
      <c r="L5" s="164"/>
    </row>
    <row r="6" spans="1:12" ht="15">
      <c r="A6" s="295"/>
      <c r="B6" s="295"/>
      <c r="C6" s="295"/>
      <c r="D6" s="295"/>
      <c r="E6" s="295"/>
      <c r="F6" s="164"/>
      <c r="G6" s="164"/>
      <c r="H6" s="164"/>
      <c r="I6" s="164"/>
      <c r="J6" s="164"/>
      <c r="K6" s="164"/>
      <c r="L6" s="164"/>
    </row>
    <row r="7" spans="1:12" ht="15" customHeight="1">
      <c r="A7" s="304" t="s">
        <v>157</v>
      </c>
      <c r="B7" s="305"/>
      <c r="C7" s="305"/>
      <c r="D7" s="305"/>
      <c r="E7" s="306"/>
      <c r="F7" s="164"/>
      <c r="G7" s="164"/>
      <c r="H7" s="164"/>
      <c r="I7" s="164"/>
      <c r="J7" s="164"/>
      <c r="K7" s="164"/>
      <c r="L7" s="164"/>
    </row>
    <row r="8" spans="1:12" ht="16.5" customHeight="1">
      <c r="A8" s="307" t="str">
        <f>Hoja2!D2</f>
        <v> 2015 (I trimestre) - 2020 (III trimestre)pr</v>
      </c>
      <c r="B8" s="308"/>
      <c r="C8" s="308"/>
      <c r="D8" s="308"/>
      <c r="E8" s="309"/>
      <c r="F8" s="164"/>
      <c r="G8" s="164"/>
      <c r="H8" s="164"/>
      <c r="I8" s="164"/>
      <c r="J8" s="164"/>
      <c r="K8" s="164"/>
      <c r="L8" s="164"/>
    </row>
    <row r="9" spans="1:12" ht="1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5">
      <c r="A10" s="183" t="s">
        <v>97</v>
      </c>
      <c r="B10" s="163" t="s">
        <v>98</v>
      </c>
      <c r="C10" s="293" t="s">
        <v>150</v>
      </c>
      <c r="D10" s="300" t="s">
        <v>1</v>
      </c>
      <c r="E10" s="301"/>
      <c r="F10" s="164"/>
      <c r="G10" s="164"/>
      <c r="H10" s="164"/>
      <c r="I10" s="164"/>
      <c r="J10" s="164"/>
      <c r="K10" s="164"/>
      <c r="L10" s="164"/>
    </row>
    <row r="11" spans="1:12" ht="15">
      <c r="A11" s="184"/>
      <c r="B11" s="201"/>
      <c r="C11" s="452"/>
      <c r="D11" s="202" t="s">
        <v>2</v>
      </c>
      <c r="E11" s="203" t="s">
        <v>3</v>
      </c>
      <c r="F11" s="164"/>
      <c r="G11" s="164"/>
      <c r="H11" s="164"/>
      <c r="I11" s="164"/>
      <c r="J11" s="164"/>
      <c r="K11" s="164"/>
      <c r="L11" s="164"/>
    </row>
    <row r="12" spans="1:12" ht="15">
      <c r="A12" s="446">
        <v>2015</v>
      </c>
      <c r="B12" s="177" t="s">
        <v>124</v>
      </c>
      <c r="C12" s="185">
        <v>59586</v>
      </c>
      <c r="D12" s="186" t="s">
        <v>4</v>
      </c>
      <c r="E12" s="189" t="s">
        <v>4</v>
      </c>
      <c r="F12" s="164"/>
      <c r="G12" s="164"/>
      <c r="H12" s="164"/>
      <c r="I12" s="164"/>
      <c r="J12" s="164"/>
      <c r="K12" s="164"/>
      <c r="L12" s="164"/>
    </row>
    <row r="13" spans="1:12" ht="15">
      <c r="A13" s="447"/>
      <c r="B13" s="178" t="s">
        <v>125</v>
      </c>
      <c r="C13" s="7">
        <v>63254</v>
      </c>
      <c r="D13" s="187">
        <v>6.155808411371799</v>
      </c>
      <c r="E13" s="190" t="s">
        <v>4</v>
      </c>
      <c r="F13" s="164"/>
      <c r="G13" s="164"/>
      <c r="H13" s="164"/>
      <c r="I13" s="164"/>
      <c r="J13" s="164"/>
      <c r="K13" s="164"/>
      <c r="L13" s="164"/>
    </row>
    <row r="14" spans="1:12" ht="15">
      <c r="A14" s="447"/>
      <c r="B14" s="178" t="s">
        <v>126</v>
      </c>
      <c r="C14" s="7">
        <v>68795</v>
      </c>
      <c r="D14" s="187">
        <v>8.759920321244508</v>
      </c>
      <c r="E14" s="190" t="s">
        <v>4</v>
      </c>
      <c r="F14" s="164"/>
      <c r="G14" s="164"/>
      <c r="H14" s="164"/>
      <c r="I14" s="164"/>
      <c r="J14" s="164"/>
      <c r="K14" s="164"/>
      <c r="L14" s="164"/>
    </row>
    <row r="15" spans="1:12" ht="15">
      <c r="A15" s="448"/>
      <c r="B15" s="179" t="s">
        <v>127</v>
      </c>
      <c r="C15" s="196">
        <v>72198</v>
      </c>
      <c r="D15" s="192">
        <v>4.946580420088664</v>
      </c>
      <c r="E15" s="193" t="s">
        <v>4</v>
      </c>
      <c r="F15" s="164"/>
      <c r="G15" s="164"/>
      <c r="H15" s="164"/>
      <c r="I15" s="164"/>
      <c r="J15" s="164"/>
      <c r="K15" s="164"/>
      <c r="L15" s="164"/>
    </row>
    <row r="16" spans="1:12" ht="15">
      <c r="A16" s="449">
        <v>2016</v>
      </c>
      <c r="B16" s="180" t="s">
        <v>124</v>
      </c>
      <c r="C16" s="206">
        <v>74080</v>
      </c>
      <c r="D16" s="207">
        <v>2.6067204077675266</v>
      </c>
      <c r="E16" s="208">
        <v>24.32450575638574</v>
      </c>
      <c r="F16" s="164"/>
      <c r="G16" s="164"/>
      <c r="H16" s="164"/>
      <c r="I16" s="164"/>
      <c r="J16" s="164"/>
      <c r="K16" s="164"/>
      <c r="L16" s="164"/>
    </row>
    <row r="17" spans="1:12" ht="15">
      <c r="A17" s="450"/>
      <c r="B17" s="181" t="s">
        <v>125</v>
      </c>
      <c r="C17" s="160">
        <v>76135</v>
      </c>
      <c r="D17" s="188">
        <v>2.7740280777537762</v>
      </c>
      <c r="E17" s="191">
        <v>20.363929553862214</v>
      </c>
      <c r="F17" s="164"/>
      <c r="G17" s="164"/>
      <c r="H17" s="164"/>
      <c r="I17" s="164"/>
      <c r="J17" s="164"/>
      <c r="K17" s="164"/>
      <c r="L17" s="164"/>
    </row>
    <row r="18" spans="1:12" ht="15">
      <c r="A18" s="450"/>
      <c r="B18" s="181" t="s">
        <v>126</v>
      </c>
      <c r="C18" s="160">
        <v>78488</v>
      </c>
      <c r="D18" s="188">
        <v>3.090562816050446</v>
      </c>
      <c r="E18" s="191">
        <v>14.089686750490582</v>
      </c>
      <c r="F18" s="164"/>
      <c r="G18" s="164"/>
      <c r="H18" s="164"/>
      <c r="I18" s="164"/>
      <c r="J18" s="164"/>
      <c r="K18" s="164"/>
      <c r="L18" s="164"/>
    </row>
    <row r="19" spans="1:12" ht="15">
      <c r="A19" s="451"/>
      <c r="B19" s="209" t="s">
        <v>127</v>
      </c>
      <c r="C19" s="197">
        <v>81256</v>
      </c>
      <c r="D19" s="194">
        <v>3.526653755988174</v>
      </c>
      <c r="E19" s="195">
        <v>12.546053907310451</v>
      </c>
      <c r="F19" s="164"/>
      <c r="G19" s="164"/>
      <c r="H19" s="164"/>
      <c r="I19" s="164"/>
      <c r="J19" s="164"/>
      <c r="K19" s="164"/>
      <c r="L19" s="164"/>
    </row>
    <row r="20" spans="1:12" ht="15">
      <c r="A20" s="446">
        <v>2017</v>
      </c>
      <c r="B20" s="177" t="s">
        <v>124</v>
      </c>
      <c r="C20" s="185">
        <v>83387</v>
      </c>
      <c r="D20" s="186">
        <v>2.62</v>
      </c>
      <c r="E20" s="189">
        <v>12.56</v>
      </c>
      <c r="F20" s="164"/>
      <c r="G20" s="164"/>
      <c r="H20" s="164"/>
      <c r="I20" s="164"/>
      <c r="J20" s="164"/>
      <c r="K20" s="164"/>
      <c r="L20" s="164"/>
    </row>
    <row r="21" spans="1:12" ht="15">
      <c r="A21" s="447"/>
      <c r="B21" s="178" t="s">
        <v>125</v>
      </c>
      <c r="C21" s="7">
        <v>86175</v>
      </c>
      <c r="D21" s="187">
        <v>3.34</v>
      </c>
      <c r="E21" s="190">
        <v>13.19</v>
      </c>
      <c r="F21" s="164"/>
      <c r="G21" s="164"/>
      <c r="H21" s="164"/>
      <c r="I21" s="164"/>
      <c r="J21" s="164"/>
      <c r="K21" s="164"/>
      <c r="L21" s="164"/>
    </row>
    <row r="22" spans="1:12" ht="15">
      <c r="A22" s="447"/>
      <c r="B22" s="178" t="s">
        <v>126</v>
      </c>
      <c r="C22" s="7">
        <v>89453</v>
      </c>
      <c r="D22" s="187">
        <v>3.8</v>
      </c>
      <c r="E22" s="190">
        <v>13.97</v>
      </c>
      <c r="F22" s="164"/>
      <c r="G22" s="164"/>
      <c r="H22" s="164"/>
      <c r="I22" s="164"/>
      <c r="J22" s="164"/>
      <c r="K22" s="164"/>
      <c r="L22" s="164"/>
    </row>
    <row r="23" spans="1:12" ht="15">
      <c r="A23" s="448"/>
      <c r="B23" s="179" t="s">
        <v>127</v>
      </c>
      <c r="C23" s="196">
        <v>93621</v>
      </c>
      <c r="D23" s="192">
        <v>4.66</v>
      </c>
      <c r="E23" s="193">
        <v>15.22</v>
      </c>
      <c r="F23" s="164"/>
      <c r="G23" s="164"/>
      <c r="H23" s="164"/>
      <c r="I23" s="164"/>
      <c r="J23" s="164"/>
      <c r="K23" s="164"/>
      <c r="L23" s="164"/>
    </row>
    <row r="24" spans="1:12" ht="15">
      <c r="A24" s="449">
        <v>2018</v>
      </c>
      <c r="B24" s="205" t="s">
        <v>124</v>
      </c>
      <c r="C24" s="206">
        <v>95708</v>
      </c>
      <c r="D24" s="207">
        <v>2.23</v>
      </c>
      <c r="E24" s="208">
        <v>14.78</v>
      </c>
      <c r="F24" s="164"/>
      <c r="G24" s="164"/>
      <c r="H24" s="164"/>
      <c r="I24" s="164"/>
      <c r="J24" s="164"/>
      <c r="K24" s="164"/>
      <c r="L24" s="164"/>
    </row>
    <row r="25" spans="1:12" ht="15">
      <c r="A25" s="450"/>
      <c r="B25" s="181" t="s">
        <v>125</v>
      </c>
      <c r="C25" s="160">
        <v>99629</v>
      </c>
      <c r="D25" s="188">
        <v>4.1</v>
      </c>
      <c r="E25" s="191">
        <v>15.61</v>
      </c>
      <c r="F25" s="164"/>
      <c r="G25" s="164"/>
      <c r="H25" s="164"/>
      <c r="I25" s="164"/>
      <c r="J25" s="164"/>
      <c r="K25" s="164"/>
      <c r="L25" s="164"/>
    </row>
    <row r="26" spans="1:12" ht="15">
      <c r="A26" s="450"/>
      <c r="B26" s="204" t="s">
        <v>126</v>
      </c>
      <c r="C26" s="160">
        <v>103942</v>
      </c>
      <c r="D26" s="188">
        <v>4.33</v>
      </c>
      <c r="E26" s="191">
        <v>16.2</v>
      </c>
      <c r="F26" s="164"/>
      <c r="G26" s="164"/>
      <c r="H26" s="164"/>
      <c r="I26" s="164"/>
      <c r="J26" s="164"/>
      <c r="K26" s="164"/>
      <c r="L26" s="164"/>
    </row>
    <row r="27" spans="1:12" ht="15">
      <c r="A27" s="451"/>
      <c r="B27" s="209" t="s">
        <v>127</v>
      </c>
      <c r="C27" s="197">
        <v>108764</v>
      </c>
      <c r="D27" s="194">
        <v>4.64</v>
      </c>
      <c r="E27" s="195">
        <v>16.17</v>
      </c>
      <c r="F27" s="164"/>
      <c r="G27" s="164"/>
      <c r="H27" s="164"/>
      <c r="I27" s="164"/>
      <c r="J27" s="164"/>
      <c r="K27" s="164"/>
      <c r="L27" s="164"/>
    </row>
    <row r="28" spans="1:12" ht="15">
      <c r="A28" s="446">
        <v>2019</v>
      </c>
      <c r="B28" s="177" t="s">
        <v>124</v>
      </c>
      <c r="C28" s="185">
        <v>111353</v>
      </c>
      <c r="D28" s="186">
        <v>2.38</v>
      </c>
      <c r="E28" s="189">
        <v>16.35</v>
      </c>
      <c r="F28" s="164"/>
      <c r="G28" s="164"/>
      <c r="H28" s="164"/>
      <c r="I28" s="164"/>
      <c r="J28" s="164"/>
      <c r="K28" s="164"/>
      <c r="L28" s="164"/>
    </row>
    <row r="29" spans="1:12" ht="15">
      <c r="A29" s="447"/>
      <c r="B29" s="178" t="s">
        <v>125</v>
      </c>
      <c r="C29" s="7">
        <v>115603</v>
      </c>
      <c r="D29" s="187">
        <v>3.82</v>
      </c>
      <c r="E29" s="190">
        <v>16.03</v>
      </c>
      <c r="F29" s="164"/>
      <c r="G29" s="164"/>
      <c r="H29" s="164"/>
      <c r="I29" s="164"/>
      <c r="J29" s="164"/>
      <c r="K29" s="164"/>
      <c r="L29" s="164"/>
    </row>
    <row r="30" spans="1:12" ht="15">
      <c r="A30" s="447"/>
      <c r="B30" s="178" t="s">
        <v>126</v>
      </c>
      <c r="C30" s="7">
        <v>120254</v>
      </c>
      <c r="D30" s="187">
        <v>4.0232519917303255</v>
      </c>
      <c r="E30" s="190">
        <v>15.693367454926776</v>
      </c>
      <c r="F30" s="164"/>
      <c r="G30" s="164"/>
      <c r="H30" s="164"/>
      <c r="I30" s="164"/>
      <c r="J30" s="164"/>
      <c r="K30" s="164"/>
      <c r="L30" s="164"/>
    </row>
    <row r="31" spans="1:12" ht="15">
      <c r="A31" s="448"/>
      <c r="B31" s="179" t="s">
        <v>127</v>
      </c>
      <c r="C31" s="196">
        <v>124820</v>
      </c>
      <c r="D31" s="192">
        <v>3.7969630947827016</v>
      </c>
      <c r="E31" s="193">
        <v>14.76223750505683</v>
      </c>
      <c r="F31" s="164"/>
      <c r="G31" s="164"/>
      <c r="H31" s="164"/>
      <c r="I31" s="164"/>
      <c r="J31" s="164"/>
      <c r="K31" s="164"/>
      <c r="L31" s="164"/>
    </row>
    <row r="32" spans="1:12" ht="15">
      <c r="A32" s="223">
        <v>2020</v>
      </c>
      <c r="B32" s="180" t="s">
        <v>124</v>
      </c>
      <c r="C32" s="206">
        <v>127236</v>
      </c>
      <c r="D32" s="207">
        <v>1.9355872456337186</v>
      </c>
      <c r="E32" s="208">
        <v>14.2636480382208</v>
      </c>
      <c r="F32" s="164"/>
      <c r="G32" s="164"/>
      <c r="H32" s="164"/>
      <c r="I32" s="164"/>
      <c r="J32" s="164"/>
      <c r="K32" s="164"/>
      <c r="L32" s="164"/>
    </row>
    <row r="33" spans="1:12" ht="15">
      <c r="A33" s="231"/>
      <c r="B33" s="181" t="s">
        <v>125</v>
      </c>
      <c r="C33" s="160">
        <v>128185</v>
      </c>
      <c r="D33" s="188">
        <v>0.7458580904775358</v>
      </c>
      <c r="E33" s="191">
        <v>10.883800593410209</v>
      </c>
      <c r="F33" s="164"/>
      <c r="G33" s="164"/>
      <c r="H33" s="164"/>
      <c r="I33" s="164"/>
      <c r="J33" s="164"/>
      <c r="K33" s="164"/>
      <c r="L33" s="164"/>
    </row>
    <row r="34" spans="1:12" ht="15">
      <c r="A34" s="231"/>
      <c r="B34" s="204" t="s">
        <v>126</v>
      </c>
      <c r="C34" s="160">
        <v>129693</v>
      </c>
      <c r="D34" s="188">
        <v>1.1764246986776916</v>
      </c>
      <c r="E34" s="191">
        <v>7.849219152793263</v>
      </c>
      <c r="F34" s="164"/>
      <c r="G34" s="164"/>
      <c r="H34" s="164"/>
      <c r="I34" s="164"/>
      <c r="J34" s="164"/>
      <c r="K34" s="164"/>
      <c r="L34" s="164"/>
    </row>
    <row r="35" spans="1:12" ht="1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1:12" ht="15">
      <c r="A36" s="148" t="s">
        <v>230</v>
      </c>
      <c r="B36" s="148"/>
      <c r="C36" s="148"/>
      <c r="D36" s="148"/>
      <c r="E36" s="148"/>
      <c r="F36" s="164"/>
      <c r="G36" s="164"/>
      <c r="H36" s="164"/>
      <c r="I36" s="164"/>
      <c r="J36" s="164"/>
      <c r="K36" s="164"/>
      <c r="L36" s="164"/>
    </row>
    <row r="37" spans="1:12" ht="21">
      <c r="A37" s="236" t="s">
        <v>134</v>
      </c>
      <c r="B37" s="17"/>
      <c r="C37" s="17"/>
      <c r="D37" s="17"/>
      <c r="E37" s="17"/>
      <c r="F37" s="164"/>
      <c r="G37" s="164"/>
      <c r="H37" s="164"/>
      <c r="I37" s="164"/>
      <c r="J37" s="164"/>
      <c r="K37" s="164"/>
      <c r="L37" s="164"/>
    </row>
    <row r="38" spans="1:12" ht="21">
      <c r="A38" s="236" t="s">
        <v>123</v>
      </c>
      <c r="B38" s="17"/>
      <c r="C38" s="17"/>
      <c r="D38" s="17"/>
      <c r="E38" s="17"/>
      <c r="F38" s="164"/>
      <c r="G38" s="164"/>
      <c r="H38" s="164"/>
      <c r="I38" s="164"/>
      <c r="J38" s="164"/>
      <c r="K38" s="164"/>
      <c r="L38" s="164"/>
    </row>
    <row r="39" spans="1:12" ht="15">
      <c r="A39" s="250" t="str">
        <f>'A13'!A47</f>
        <v>Actualizado el 2 de diciembre de 2020</v>
      </c>
      <c r="B39" s="250"/>
      <c r="C39" s="250"/>
      <c r="D39" s="250"/>
      <c r="E39" s="250"/>
      <c r="F39" s="164"/>
      <c r="G39" s="164"/>
      <c r="H39" s="164"/>
      <c r="I39" s="164"/>
      <c r="J39" s="164"/>
      <c r="K39" s="164"/>
      <c r="L39" s="164"/>
    </row>
    <row r="40" spans="1:12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1:12" ht="1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2" ht="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1:12" ht="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</sheetData>
  <sheetProtection/>
  <mergeCells count="10">
    <mergeCell ref="A8:E8"/>
    <mergeCell ref="A28:A31"/>
    <mergeCell ref="A20:A23"/>
    <mergeCell ref="A24:A27"/>
    <mergeCell ref="A5:E6"/>
    <mergeCell ref="C10:C11"/>
    <mergeCell ref="D10:E10"/>
    <mergeCell ref="A12:A15"/>
    <mergeCell ref="A16:A19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91" zoomScaleNormal="91" zoomScalePageLayoutView="0" workbookViewId="0" topLeftCell="A1">
      <pane ySplit="10" topLeftCell="A26" activePane="bottomLeft" state="frozen"/>
      <selection pane="topLeft" activeCell="A1" sqref="A1"/>
      <selection pane="bottomLeft" activeCell="A11" sqref="A11:A14"/>
    </sheetView>
  </sheetViews>
  <sheetFormatPr defaultColWidth="11.421875" defaultRowHeight="15"/>
  <cols>
    <col min="2" max="2" width="16.57421875" style="0" customWidth="1"/>
    <col min="12" max="12" width="17.00390625" style="0" customWidth="1"/>
  </cols>
  <sheetData>
    <row r="1" spans="1:15" ht="15">
      <c r="A1" s="31"/>
      <c r="B1" s="26"/>
      <c r="C1" s="26"/>
      <c r="D1" s="26"/>
      <c r="E1" s="26"/>
      <c r="F1" s="26"/>
      <c r="G1" s="26"/>
      <c r="H1" s="26"/>
      <c r="I1" s="164"/>
      <c r="J1" s="164"/>
      <c r="K1" s="164"/>
      <c r="L1" s="164"/>
      <c r="M1" s="164"/>
      <c r="N1" s="164"/>
      <c r="O1" s="164"/>
    </row>
    <row r="2" spans="1:15" ht="15">
      <c r="A2" s="31"/>
      <c r="B2" s="26"/>
      <c r="C2" s="26"/>
      <c r="D2" s="26"/>
      <c r="E2" s="26"/>
      <c r="F2" s="26"/>
      <c r="G2" s="26"/>
      <c r="H2" s="26"/>
      <c r="I2" s="164"/>
      <c r="J2" s="164"/>
      <c r="K2" s="164"/>
      <c r="L2" s="164"/>
      <c r="M2" s="164"/>
      <c r="N2" s="164"/>
      <c r="O2" s="164"/>
    </row>
    <row r="3" spans="1:15" ht="15">
      <c r="A3" s="31"/>
      <c r="B3" s="26"/>
      <c r="C3" s="26"/>
      <c r="D3" s="26"/>
      <c r="E3" s="26"/>
      <c r="F3" s="26"/>
      <c r="G3" s="26"/>
      <c r="H3" s="26"/>
      <c r="I3" s="164"/>
      <c r="J3" s="164"/>
      <c r="K3" s="164"/>
      <c r="L3" s="164"/>
      <c r="M3" s="164"/>
      <c r="N3" s="164"/>
      <c r="O3" s="164"/>
    </row>
    <row r="4" spans="1:15" ht="15">
      <c r="A4" s="317" t="s">
        <v>141</v>
      </c>
      <c r="B4" s="318"/>
      <c r="C4" s="318"/>
      <c r="D4" s="318"/>
      <c r="E4" s="318"/>
      <c r="F4" s="318"/>
      <c r="G4" s="318"/>
      <c r="H4" s="319"/>
      <c r="I4" s="164"/>
      <c r="J4" s="164"/>
      <c r="K4" s="164"/>
      <c r="L4" s="164"/>
      <c r="M4" s="164"/>
      <c r="N4" s="164"/>
      <c r="O4" s="164"/>
    </row>
    <row r="5" spans="1:15" ht="15">
      <c r="A5" s="320"/>
      <c r="B5" s="321"/>
      <c r="C5" s="321"/>
      <c r="D5" s="321"/>
      <c r="E5" s="321"/>
      <c r="F5" s="321"/>
      <c r="G5" s="321"/>
      <c r="H5" s="322"/>
      <c r="I5" s="164"/>
      <c r="J5" s="164"/>
      <c r="K5" s="164"/>
      <c r="L5" s="164"/>
      <c r="M5" s="164"/>
      <c r="N5" s="164"/>
      <c r="O5" s="164"/>
    </row>
    <row r="6" spans="1:15" ht="15" customHeight="1">
      <c r="A6" s="304" t="s">
        <v>218</v>
      </c>
      <c r="B6" s="305"/>
      <c r="C6" s="305"/>
      <c r="D6" s="305"/>
      <c r="E6" s="305"/>
      <c r="F6" s="305"/>
      <c r="G6" s="305"/>
      <c r="H6" s="306"/>
      <c r="I6" s="164"/>
      <c r="J6" s="164"/>
      <c r="K6" s="164"/>
      <c r="L6" s="164"/>
      <c r="M6" s="164"/>
      <c r="N6" s="164"/>
      <c r="O6" s="164"/>
    </row>
    <row r="7" spans="1:15" ht="20.25" customHeight="1">
      <c r="A7" s="307" t="str">
        <f>Hoja2!D2</f>
        <v> 2015 (I trimestre) - 2020 (III trimestre)pr</v>
      </c>
      <c r="B7" s="308"/>
      <c r="C7" s="308"/>
      <c r="D7" s="308"/>
      <c r="E7" s="308"/>
      <c r="F7" s="308"/>
      <c r="G7" s="308"/>
      <c r="H7" s="309"/>
      <c r="I7" s="164"/>
      <c r="J7" s="164"/>
      <c r="K7" s="164"/>
      <c r="L7" s="164"/>
      <c r="M7" s="164"/>
      <c r="N7" s="164"/>
      <c r="O7" s="164"/>
    </row>
    <row r="8" spans="1:15" ht="15">
      <c r="A8" s="164"/>
      <c r="B8" s="164"/>
      <c r="C8" s="164"/>
      <c r="D8" s="164"/>
      <c r="E8" s="164"/>
      <c r="F8" s="354" t="s">
        <v>128</v>
      </c>
      <c r="G8" s="354"/>
      <c r="H8" s="354"/>
      <c r="I8" s="164"/>
      <c r="J8" s="164"/>
      <c r="K8" s="164"/>
      <c r="L8" s="164"/>
      <c r="M8" s="164"/>
      <c r="N8" s="164"/>
      <c r="O8" s="164"/>
    </row>
    <row r="9" spans="1:15" ht="15">
      <c r="A9" s="293" t="s">
        <v>97</v>
      </c>
      <c r="B9" s="293" t="s">
        <v>98</v>
      </c>
      <c r="C9" s="293" t="s">
        <v>146</v>
      </c>
      <c r="D9" s="300" t="s">
        <v>1</v>
      </c>
      <c r="E9" s="300"/>
      <c r="F9" s="293" t="s">
        <v>147</v>
      </c>
      <c r="G9" s="300" t="s">
        <v>1</v>
      </c>
      <c r="H9" s="300"/>
      <c r="I9" s="164"/>
      <c r="J9" s="164"/>
      <c r="K9" s="293" t="s">
        <v>97</v>
      </c>
      <c r="L9" s="293" t="s">
        <v>98</v>
      </c>
      <c r="M9" s="293" t="s">
        <v>148</v>
      </c>
      <c r="N9" s="300" t="s">
        <v>1</v>
      </c>
      <c r="O9" s="300"/>
    </row>
    <row r="10" spans="1:15" ht="15">
      <c r="A10" s="294"/>
      <c r="B10" s="452"/>
      <c r="C10" s="452"/>
      <c r="D10" s="202" t="s">
        <v>2</v>
      </c>
      <c r="E10" s="202" t="s">
        <v>3</v>
      </c>
      <c r="F10" s="452"/>
      <c r="G10" s="202" t="s">
        <v>2</v>
      </c>
      <c r="H10" s="202" t="s">
        <v>3</v>
      </c>
      <c r="I10" s="164"/>
      <c r="J10" s="164"/>
      <c r="K10" s="294"/>
      <c r="L10" s="452"/>
      <c r="M10" s="452"/>
      <c r="N10" s="202" t="s">
        <v>2</v>
      </c>
      <c r="O10" s="202" t="s">
        <v>3</v>
      </c>
    </row>
    <row r="11" spans="1:15" ht="15">
      <c r="A11" s="446">
        <v>2015</v>
      </c>
      <c r="B11" s="177" t="s">
        <v>124</v>
      </c>
      <c r="C11" s="185">
        <v>1016</v>
      </c>
      <c r="D11" s="186" t="s">
        <v>4</v>
      </c>
      <c r="E11" s="186" t="s">
        <v>4</v>
      </c>
      <c r="F11" s="185">
        <v>58570</v>
      </c>
      <c r="G11" s="186" t="s">
        <v>4</v>
      </c>
      <c r="H11" s="189" t="s">
        <v>4</v>
      </c>
      <c r="I11" s="164"/>
      <c r="J11" s="164"/>
      <c r="K11" s="446">
        <v>2015</v>
      </c>
      <c r="L11" s="177" t="s">
        <v>124</v>
      </c>
      <c r="M11" s="185">
        <v>322</v>
      </c>
      <c r="N11" s="186" t="s">
        <v>4</v>
      </c>
      <c r="O11" s="189" t="s">
        <v>4</v>
      </c>
    </row>
    <row r="12" spans="1:15" ht="15">
      <c r="A12" s="447"/>
      <c r="B12" s="178" t="s">
        <v>125</v>
      </c>
      <c r="C12" s="7">
        <v>1079</v>
      </c>
      <c r="D12" s="187">
        <v>6.200787401574792</v>
      </c>
      <c r="E12" s="187" t="s">
        <v>4</v>
      </c>
      <c r="F12" s="7">
        <v>62175</v>
      </c>
      <c r="G12" s="187">
        <v>6.155028171418819</v>
      </c>
      <c r="H12" s="190" t="s">
        <v>4</v>
      </c>
      <c r="I12" s="164"/>
      <c r="J12" s="164"/>
      <c r="K12" s="447"/>
      <c r="L12" s="178" t="s">
        <v>125</v>
      </c>
      <c r="M12" s="7">
        <v>327</v>
      </c>
      <c r="N12" s="187">
        <v>1.552795031055898</v>
      </c>
      <c r="O12" s="190" t="s">
        <v>4</v>
      </c>
    </row>
    <row r="13" spans="1:15" ht="15">
      <c r="A13" s="447"/>
      <c r="B13" s="178" t="s">
        <v>126</v>
      </c>
      <c r="C13" s="7">
        <v>1106</v>
      </c>
      <c r="D13" s="187">
        <v>2.5023169601482875</v>
      </c>
      <c r="E13" s="187" t="s">
        <v>4</v>
      </c>
      <c r="F13" s="7">
        <v>67689</v>
      </c>
      <c r="G13" s="187">
        <v>8.868516284680329</v>
      </c>
      <c r="H13" s="190" t="s">
        <v>4</v>
      </c>
      <c r="I13" s="164"/>
      <c r="J13" s="164"/>
      <c r="K13" s="447"/>
      <c r="L13" s="178" t="s">
        <v>126</v>
      </c>
      <c r="M13" s="7">
        <v>307</v>
      </c>
      <c r="N13" s="187">
        <v>-6.11620795107034</v>
      </c>
      <c r="O13" s="190" t="s">
        <v>4</v>
      </c>
    </row>
    <row r="14" spans="1:15" ht="15">
      <c r="A14" s="448"/>
      <c r="B14" s="179" t="s">
        <v>127</v>
      </c>
      <c r="C14" s="196">
        <v>1105</v>
      </c>
      <c r="D14" s="192">
        <v>-0.0904159132007254</v>
      </c>
      <c r="E14" s="192" t="s">
        <v>4</v>
      </c>
      <c r="F14" s="196">
        <v>71093</v>
      </c>
      <c r="G14" s="192">
        <v>5.028882093102283</v>
      </c>
      <c r="H14" s="193" t="s">
        <v>4</v>
      </c>
      <c r="I14" s="164"/>
      <c r="J14" s="164"/>
      <c r="K14" s="448"/>
      <c r="L14" s="179" t="s">
        <v>127</v>
      </c>
      <c r="M14" s="196">
        <v>315</v>
      </c>
      <c r="N14" s="192">
        <v>2.6058631921824116</v>
      </c>
      <c r="O14" s="193" t="s">
        <v>4</v>
      </c>
    </row>
    <row r="15" spans="1:15" ht="15">
      <c r="A15" s="449">
        <v>2016</v>
      </c>
      <c r="B15" s="181" t="s">
        <v>124</v>
      </c>
      <c r="C15" s="160">
        <v>1127</v>
      </c>
      <c r="D15" s="188">
        <v>1.9909502262443368</v>
      </c>
      <c r="E15" s="188">
        <v>10.925196850393704</v>
      </c>
      <c r="F15" s="160">
        <v>72953</v>
      </c>
      <c r="G15" s="188">
        <v>2.6162913366998053</v>
      </c>
      <c r="H15" s="191">
        <v>24.55694041318082</v>
      </c>
      <c r="I15" s="164"/>
      <c r="J15" s="164"/>
      <c r="K15" s="449">
        <v>2016</v>
      </c>
      <c r="L15" s="181" t="s">
        <v>124</v>
      </c>
      <c r="M15" s="160">
        <v>308</v>
      </c>
      <c r="N15" s="188">
        <v>-2.2222222222222254</v>
      </c>
      <c r="O15" s="191">
        <v>-4.347826086956519</v>
      </c>
    </row>
    <row r="16" spans="1:15" ht="15">
      <c r="A16" s="450"/>
      <c r="B16" s="181" t="s">
        <v>125</v>
      </c>
      <c r="C16" s="160">
        <v>1116</v>
      </c>
      <c r="D16" s="188">
        <v>-0.9760425909494219</v>
      </c>
      <c r="E16" s="188">
        <v>3.429101019462455</v>
      </c>
      <c r="F16" s="160">
        <v>75019</v>
      </c>
      <c r="G16" s="188">
        <v>2.8319603032089136</v>
      </c>
      <c r="H16" s="191">
        <v>20.657820667470837</v>
      </c>
      <c r="I16" s="164"/>
      <c r="J16" s="164"/>
      <c r="K16" s="450"/>
      <c r="L16" s="181" t="s">
        <v>125</v>
      </c>
      <c r="M16" s="160">
        <v>327</v>
      </c>
      <c r="N16" s="188">
        <v>6.168831168831179</v>
      </c>
      <c r="O16" s="191">
        <v>0</v>
      </c>
    </row>
    <row r="17" spans="1:15" ht="15">
      <c r="A17" s="450"/>
      <c r="B17" s="181" t="s">
        <v>126</v>
      </c>
      <c r="C17" s="160">
        <v>1138</v>
      </c>
      <c r="D17" s="188">
        <v>1.9713261648745428</v>
      </c>
      <c r="E17" s="188">
        <v>2.893309222423146</v>
      </c>
      <c r="F17" s="160">
        <v>77350</v>
      </c>
      <c r="G17" s="188">
        <v>3.1072128394140197</v>
      </c>
      <c r="H17" s="191">
        <v>14.272629230746503</v>
      </c>
      <c r="I17" s="164"/>
      <c r="J17" s="164"/>
      <c r="K17" s="450"/>
      <c r="L17" s="181" t="s">
        <v>126</v>
      </c>
      <c r="M17" s="160">
        <v>328</v>
      </c>
      <c r="N17" s="188">
        <v>0.3058103975535076</v>
      </c>
      <c r="O17" s="191">
        <v>6.84039087947883</v>
      </c>
    </row>
    <row r="18" spans="1:15" ht="15">
      <c r="A18" s="451"/>
      <c r="B18" s="139" t="s">
        <v>127</v>
      </c>
      <c r="C18" s="160">
        <v>1174</v>
      </c>
      <c r="D18" s="188">
        <v>3.1634446397188043</v>
      </c>
      <c r="E18" s="188">
        <v>6.244343891402715</v>
      </c>
      <c r="F18" s="160">
        <v>80082</v>
      </c>
      <c r="G18" s="188">
        <v>3.531997414350352</v>
      </c>
      <c r="H18" s="191">
        <v>12.644001519136916</v>
      </c>
      <c r="I18" s="164"/>
      <c r="J18" s="164"/>
      <c r="K18" s="451"/>
      <c r="L18" s="139" t="s">
        <v>127</v>
      </c>
      <c r="M18" s="160">
        <v>351</v>
      </c>
      <c r="N18" s="188">
        <v>7.012195121951215</v>
      </c>
      <c r="O18" s="191">
        <v>11.428571428571432</v>
      </c>
    </row>
    <row r="19" spans="1:15" ht="15">
      <c r="A19" s="446">
        <v>2017</v>
      </c>
      <c r="B19" s="177" t="s">
        <v>124</v>
      </c>
      <c r="C19" s="185">
        <v>1208</v>
      </c>
      <c r="D19" s="186">
        <v>2.8960817717206044</v>
      </c>
      <c r="E19" s="186">
        <v>7.187222715173025</v>
      </c>
      <c r="F19" s="185">
        <v>82179</v>
      </c>
      <c r="G19" s="186">
        <v>2.6185659698808816</v>
      </c>
      <c r="H19" s="189">
        <v>12.646498430496344</v>
      </c>
      <c r="I19" s="164"/>
      <c r="J19" s="164"/>
      <c r="K19" s="446">
        <v>2017</v>
      </c>
      <c r="L19" s="177" t="s">
        <v>124</v>
      </c>
      <c r="M19" s="185">
        <v>352</v>
      </c>
      <c r="N19" s="186">
        <v>0.28</v>
      </c>
      <c r="O19" s="189">
        <v>14.29</v>
      </c>
    </row>
    <row r="20" spans="1:15" ht="15">
      <c r="A20" s="447"/>
      <c r="B20" s="178" t="s">
        <v>125</v>
      </c>
      <c r="C20" s="7">
        <v>1531</v>
      </c>
      <c r="D20" s="187">
        <v>26.738410596026483</v>
      </c>
      <c r="E20" s="187">
        <v>37.18637992831542</v>
      </c>
      <c r="F20" s="7">
        <v>84644</v>
      </c>
      <c r="G20" s="187">
        <v>2.9995497633215296</v>
      </c>
      <c r="H20" s="190">
        <v>12.830083045628449</v>
      </c>
      <c r="I20" s="164"/>
      <c r="J20" s="164"/>
      <c r="K20" s="447"/>
      <c r="L20" s="178" t="s">
        <v>125</v>
      </c>
      <c r="M20" s="7">
        <v>391</v>
      </c>
      <c r="N20" s="187">
        <v>11.08</v>
      </c>
      <c r="O20" s="190">
        <v>19.57</v>
      </c>
    </row>
    <row r="21" spans="1:15" ht="15">
      <c r="A21" s="447"/>
      <c r="B21" s="178" t="s">
        <v>126</v>
      </c>
      <c r="C21" s="7">
        <v>1921</v>
      </c>
      <c r="D21" s="187">
        <v>25.47354670150228</v>
      </c>
      <c r="E21" s="187">
        <v>68.80492091388402</v>
      </c>
      <c r="F21" s="7">
        <v>87532</v>
      </c>
      <c r="G21" s="187">
        <v>3.411937054014458</v>
      </c>
      <c r="H21" s="190">
        <v>13.163542340012935</v>
      </c>
      <c r="I21" s="164"/>
      <c r="J21" s="164"/>
      <c r="K21" s="447"/>
      <c r="L21" s="178" t="s">
        <v>126</v>
      </c>
      <c r="M21" s="7">
        <v>449</v>
      </c>
      <c r="N21" s="187">
        <v>14.83</v>
      </c>
      <c r="O21" s="190">
        <v>36.89</v>
      </c>
    </row>
    <row r="22" spans="1:15" ht="15">
      <c r="A22" s="448"/>
      <c r="B22" s="179" t="s">
        <v>127</v>
      </c>
      <c r="C22" s="196">
        <v>2353</v>
      </c>
      <c r="D22" s="192">
        <v>22.488287350338364</v>
      </c>
      <c r="E22" s="192">
        <v>100.4258943781942</v>
      </c>
      <c r="F22" s="196">
        <v>91268</v>
      </c>
      <c r="G22" s="192">
        <v>4.268153361056526</v>
      </c>
      <c r="H22" s="193">
        <v>13.968182612821867</v>
      </c>
      <c r="I22" s="164"/>
      <c r="J22" s="164"/>
      <c r="K22" s="448"/>
      <c r="L22" s="179" t="s">
        <v>127</v>
      </c>
      <c r="M22" s="196">
        <v>520</v>
      </c>
      <c r="N22" s="192">
        <v>15.81</v>
      </c>
      <c r="O22" s="193">
        <v>48.15</v>
      </c>
    </row>
    <row r="23" spans="1:15" ht="15">
      <c r="A23" s="449">
        <v>2018</v>
      </c>
      <c r="B23" s="139" t="s">
        <v>124</v>
      </c>
      <c r="C23" s="160">
        <v>1314</v>
      </c>
      <c r="D23" s="188">
        <v>-44.15639609009775</v>
      </c>
      <c r="E23" s="188">
        <v>8.774834437086088</v>
      </c>
      <c r="F23" s="160">
        <v>94394</v>
      </c>
      <c r="G23" s="188">
        <v>3.425077792873732</v>
      </c>
      <c r="H23" s="191">
        <v>14.863894668954348</v>
      </c>
      <c r="I23" s="164"/>
      <c r="J23" s="164"/>
      <c r="K23" s="449">
        <v>2018</v>
      </c>
      <c r="L23" s="139" t="s">
        <v>124</v>
      </c>
      <c r="M23" s="160">
        <v>484</v>
      </c>
      <c r="N23" s="188">
        <v>-6.92</v>
      </c>
      <c r="O23" s="191">
        <v>37.5</v>
      </c>
    </row>
    <row r="24" spans="1:15" ht="15">
      <c r="A24" s="450"/>
      <c r="B24" s="181" t="s">
        <v>125</v>
      </c>
      <c r="C24" s="160">
        <v>1679</v>
      </c>
      <c r="D24" s="188">
        <v>27.777777777777768</v>
      </c>
      <c r="E24" s="188">
        <v>9.666884389288043</v>
      </c>
      <c r="F24" s="160">
        <v>97950</v>
      </c>
      <c r="G24" s="188">
        <v>3.7671885924952964</v>
      </c>
      <c r="H24" s="191">
        <v>15.719956523793766</v>
      </c>
      <c r="I24" s="164"/>
      <c r="J24" s="164"/>
      <c r="K24" s="450"/>
      <c r="L24" s="181" t="s">
        <v>125</v>
      </c>
      <c r="M24" s="160">
        <v>597</v>
      </c>
      <c r="N24" s="188">
        <v>23.35</v>
      </c>
      <c r="O24" s="191">
        <v>52.69</v>
      </c>
    </row>
    <row r="25" spans="1:15" ht="15">
      <c r="A25" s="450"/>
      <c r="B25" s="204" t="s">
        <v>126</v>
      </c>
      <c r="C25" s="160">
        <v>2628</v>
      </c>
      <c r="D25" s="188">
        <v>56.52173913043479</v>
      </c>
      <c r="E25" s="188">
        <v>36.80374804789173</v>
      </c>
      <c r="F25" s="160">
        <v>101314</v>
      </c>
      <c r="G25" s="188">
        <v>3.4344053088310345</v>
      </c>
      <c r="H25" s="191">
        <v>15.745098935246538</v>
      </c>
      <c r="I25" s="164"/>
      <c r="J25" s="164"/>
      <c r="K25" s="450"/>
      <c r="L25" s="204" t="s">
        <v>126</v>
      </c>
      <c r="M25" s="160">
        <v>708</v>
      </c>
      <c r="N25" s="188">
        <v>18.59</v>
      </c>
      <c r="O25" s="191">
        <v>57.68</v>
      </c>
    </row>
    <row r="26" spans="1:15" ht="15">
      <c r="A26" s="451"/>
      <c r="B26" s="139" t="s">
        <v>127</v>
      </c>
      <c r="C26" s="160">
        <v>3367</v>
      </c>
      <c r="D26" s="188">
        <v>28.120243531202437</v>
      </c>
      <c r="E26" s="188">
        <v>43.0939226519337</v>
      </c>
      <c r="F26" s="160">
        <v>105397</v>
      </c>
      <c r="G26" s="188">
        <v>4.030045205993238</v>
      </c>
      <c r="H26" s="191">
        <v>15.480781873164752</v>
      </c>
      <c r="I26" s="164"/>
      <c r="J26" s="164"/>
      <c r="K26" s="451"/>
      <c r="L26" s="139" t="s">
        <v>127</v>
      </c>
      <c r="M26" s="160">
        <v>773</v>
      </c>
      <c r="N26" s="188">
        <v>9.18</v>
      </c>
      <c r="O26" s="191">
        <v>48.65</v>
      </c>
    </row>
    <row r="27" spans="1:15" ht="15">
      <c r="A27" s="446">
        <v>2019</v>
      </c>
      <c r="B27" s="177" t="s">
        <v>124</v>
      </c>
      <c r="C27" s="185">
        <v>3197</v>
      </c>
      <c r="D27" s="186">
        <v>-5.049005049005051</v>
      </c>
      <c r="E27" s="186">
        <v>143.3028919330289</v>
      </c>
      <c r="F27" s="185">
        <v>108156</v>
      </c>
      <c r="G27" s="186">
        <v>2.617721567027531</v>
      </c>
      <c r="H27" s="189">
        <v>14.579316481979788</v>
      </c>
      <c r="I27" s="164"/>
      <c r="J27" s="164"/>
      <c r="K27" s="446">
        <v>2019</v>
      </c>
      <c r="L27" s="177" t="s">
        <v>124</v>
      </c>
      <c r="M27" s="185">
        <v>838</v>
      </c>
      <c r="N27" s="186">
        <v>8.41</v>
      </c>
      <c r="O27" s="189">
        <v>73.14</v>
      </c>
    </row>
    <row r="28" spans="1:15" ht="15">
      <c r="A28" s="447"/>
      <c r="B28" s="178" t="s">
        <v>125</v>
      </c>
      <c r="C28" s="7">
        <v>3844</v>
      </c>
      <c r="D28" s="187">
        <v>20.237722865186104</v>
      </c>
      <c r="E28" s="187">
        <v>128.94580107206673</v>
      </c>
      <c r="F28" s="7">
        <v>111759</v>
      </c>
      <c r="G28" s="187">
        <v>3.3312992344391334</v>
      </c>
      <c r="H28" s="190">
        <v>14.098009188361416</v>
      </c>
      <c r="I28" s="164"/>
      <c r="J28" s="164"/>
      <c r="K28" s="447"/>
      <c r="L28" s="178" t="s">
        <v>125</v>
      </c>
      <c r="M28" s="7">
        <v>963</v>
      </c>
      <c r="N28" s="187">
        <v>14.92</v>
      </c>
      <c r="O28" s="190">
        <v>61.31</v>
      </c>
    </row>
    <row r="29" spans="1:15" ht="15">
      <c r="A29" s="447"/>
      <c r="B29" s="178" t="s">
        <v>126</v>
      </c>
      <c r="C29" s="7">
        <v>4593</v>
      </c>
      <c r="D29" s="187">
        <v>19.484911550468254</v>
      </c>
      <c r="E29" s="187">
        <v>74.77168949771689</v>
      </c>
      <c r="F29" s="7">
        <v>115661</v>
      </c>
      <c r="G29" s="187">
        <v>3.4914414051664844</v>
      </c>
      <c r="H29" s="190">
        <v>14.16092543972205</v>
      </c>
      <c r="I29" s="164"/>
      <c r="J29" s="164"/>
      <c r="K29" s="447"/>
      <c r="L29" s="178" t="s">
        <v>126</v>
      </c>
      <c r="M29" s="7">
        <v>987</v>
      </c>
      <c r="N29" s="187">
        <v>2.49</v>
      </c>
      <c r="O29" s="190">
        <v>39.41</v>
      </c>
    </row>
    <row r="30" spans="1:15" ht="15">
      <c r="A30" s="448"/>
      <c r="B30" s="179" t="s">
        <v>127</v>
      </c>
      <c r="C30" s="196">
        <v>5429</v>
      </c>
      <c r="D30" s="192">
        <v>18.20161114739822</v>
      </c>
      <c r="E30" s="192">
        <v>61.24146124146124</v>
      </c>
      <c r="F30" s="196">
        <v>119391</v>
      </c>
      <c r="G30" s="192">
        <v>3.224941855941066</v>
      </c>
      <c r="H30" s="193">
        <v>13.277417763313949</v>
      </c>
      <c r="I30" s="164"/>
      <c r="J30" s="164"/>
      <c r="K30" s="448"/>
      <c r="L30" s="179" t="s">
        <v>127</v>
      </c>
      <c r="M30" s="196">
        <v>1108</v>
      </c>
      <c r="N30" s="192">
        <v>12.259371833839916</v>
      </c>
      <c r="O30" s="193">
        <v>43.33764553686934</v>
      </c>
    </row>
    <row r="31" spans="1:15" ht="15">
      <c r="A31" s="444">
        <v>2020</v>
      </c>
      <c r="B31" s="180" t="s">
        <v>124</v>
      </c>
      <c r="C31" s="206">
        <v>1848</v>
      </c>
      <c r="D31" s="207">
        <v>-65.96058205931111</v>
      </c>
      <c r="E31" s="207">
        <v>-42.19580857053488</v>
      </c>
      <c r="F31" s="206">
        <v>125388</v>
      </c>
      <c r="G31" s="207">
        <v>5.022991682790168</v>
      </c>
      <c r="H31" s="208">
        <v>15.932541883945417</v>
      </c>
      <c r="I31" s="164"/>
      <c r="J31" s="106"/>
      <c r="K31" s="453">
        <v>2020</v>
      </c>
      <c r="L31" s="180" t="s">
        <v>124</v>
      </c>
      <c r="M31" s="206">
        <v>947</v>
      </c>
      <c r="N31" s="207">
        <v>-14.530685920577612</v>
      </c>
      <c r="O31" s="208">
        <v>13.007159904534603</v>
      </c>
    </row>
    <row r="32" spans="1:15" ht="15">
      <c r="A32" s="445"/>
      <c r="B32" s="181" t="s">
        <v>125</v>
      </c>
      <c r="C32" s="160">
        <v>5655</v>
      </c>
      <c r="D32" s="188">
        <v>206.00649350649348</v>
      </c>
      <c r="E32" s="188">
        <v>47.11238293444329</v>
      </c>
      <c r="F32" s="160">
        <v>122530</v>
      </c>
      <c r="G32" s="188">
        <v>-2.279324975276742</v>
      </c>
      <c r="H32" s="191">
        <v>9.637702556393668</v>
      </c>
      <c r="I32" s="164"/>
      <c r="J32" s="106"/>
      <c r="K32" s="454"/>
      <c r="L32" s="181" t="s">
        <v>125</v>
      </c>
      <c r="M32" s="160">
        <v>1041</v>
      </c>
      <c r="N32" s="188">
        <v>9.92608236536432</v>
      </c>
      <c r="O32" s="191">
        <v>8.09968847352025</v>
      </c>
    </row>
    <row r="33" spans="1:15" ht="15">
      <c r="A33" s="445"/>
      <c r="B33" s="204" t="s">
        <v>126</v>
      </c>
      <c r="C33" s="160">
        <v>5621</v>
      </c>
      <c r="D33" s="188">
        <v>-0.6012378426171527</v>
      </c>
      <c r="E33" s="188">
        <v>22.381885477901164</v>
      </c>
      <c r="F33" s="160">
        <v>124072</v>
      </c>
      <c r="G33" s="188">
        <v>1.258467314127154</v>
      </c>
      <c r="H33" s="191">
        <v>7.272114195796342</v>
      </c>
      <c r="I33" s="164"/>
      <c r="J33" s="106"/>
      <c r="K33" s="454"/>
      <c r="L33" s="204" t="s">
        <v>126</v>
      </c>
      <c r="M33" s="160">
        <v>1011</v>
      </c>
      <c r="N33" s="188">
        <v>-2.8818443804034533</v>
      </c>
      <c r="O33" s="191">
        <v>2.4316109422492405</v>
      </c>
    </row>
    <row r="34" spans="1:15" ht="1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</row>
    <row r="35" spans="1:15" ht="15">
      <c r="A35" s="148" t="s">
        <v>230</v>
      </c>
      <c r="B35" s="148"/>
      <c r="C35" s="148"/>
      <c r="D35" s="148"/>
      <c r="E35" s="148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36" spans="1:15" ht="15">
      <c r="A36" s="314" t="s">
        <v>134</v>
      </c>
      <c r="B36" s="314"/>
      <c r="C36" s="17"/>
      <c r="D36" s="17"/>
      <c r="E36" s="17"/>
      <c r="F36" s="164"/>
      <c r="G36" s="164"/>
      <c r="H36" s="164"/>
      <c r="I36" s="164"/>
      <c r="J36" s="164"/>
      <c r="K36" s="164"/>
      <c r="L36" s="164"/>
      <c r="M36" s="164"/>
      <c r="N36" s="164"/>
      <c r="O36" s="164"/>
    </row>
    <row r="37" spans="1:15" ht="15">
      <c r="A37" s="314" t="s">
        <v>123</v>
      </c>
      <c r="B37" s="314"/>
      <c r="C37" s="17"/>
      <c r="D37" s="17"/>
      <c r="E37" s="17"/>
      <c r="F37" s="164"/>
      <c r="G37" s="164"/>
      <c r="H37" s="164"/>
      <c r="I37" s="164"/>
      <c r="J37" s="164"/>
      <c r="K37" s="164"/>
      <c r="L37" s="164"/>
      <c r="M37" s="164"/>
      <c r="N37" s="164"/>
      <c r="O37" s="164"/>
    </row>
    <row r="38" spans="1:15" ht="15">
      <c r="A38" s="250" t="str">
        <f>'A13'!A47</f>
        <v>Actualizado el 2 de diciembre de 2020</v>
      </c>
      <c r="B38" s="250"/>
      <c r="C38" s="250"/>
      <c r="D38" s="250"/>
      <c r="E38" s="250"/>
      <c r="F38" s="164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5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</row>
    <row r="40" spans="1:15" ht="1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</sheetData>
  <sheetProtection/>
  <mergeCells count="28">
    <mergeCell ref="K31:K33"/>
    <mergeCell ref="A31:A33"/>
    <mergeCell ref="A36:B36"/>
    <mergeCell ref="A37:B37"/>
    <mergeCell ref="A15:A18"/>
    <mergeCell ref="K15:K18"/>
    <mergeCell ref="A19:A22"/>
    <mergeCell ref="K19:K22"/>
    <mergeCell ref="A23:A26"/>
    <mergeCell ref="K23:K26"/>
    <mergeCell ref="A27:A30"/>
    <mergeCell ref="K27:K30"/>
    <mergeCell ref="K9:K10"/>
    <mergeCell ref="L9:L10"/>
    <mergeCell ref="M9:M10"/>
    <mergeCell ref="N9:O9"/>
    <mergeCell ref="A11:A14"/>
    <mergeCell ref="K11:K14"/>
    <mergeCell ref="A7:H7"/>
    <mergeCell ref="A4:H5"/>
    <mergeCell ref="F8:H8"/>
    <mergeCell ref="A9:A10"/>
    <mergeCell ref="B9:B10"/>
    <mergeCell ref="C9:C10"/>
    <mergeCell ref="D9:E9"/>
    <mergeCell ref="F9:F10"/>
    <mergeCell ref="G9:H9"/>
    <mergeCell ref="A6:H6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" sqref="D5"/>
    </sheetView>
  </sheetViews>
  <sheetFormatPr defaultColWidth="11.421875" defaultRowHeight="15"/>
  <sheetData>
    <row r="1" spans="1:4" ht="15">
      <c r="A1" s="232" t="s">
        <v>224</v>
      </c>
      <c r="B1" s="233"/>
      <c r="C1" s="232" t="s">
        <v>219</v>
      </c>
      <c r="D1" t="str">
        <f>CONCATENATE(A1,A2,A3,C1,A5,A6)</f>
        <v>2013 (I trimestre) - 2020 (III trimestre)pr</v>
      </c>
    </row>
    <row r="2" spans="1:4" ht="15">
      <c r="A2" s="234" t="s">
        <v>220</v>
      </c>
      <c r="C2" s="233" t="s">
        <v>223</v>
      </c>
      <c r="D2" t="str">
        <f>CONCATENATE(C3,A2,A3,C1,A5,A6)</f>
        <v> 2015 (I trimestre) - 2020 (III trimestre)pr</v>
      </c>
    </row>
    <row r="3" spans="1:3" ht="15">
      <c r="A3" t="s">
        <v>221</v>
      </c>
      <c r="C3" s="233" t="s">
        <v>225</v>
      </c>
    </row>
    <row r="4" spans="1:4" ht="15">
      <c r="A4" s="234" t="s">
        <v>222</v>
      </c>
      <c r="C4" s="233" t="s">
        <v>226</v>
      </c>
      <c r="D4" t="str">
        <f>CONCATENATE(C4,A3,C1,A5,A6)</f>
        <v>2018 - 2020 (III trimestre)pr</v>
      </c>
    </row>
    <row r="5" ht="15">
      <c r="A5" s="234" t="s">
        <v>228</v>
      </c>
    </row>
    <row r="6" ht="17.25">
      <c r="A6" s="272" t="s">
        <v>227</v>
      </c>
    </row>
    <row r="7" ht="15">
      <c r="A7" s="234" t="s">
        <v>229</v>
      </c>
    </row>
  </sheetData>
  <sheetProtection password="EB7E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56"/>
  <sheetViews>
    <sheetView zoomScale="80" zoomScaleNormal="80" zoomScalePageLayoutView="0" workbookViewId="0" topLeftCell="A1">
      <pane xSplit="1" ySplit="12" topLeftCell="B34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C43" sqref="C43"/>
    </sheetView>
  </sheetViews>
  <sheetFormatPr defaultColWidth="11.421875" defaultRowHeight="10.5" customHeight="1"/>
  <cols>
    <col min="1" max="1" width="19.57421875" style="26" customWidth="1"/>
    <col min="2" max="2" width="20.421875" style="26" customWidth="1"/>
    <col min="3" max="3" width="22.00390625" style="26" customWidth="1"/>
    <col min="4" max="6" width="14.7109375" style="26" customWidth="1"/>
    <col min="7" max="7" width="12.8515625" style="26" bestFit="1" customWidth="1"/>
    <col min="8" max="9" width="11.8515625" style="26" bestFit="1" customWidth="1"/>
    <col min="10" max="16384" width="11.421875" style="26" customWidth="1"/>
  </cols>
  <sheetData>
    <row r="1" ht="11.25" customHeight="1"/>
    <row r="2" ht="15.75" customHeight="1"/>
    <row r="3" ht="15.75" customHeight="1"/>
    <row r="4" ht="15.75" customHeight="1"/>
    <row r="5" ht="18.75" customHeight="1"/>
    <row r="6" spans="1:5" ht="12.75" customHeight="1">
      <c r="A6" s="295" t="s">
        <v>141</v>
      </c>
      <c r="B6" s="295"/>
      <c r="C6" s="295"/>
      <c r="D6" s="295"/>
      <c r="E6" s="295"/>
    </row>
    <row r="7" spans="1:5" ht="12.75" customHeight="1">
      <c r="A7" s="295"/>
      <c r="B7" s="295"/>
      <c r="C7" s="295"/>
      <c r="D7" s="295"/>
      <c r="E7" s="295"/>
    </row>
    <row r="8" spans="1:6" ht="17.25" customHeight="1">
      <c r="A8" s="304" t="s">
        <v>193</v>
      </c>
      <c r="B8" s="305"/>
      <c r="C8" s="305"/>
      <c r="D8" s="305"/>
      <c r="E8" s="306"/>
      <c r="F8" s="20"/>
    </row>
    <row r="9" spans="1:10" ht="17.25" customHeight="1">
      <c r="A9" s="307" t="str">
        <f>Hoja2!D1</f>
        <v>2013 (I trimestre) - 2020 (III trimestre)pr</v>
      </c>
      <c r="B9" s="308"/>
      <c r="C9" s="308"/>
      <c r="D9" s="308"/>
      <c r="E9" s="309"/>
      <c r="J9" s="7"/>
    </row>
    <row r="10" spans="1:5" ht="26.25" customHeight="1">
      <c r="A10" s="324" t="s">
        <v>128</v>
      </c>
      <c r="B10" s="354"/>
      <c r="C10" s="354"/>
      <c r="D10" s="354"/>
      <c r="E10" s="354"/>
    </row>
    <row r="11" spans="1:5" ht="18" customHeight="1">
      <c r="A11" s="350" t="s">
        <v>97</v>
      </c>
      <c r="B11" s="352" t="s">
        <v>98</v>
      </c>
      <c r="C11" s="327" t="s">
        <v>144</v>
      </c>
      <c r="D11" s="316" t="s">
        <v>1</v>
      </c>
      <c r="E11" s="344"/>
    </row>
    <row r="12" spans="1:5" ht="17.25" customHeight="1">
      <c r="A12" s="351"/>
      <c r="B12" s="353"/>
      <c r="C12" s="328"/>
      <c r="D12" s="62" t="s">
        <v>2</v>
      </c>
      <c r="E12" s="63" t="s">
        <v>3</v>
      </c>
    </row>
    <row r="13" spans="1:5" ht="15" customHeight="1">
      <c r="A13" s="338">
        <v>2013</v>
      </c>
      <c r="B13" s="74" t="s">
        <v>124</v>
      </c>
      <c r="C13" s="87">
        <v>32698117</v>
      </c>
      <c r="D13" s="88">
        <v>2.13</v>
      </c>
      <c r="E13" s="89">
        <v>13.22</v>
      </c>
    </row>
    <row r="14" spans="1:5" ht="15" customHeight="1">
      <c r="A14" s="339"/>
      <c r="B14" s="65" t="s">
        <v>125</v>
      </c>
      <c r="C14" s="90">
        <v>33945302</v>
      </c>
      <c r="D14" s="91">
        <v>3.814241046357509</v>
      </c>
      <c r="E14" s="92">
        <v>13.88</v>
      </c>
    </row>
    <row r="15" spans="1:5" ht="15" customHeight="1">
      <c r="A15" s="339"/>
      <c r="B15" s="65" t="s">
        <v>126</v>
      </c>
      <c r="C15" s="90">
        <v>35216041</v>
      </c>
      <c r="D15" s="91">
        <v>3.7434900417147503</v>
      </c>
      <c r="E15" s="92">
        <v>13.93</v>
      </c>
    </row>
    <row r="16" spans="1:5" ht="15" customHeight="1">
      <c r="A16" s="340"/>
      <c r="B16" s="64" t="s">
        <v>127</v>
      </c>
      <c r="C16" s="93">
        <v>36630979</v>
      </c>
      <c r="D16" s="94">
        <v>4.017879238611741</v>
      </c>
      <c r="E16" s="95">
        <v>14.41</v>
      </c>
    </row>
    <row r="17" spans="1:7" ht="15" customHeight="1">
      <c r="A17" s="330">
        <v>2014</v>
      </c>
      <c r="B17" s="75" t="s">
        <v>124</v>
      </c>
      <c r="C17" s="96">
        <v>37759342</v>
      </c>
      <c r="D17" s="97">
        <v>3.080351742714811</v>
      </c>
      <c r="E17" s="98">
        <v>15.478643617306773</v>
      </c>
      <c r="F17" s="30"/>
      <c r="G17" s="30"/>
    </row>
    <row r="18" spans="1:7" ht="15" customHeight="1">
      <c r="A18" s="331"/>
      <c r="B18" s="76" t="s">
        <v>125</v>
      </c>
      <c r="C18" s="99">
        <v>39029556</v>
      </c>
      <c r="D18" s="100">
        <v>3.363972814992394</v>
      </c>
      <c r="E18" s="101">
        <v>14.97778396551017</v>
      </c>
      <c r="F18" s="30"/>
      <c r="G18" s="30"/>
    </row>
    <row r="19" spans="1:7" ht="15" customHeight="1">
      <c r="A19" s="331"/>
      <c r="B19" s="76" t="s">
        <v>126</v>
      </c>
      <c r="C19" s="99">
        <v>40214707</v>
      </c>
      <c r="D19" s="100">
        <v>3.036547482118408</v>
      </c>
      <c r="E19" s="101">
        <v>14.194287199972308</v>
      </c>
      <c r="F19" s="30"/>
      <c r="G19" s="30"/>
    </row>
    <row r="20" spans="1:7" ht="15" customHeight="1">
      <c r="A20" s="332"/>
      <c r="B20" s="77" t="s">
        <v>127</v>
      </c>
      <c r="C20" s="102">
        <v>41445415</v>
      </c>
      <c r="D20" s="103">
        <v>3.06034307299565</v>
      </c>
      <c r="E20" s="104">
        <v>13.143072152125669</v>
      </c>
      <c r="F20" s="30"/>
      <c r="G20" s="30"/>
    </row>
    <row r="21" spans="1:7" ht="15" customHeight="1">
      <c r="A21" s="338">
        <v>2015</v>
      </c>
      <c r="B21" s="78" t="s">
        <v>124</v>
      </c>
      <c r="C21" s="87">
        <v>42401537</v>
      </c>
      <c r="D21" s="88">
        <v>2.3069427583244106</v>
      </c>
      <c r="E21" s="89">
        <v>12.294162859087947</v>
      </c>
      <c r="F21" s="30"/>
      <c r="G21" s="30"/>
    </row>
    <row r="22" spans="1:7" ht="15" customHeight="1">
      <c r="A22" s="339"/>
      <c r="B22" s="79" t="s">
        <v>125</v>
      </c>
      <c r="C22" s="90">
        <v>43637037</v>
      </c>
      <c r="D22" s="91">
        <v>2.913809468746379</v>
      </c>
      <c r="E22" s="92">
        <v>11.80510739092189</v>
      </c>
      <c r="F22" s="30"/>
      <c r="G22" s="30"/>
    </row>
    <row r="23" spans="1:7" ht="15" customHeight="1">
      <c r="A23" s="339"/>
      <c r="B23" s="79" t="s">
        <v>126</v>
      </c>
      <c r="C23" s="90">
        <v>44922467</v>
      </c>
      <c r="D23" s="91">
        <v>2.945731627012165</v>
      </c>
      <c r="E23" s="92">
        <v>11.706562974585381</v>
      </c>
      <c r="F23" s="30"/>
      <c r="G23" s="30"/>
    </row>
    <row r="24" spans="1:14" s="31" customFormat="1" ht="15" customHeight="1">
      <c r="A24" s="340"/>
      <c r="B24" s="80" t="s">
        <v>127</v>
      </c>
      <c r="C24" s="93">
        <v>46190935</v>
      </c>
      <c r="D24" s="94">
        <v>2.8236828578448296</v>
      </c>
      <c r="E24" s="95">
        <v>11.450048214018366</v>
      </c>
      <c r="F24" s="30"/>
      <c r="G24" s="30"/>
      <c r="H24" s="26"/>
      <c r="I24" s="26"/>
      <c r="J24" s="347"/>
      <c r="K24" s="6"/>
      <c r="L24" s="7"/>
      <c r="M24" s="8"/>
      <c r="N24" s="8"/>
    </row>
    <row r="25" spans="1:14" ht="13.5" customHeight="1">
      <c r="A25" s="330">
        <v>2016</v>
      </c>
      <c r="B25" s="75" t="s">
        <v>124</v>
      </c>
      <c r="C25" s="96">
        <v>47240082</v>
      </c>
      <c r="D25" s="97">
        <v>2.27</v>
      </c>
      <c r="E25" s="98">
        <v>11.41</v>
      </c>
      <c r="F25" s="30"/>
      <c r="G25" s="30"/>
      <c r="J25" s="347"/>
      <c r="K25" s="6"/>
      <c r="L25" s="7"/>
      <c r="M25" s="8"/>
      <c r="N25" s="8"/>
    </row>
    <row r="26" spans="1:14" ht="13.5" customHeight="1">
      <c r="A26" s="331"/>
      <c r="B26" s="76" t="s">
        <v>125</v>
      </c>
      <c r="C26" s="99">
        <v>48787458</v>
      </c>
      <c r="D26" s="100">
        <v>3.28</v>
      </c>
      <c r="E26" s="101">
        <v>11.8</v>
      </c>
      <c r="F26" s="30"/>
      <c r="G26" s="30"/>
      <c r="J26" s="347"/>
      <c r="K26" s="6"/>
      <c r="L26" s="7"/>
      <c r="M26" s="8"/>
      <c r="N26" s="8"/>
    </row>
    <row r="27" spans="1:14" ht="13.5" customHeight="1">
      <c r="A27" s="331"/>
      <c r="B27" s="76" t="s">
        <v>126</v>
      </c>
      <c r="C27" s="99">
        <v>50092610</v>
      </c>
      <c r="D27" s="100">
        <v>2.68</v>
      </c>
      <c r="E27" s="101">
        <v>11.51</v>
      </c>
      <c r="F27" s="30"/>
      <c r="G27" s="30"/>
      <c r="J27" s="347"/>
      <c r="K27" s="6"/>
      <c r="L27" s="7"/>
      <c r="M27" s="8"/>
      <c r="N27" s="8"/>
    </row>
    <row r="28" spans="1:7" ht="13.5" customHeight="1">
      <c r="A28" s="332"/>
      <c r="B28" s="77" t="s">
        <v>127</v>
      </c>
      <c r="C28" s="102">
        <v>51791181</v>
      </c>
      <c r="D28" s="103">
        <v>3.39</v>
      </c>
      <c r="E28" s="104">
        <v>12.12</v>
      </c>
      <c r="F28" s="30"/>
      <c r="G28" s="30"/>
    </row>
    <row r="29" spans="1:7" ht="13.5" customHeight="1">
      <c r="A29" s="338">
        <v>2017</v>
      </c>
      <c r="B29" s="78" t="s">
        <v>124</v>
      </c>
      <c r="C29" s="87">
        <v>52928694</v>
      </c>
      <c r="D29" s="88">
        <v>2.1963449723225947</v>
      </c>
      <c r="E29" s="89">
        <v>12.041918132148876</v>
      </c>
      <c r="F29" s="30"/>
      <c r="G29" s="30"/>
    </row>
    <row r="30" spans="1:7" ht="13.5" customHeight="1">
      <c r="A30" s="339"/>
      <c r="B30" s="79" t="s">
        <v>125</v>
      </c>
      <c r="C30" s="90">
        <v>53985469</v>
      </c>
      <c r="D30" s="91">
        <v>1.9966013142134198</v>
      </c>
      <c r="E30" s="92">
        <v>10.654400153416477</v>
      </c>
      <c r="F30" s="30"/>
      <c r="G30" s="30"/>
    </row>
    <row r="31" spans="1:7" ht="13.5" customHeight="1">
      <c r="A31" s="339"/>
      <c r="B31" s="79" t="s">
        <v>126</v>
      </c>
      <c r="C31" s="90">
        <v>55310944</v>
      </c>
      <c r="D31" s="91">
        <v>2.455244021312475</v>
      </c>
      <c r="E31" s="92">
        <v>10.417372941837133</v>
      </c>
      <c r="F31" s="30"/>
      <c r="G31" s="30"/>
    </row>
    <row r="32" spans="1:7" ht="13.5" customHeight="1">
      <c r="A32" s="340"/>
      <c r="B32" s="80" t="s">
        <v>127</v>
      </c>
      <c r="C32" s="93">
        <v>56155813</v>
      </c>
      <c r="D32" s="94">
        <v>1.5274897495873407</v>
      </c>
      <c r="E32" s="95">
        <v>8.427365269002074</v>
      </c>
      <c r="F32" s="30"/>
      <c r="G32" s="30"/>
    </row>
    <row r="33" spans="1:14" ht="14.25" customHeight="1">
      <c r="A33" s="330">
        <v>2018</v>
      </c>
      <c r="B33" s="75" t="s">
        <v>124</v>
      </c>
      <c r="C33" s="96">
        <v>57949863.83224236</v>
      </c>
      <c r="D33" s="97">
        <v>3.194773442243637</v>
      </c>
      <c r="E33" s="98">
        <v>9.48666898903645</v>
      </c>
      <c r="F33" s="30"/>
      <c r="G33" s="30"/>
      <c r="K33" s="6"/>
      <c r="L33" s="7"/>
      <c r="M33" s="8"/>
      <c r="N33" s="8"/>
    </row>
    <row r="34" spans="1:14" ht="14.25" customHeight="1">
      <c r="A34" s="331"/>
      <c r="B34" s="76" t="s">
        <v>125</v>
      </c>
      <c r="C34" s="99">
        <v>59338166.588354</v>
      </c>
      <c r="D34" s="100">
        <v>2.3956967353711223</v>
      </c>
      <c r="E34" s="101">
        <v>9.91507177607367</v>
      </c>
      <c r="F34" s="30"/>
      <c r="G34" s="30"/>
      <c r="K34" s="6"/>
      <c r="L34" s="7"/>
      <c r="M34" s="8"/>
      <c r="N34" s="8"/>
    </row>
    <row r="35" spans="1:14" ht="14.25" customHeight="1">
      <c r="A35" s="331"/>
      <c r="B35" s="76" t="s">
        <v>126</v>
      </c>
      <c r="C35" s="99">
        <v>60830418.98201525</v>
      </c>
      <c r="D35" s="100">
        <v>2.514826587076735</v>
      </c>
      <c r="E35" s="101">
        <v>9.97899258418009</v>
      </c>
      <c r="F35" s="30"/>
      <c r="G35" s="30"/>
      <c r="K35" s="6"/>
      <c r="L35" s="7"/>
      <c r="M35" s="8"/>
      <c r="N35" s="8"/>
    </row>
    <row r="36" spans="1:14" ht="14.25" customHeight="1">
      <c r="A36" s="331"/>
      <c r="B36" s="76" t="s">
        <v>127</v>
      </c>
      <c r="C36" s="99">
        <v>62425377.41012656</v>
      </c>
      <c r="D36" s="100">
        <v>2.6219431432816576</v>
      </c>
      <c r="E36" s="101">
        <v>11.16455210077718</v>
      </c>
      <c r="F36" s="30"/>
      <c r="G36" s="30"/>
      <c r="K36" s="6"/>
      <c r="L36" s="7"/>
      <c r="M36" s="8"/>
      <c r="N36" s="8"/>
    </row>
    <row r="37" spans="1:7" ht="13.5" customHeight="1">
      <c r="A37" s="338">
        <v>2019</v>
      </c>
      <c r="B37" s="78" t="s">
        <v>124</v>
      </c>
      <c r="C37" s="87">
        <v>63390733.9963334</v>
      </c>
      <c r="D37" s="88">
        <v>1.5464484801192446</v>
      </c>
      <c r="E37" s="89">
        <v>9.388926262191056</v>
      </c>
      <c r="F37" s="30"/>
      <c r="G37" s="30"/>
    </row>
    <row r="38" spans="1:7" ht="13.5" customHeight="1">
      <c r="A38" s="339"/>
      <c r="B38" s="211" t="s">
        <v>125</v>
      </c>
      <c r="C38" s="90">
        <v>64684219.67253093</v>
      </c>
      <c r="D38" s="91">
        <v>2.040496959697613</v>
      </c>
      <c r="E38" s="92">
        <v>9.009467717464204</v>
      </c>
      <c r="F38" s="30"/>
      <c r="G38" s="30"/>
    </row>
    <row r="39" spans="1:7" ht="13.5" customHeight="1">
      <c r="A39" s="339"/>
      <c r="B39" s="211" t="s">
        <v>126</v>
      </c>
      <c r="C39" s="90">
        <v>66436346.0054696</v>
      </c>
      <c r="D39" s="91">
        <v>2.7087379271172995</v>
      </c>
      <c r="E39" s="92">
        <v>9.215663959178055</v>
      </c>
      <c r="F39" s="30"/>
      <c r="G39" s="30"/>
    </row>
    <row r="40" spans="1:7" ht="13.5" customHeight="1">
      <c r="A40" s="340"/>
      <c r="B40" s="210" t="s">
        <v>127</v>
      </c>
      <c r="C40" s="93">
        <v>68046909.213036</v>
      </c>
      <c r="D40" s="94">
        <v>2.4242197185257552</v>
      </c>
      <c r="E40" s="95">
        <v>9.005203124363991</v>
      </c>
      <c r="F40" s="30"/>
      <c r="G40" s="30"/>
    </row>
    <row r="41" spans="1:7" ht="13.5" customHeight="1">
      <c r="A41" s="348">
        <v>2020</v>
      </c>
      <c r="B41" s="75" t="s">
        <v>124</v>
      </c>
      <c r="C41" s="96">
        <v>68655673.181255</v>
      </c>
      <c r="D41" s="97">
        <v>0.894624030608071</v>
      </c>
      <c r="E41" s="98">
        <v>8.305534054866758</v>
      </c>
      <c r="F41" s="30"/>
      <c r="G41" s="30"/>
    </row>
    <row r="42" spans="1:7" ht="13.5" customHeight="1">
      <c r="A42" s="349"/>
      <c r="B42" s="76" t="s">
        <v>125</v>
      </c>
      <c r="C42" s="99">
        <v>68725016.40339</v>
      </c>
      <c r="D42" s="100">
        <v>0.10100144521478782</v>
      </c>
      <c r="E42" s="101">
        <v>6.2469590748963855</v>
      </c>
      <c r="F42" s="30"/>
      <c r="G42" s="30"/>
    </row>
    <row r="43" spans="1:7" ht="13.5" customHeight="1">
      <c r="A43" s="349"/>
      <c r="B43" s="76" t="s">
        <v>126</v>
      </c>
      <c r="C43" s="99">
        <v>69782266</v>
      </c>
      <c r="D43" s="100" t="s">
        <v>231</v>
      </c>
      <c r="E43" s="101">
        <v>5</v>
      </c>
      <c r="F43" s="30"/>
      <c r="G43" s="30"/>
    </row>
    <row r="44" spans="1:14" ht="14.25" customHeight="1">
      <c r="A44" s="54"/>
      <c r="B44" s="25"/>
      <c r="C44" s="23"/>
      <c r="D44" s="24"/>
      <c r="E44" s="24"/>
      <c r="F44" s="30"/>
      <c r="G44" s="30"/>
      <c r="K44" s="6"/>
      <c r="L44" s="7"/>
      <c r="M44" s="8"/>
      <c r="N44" s="8"/>
    </row>
    <row r="45" spans="1:5" ht="13.5" customHeight="1">
      <c r="A45" s="148" t="s">
        <v>230</v>
      </c>
      <c r="B45" s="148"/>
      <c r="C45" s="148"/>
      <c r="D45" s="148"/>
      <c r="E45" s="148"/>
    </row>
    <row r="46" spans="1:3" ht="13.5" customHeight="1">
      <c r="A46" s="236" t="s">
        <v>134</v>
      </c>
      <c r="B46" s="105"/>
      <c r="C46" s="252"/>
    </row>
    <row r="47" spans="1:3" ht="13.5" customHeight="1">
      <c r="A47" s="236" t="s">
        <v>123</v>
      </c>
      <c r="B47" s="105"/>
      <c r="C47" s="252"/>
    </row>
    <row r="48" spans="1:3" ht="13.5" customHeight="1">
      <c r="A48" s="250" t="str">
        <f>Hoja2!A7</f>
        <v>Actualizado el 2 de diciembre de 2020</v>
      </c>
      <c r="B48" s="198"/>
      <c r="C48" s="252"/>
    </row>
    <row r="49" ht="10.5" customHeight="1">
      <c r="C49" s="252"/>
    </row>
    <row r="50" ht="10.5" customHeight="1">
      <c r="C50" s="252"/>
    </row>
    <row r="51" ht="10.5" customHeight="1">
      <c r="C51" s="252"/>
    </row>
    <row r="52" ht="10.5" customHeight="1">
      <c r="C52" s="252"/>
    </row>
    <row r="53" ht="10.5" customHeight="1">
      <c r="C53" s="252"/>
    </row>
    <row r="54" ht="10.5" customHeight="1">
      <c r="C54" s="252"/>
    </row>
    <row r="55" ht="10.5" customHeight="1">
      <c r="C55" s="252"/>
    </row>
    <row r="56" spans="3:5" ht="10.5" customHeight="1">
      <c r="C56" s="252"/>
      <c r="D56" s="30"/>
      <c r="E56" s="30"/>
    </row>
  </sheetData>
  <sheetProtection/>
  <mergeCells count="17">
    <mergeCell ref="A41:A43"/>
    <mergeCell ref="A6:E7"/>
    <mergeCell ref="A9:E9"/>
    <mergeCell ref="A8:E8"/>
    <mergeCell ref="A11:A12"/>
    <mergeCell ref="B11:B12"/>
    <mergeCell ref="A29:A32"/>
    <mergeCell ref="A10:E10"/>
    <mergeCell ref="C11:C12"/>
    <mergeCell ref="D11:E11"/>
    <mergeCell ref="A37:A40"/>
    <mergeCell ref="A33:A36"/>
    <mergeCell ref="J24:J27"/>
    <mergeCell ref="A13:A16"/>
    <mergeCell ref="A17:A20"/>
    <mergeCell ref="A21:A24"/>
    <mergeCell ref="A25:A28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="90" zoomScaleNormal="90" zoomScalePageLayoutView="0" workbookViewId="0" topLeftCell="A1">
      <pane ySplit="10" topLeftCell="A35" activePane="bottomLeft" state="frozen"/>
      <selection pane="topLeft" activeCell="A1" sqref="A1"/>
      <selection pane="bottomLeft" activeCell="A11" sqref="A11:A14"/>
    </sheetView>
  </sheetViews>
  <sheetFormatPr defaultColWidth="11.421875" defaultRowHeight="15"/>
  <cols>
    <col min="1" max="1" width="16.140625" style="26" customWidth="1"/>
    <col min="2" max="2" width="18.28125" style="26" customWidth="1"/>
    <col min="3" max="3" width="23.8515625" style="26" customWidth="1"/>
    <col min="4" max="4" width="15.00390625" style="26" bestFit="1" customWidth="1"/>
    <col min="5" max="5" width="11.421875" style="26" customWidth="1"/>
    <col min="6" max="6" width="19.140625" style="26" customWidth="1"/>
    <col min="7" max="9" width="11.421875" style="26" customWidth="1"/>
    <col min="10" max="10" width="13.140625" style="26" customWidth="1"/>
    <col min="11" max="11" width="19.140625" style="26" customWidth="1"/>
    <col min="12" max="12" width="20.421875" style="26" customWidth="1"/>
    <col min="13" max="16384" width="11.421875" style="26" customWidth="1"/>
  </cols>
  <sheetData>
    <row r="1" ht="16.5" customHeight="1">
      <c r="A1" s="31"/>
    </row>
    <row r="2" ht="21" customHeight="1">
      <c r="A2" s="31"/>
    </row>
    <row r="3" ht="22.5" customHeight="1">
      <c r="A3" s="31"/>
    </row>
    <row r="4" spans="1:8" ht="18" customHeight="1">
      <c r="A4" s="317" t="s">
        <v>141</v>
      </c>
      <c r="B4" s="318"/>
      <c r="C4" s="318"/>
      <c r="D4" s="318"/>
      <c r="E4" s="318"/>
      <c r="F4" s="318"/>
      <c r="G4" s="318"/>
      <c r="H4" s="319"/>
    </row>
    <row r="5" spans="1:8" ht="18" customHeight="1">
      <c r="A5" s="320"/>
      <c r="B5" s="321"/>
      <c r="C5" s="321"/>
      <c r="D5" s="321"/>
      <c r="E5" s="321"/>
      <c r="F5" s="321"/>
      <c r="G5" s="321"/>
      <c r="H5" s="322"/>
    </row>
    <row r="6" spans="1:8" ht="18" customHeight="1">
      <c r="A6" s="304" t="s">
        <v>194</v>
      </c>
      <c r="B6" s="305"/>
      <c r="C6" s="305"/>
      <c r="D6" s="305"/>
      <c r="E6" s="305"/>
      <c r="F6" s="305"/>
      <c r="G6" s="305"/>
      <c r="H6" s="306"/>
    </row>
    <row r="7" spans="1:14" ht="18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  <c r="L7" s="31"/>
      <c r="M7" s="31"/>
      <c r="N7" s="31"/>
    </row>
    <row r="8" spans="1:14" ht="17.25" customHeight="1">
      <c r="A8" s="4"/>
      <c r="B8" s="11"/>
      <c r="C8" s="11"/>
      <c r="D8" s="11"/>
      <c r="E8" s="11"/>
      <c r="F8" s="323" t="s">
        <v>128</v>
      </c>
      <c r="G8" s="323"/>
      <c r="H8" s="323"/>
      <c r="L8" s="324" t="s">
        <v>128</v>
      </c>
      <c r="M8" s="324"/>
      <c r="N8" s="324"/>
    </row>
    <row r="9" spans="1:14" s="27" customFormat="1" ht="15" customHeight="1">
      <c r="A9" s="325" t="s">
        <v>97</v>
      </c>
      <c r="B9" s="327" t="s">
        <v>98</v>
      </c>
      <c r="C9" s="327" t="s">
        <v>66</v>
      </c>
      <c r="D9" s="316" t="s">
        <v>1</v>
      </c>
      <c r="E9" s="316"/>
      <c r="F9" s="327" t="s">
        <v>51</v>
      </c>
      <c r="G9" s="316" t="s">
        <v>1</v>
      </c>
      <c r="H9" s="344"/>
      <c r="J9" s="345" t="s">
        <v>97</v>
      </c>
      <c r="K9" s="327" t="s">
        <v>98</v>
      </c>
      <c r="L9" s="327" t="s">
        <v>65</v>
      </c>
      <c r="M9" s="316" t="s">
        <v>1</v>
      </c>
      <c r="N9" s="344"/>
    </row>
    <row r="10" spans="1:14" s="27" customFormat="1" ht="12.75">
      <c r="A10" s="32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  <c r="J10" s="346"/>
      <c r="K10" s="328"/>
      <c r="L10" s="328"/>
      <c r="M10" s="62" t="s">
        <v>2</v>
      </c>
      <c r="N10" s="63" t="s">
        <v>3</v>
      </c>
    </row>
    <row r="11" spans="1:14" ht="15" customHeight="1">
      <c r="A11" s="338">
        <v>2013</v>
      </c>
      <c r="B11" s="81" t="s">
        <v>124</v>
      </c>
      <c r="C11" s="87">
        <v>9910381</v>
      </c>
      <c r="D11" s="88">
        <v>5.17</v>
      </c>
      <c r="E11" s="88">
        <v>9.67</v>
      </c>
      <c r="F11" s="87">
        <v>22787736</v>
      </c>
      <c r="G11" s="88">
        <v>0.86</v>
      </c>
      <c r="H11" s="89">
        <v>14.83</v>
      </c>
      <c r="J11" s="355">
        <v>2013</v>
      </c>
      <c r="K11" s="81" t="s">
        <v>124</v>
      </c>
      <c r="L11" s="87">
        <v>1847073</v>
      </c>
      <c r="M11" s="88">
        <v>5.37</v>
      </c>
      <c r="N11" s="89">
        <v>17.92</v>
      </c>
    </row>
    <row r="12" spans="1:14" ht="14.25">
      <c r="A12" s="339"/>
      <c r="B12" s="82" t="s">
        <v>125</v>
      </c>
      <c r="C12" s="90">
        <v>10102955</v>
      </c>
      <c r="D12" s="91">
        <v>1.94</v>
      </c>
      <c r="E12" s="91">
        <v>11.76</v>
      </c>
      <c r="F12" s="90">
        <v>23842347</v>
      </c>
      <c r="G12" s="91">
        <v>4.63</v>
      </c>
      <c r="H12" s="92">
        <v>14.81</v>
      </c>
      <c r="J12" s="356"/>
      <c r="K12" s="82" t="s">
        <v>125</v>
      </c>
      <c r="L12" s="90">
        <v>1641616</v>
      </c>
      <c r="M12" s="91">
        <v>-11.12</v>
      </c>
      <c r="N12" s="92">
        <v>12.3</v>
      </c>
    </row>
    <row r="13" spans="1:14" ht="14.25">
      <c r="A13" s="339"/>
      <c r="B13" s="82" t="s">
        <v>126</v>
      </c>
      <c r="C13" s="90">
        <v>10308984</v>
      </c>
      <c r="D13" s="91">
        <v>2.04</v>
      </c>
      <c r="E13" s="91">
        <v>10.84</v>
      </c>
      <c r="F13" s="90">
        <v>24907057</v>
      </c>
      <c r="G13" s="91">
        <v>4.47</v>
      </c>
      <c r="H13" s="92">
        <v>15.26</v>
      </c>
      <c r="J13" s="356"/>
      <c r="K13" s="82" t="s">
        <v>126</v>
      </c>
      <c r="L13" s="90">
        <v>1865564</v>
      </c>
      <c r="M13" s="91">
        <v>13.64</v>
      </c>
      <c r="N13" s="92">
        <v>25.63</v>
      </c>
    </row>
    <row r="14" spans="1:14" ht="14.25">
      <c r="A14" s="340"/>
      <c r="B14" s="83" t="s">
        <v>127</v>
      </c>
      <c r="C14" s="93">
        <v>10456417</v>
      </c>
      <c r="D14" s="94">
        <v>1.43</v>
      </c>
      <c r="E14" s="94">
        <v>10.96</v>
      </c>
      <c r="F14" s="93">
        <v>26174562</v>
      </c>
      <c r="G14" s="94">
        <v>5.09</v>
      </c>
      <c r="H14" s="95">
        <v>15.85</v>
      </c>
      <c r="J14" s="357"/>
      <c r="K14" s="83" t="s">
        <v>127</v>
      </c>
      <c r="L14" s="93">
        <v>1801545</v>
      </c>
      <c r="M14" s="94">
        <v>-3.43</v>
      </c>
      <c r="N14" s="95">
        <v>2.77</v>
      </c>
    </row>
    <row r="15" spans="1:14" ht="14.25">
      <c r="A15" s="330">
        <v>2014</v>
      </c>
      <c r="B15" s="84" t="s">
        <v>124</v>
      </c>
      <c r="C15" s="96">
        <v>10690848</v>
      </c>
      <c r="D15" s="97">
        <v>2.241982124469601</v>
      </c>
      <c r="E15" s="97">
        <v>7.875247177681672</v>
      </c>
      <c r="F15" s="96">
        <v>27068494</v>
      </c>
      <c r="G15" s="97">
        <v>3.415270138999844</v>
      </c>
      <c r="H15" s="98">
        <v>18.78535893166395</v>
      </c>
      <c r="J15" s="358">
        <v>2014</v>
      </c>
      <c r="K15" s="84" t="s">
        <v>124</v>
      </c>
      <c r="L15" s="96">
        <v>1803937</v>
      </c>
      <c r="M15" s="97">
        <v>0.13277492374601252</v>
      </c>
      <c r="N15" s="98">
        <v>-2.335370610690532</v>
      </c>
    </row>
    <row r="16" spans="1:14" ht="14.25">
      <c r="A16" s="331"/>
      <c r="B16" s="85" t="s">
        <v>125</v>
      </c>
      <c r="C16" s="99">
        <v>10926676</v>
      </c>
      <c r="D16" s="100">
        <v>2.2058867547270324</v>
      </c>
      <c r="E16" s="100">
        <v>8.15326802900735</v>
      </c>
      <c r="F16" s="99">
        <v>28102880</v>
      </c>
      <c r="G16" s="100">
        <v>3.8213651634996637</v>
      </c>
      <c r="H16" s="101">
        <v>17.869604028496028</v>
      </c>
      <c r="J16" s="359"/>
      <c r="K16" s="85" t="s">
        <v>125</v>
      </c>
      <c r="L16" s="99">
        <v>1776515</v>
      </c>
      <c r="M16" s="100">
        <v>-1.5201196050638117</v>
      </c>
      <c r="N16" s="101">
        <v>8.217451584292547</v>
      </c>
    </row>
    <row r="17" spans="1:14" ht="14.25">
      <c r="A17" s="331"/>
      <c r="B17" s="85" t="s">
        <v>126</v>
      </c>
      <c r="C17" s="99">
        <v>11485723</v>
      </c>
      <c r="D17" s="100">
        <v>5.11635011416098</v>
      </c>
      <c r="E17" s="100">
        <v>11.414694212349147</v>
      </c>
      <c r="F17" s="99">
        <v>28728984</v>
      </c>
      <c r="G17" s="100">
        <v>2.2278997739733484</v>
      </c>
      <c r="H17" s="101">
        <v>15.344755504433948</v>
      </c>
      <c r="J17" s="359"/>
      <c r="K17" s="85" t="s">
        <v>126</v>
      </c>
      <c r="L17" s="99">
        <v>1832710</v>
      </c>
      <c r="M17" s="100">
        <v>3.1632156215962084</v>
      </c>
      <c r="N17" s="101">
        <v>-1.7610760070413107</v>
      </c>
    </row>
    <row r="18" spans="1:14" ht="14.25">
      <c r="A18" s="332"/>
      <c r="B18" s="86" t="s">
        <v>127</v>
      </c>
      <c r="C18" s="102">
        <v>11609229</v>
      </c>
      <c r="D18" s="103">
        <v>1.0753001791876642</v>
      </c>
      <c r="E18" s="103">
        <v>11.024923738217396</v>
      </c>
      <c r="F18" s="102">
        <v>29836187</v>
      </c>
      <c r="G18" s="103">
        <v>3.853958079408585</v>
      </c>
      <c r="H18" s="104">
        <v>13.989250326328289</v>
      </c>
      <c r="J18" s="360"/>
      <c r="K18" s="86" t="s">
        <v>127</v>
      </c>
      <c r="L18" s="102">
        <v>1797728</v>
      </c>
      <c r="M18" s="103">
        <v>-1.908758068652432</v>
      </c>
      <c r="N18" s="104">
        <v>-0.21187369729869943</v>
      </c>
    </row>
    <row r="19" spans="1:14" ht="14.25">
      <c r="A19" s="338">
        <v>2015</v>
      </c>
      <c r="B19" s="81" t="s">
        <v>124</v>
      </c>
      <c r="C19" s="87">
        <v>12103393</v>
      </c>
      <c r="D19" s="88">
        <v>4.25664787902798</v>
      </c>
      <c r="E19" s="88">
        <v>13.212656283205988</v>
      </c>
      <c r="F19" s="87">
        <v>30298143</v>
      </c>
      <c r="G19" s="88">
        <v>1.5483077646617431</v>
      </c>
      <c r="H19" s="89">
        <v>11.931395222800361</v>
      </c>
      <c r="J19" s="355">
        <v>2015</v>
      </c>
      <c r="K19" s="81" t="s">
        <v>124</v>
      </c>
      <c r="L19" s="87">
        <v>1811907</v>
      </c>
      <c r="M19" s="88">
        <v>0.7887177593050723</v>
      </c>
      <c r="N19" s="89">
        <v>0.4418114379825795</v>
      </c>
    </row>
    <row r="20" spans="1:14" ht="14.25">
      <c r="A20" s="339"/>
      <c r="B20" s="82" t="s">
        <v>125</v>
      </c>
      <c r="C20" s="90">
        <v>12353159</v>
      </c>
      <c r="D20" s="91">
        <v>2.0636031565693997</v>
      </c>
      <c r="E20" s="91">
        <v>13.055049861458329</v>
      </c>
      <c r="F20" s="90">
        <v>31283878</v>
      </c>
      <c r="G20" s="91">
        <v>3.253450219704888</v>
      </c>
      <c r="H20" s="92">
        <v>11.319117471234264</v>
      </c>
      <c r="J20" s="356"/>
      <c r="K20" s="82" t="s">
        <v>125</v>
      </c>
      <c r="L20" s="90">
        <v>1770256</v>
      </c>
      <c r="M20" s="91">
        <v>-2.2987382906517837</v>
      </c>
      <c r="N20" s="92">
        <v>-0.3523190065943709</v>
      </c>
    </row>
    <row r="21" spans="1:14" ht="14.25">
      <c r="A21" s="339"/>
      <c r="B21" s="82" t="s">
        <v>126</v>
      </c>
      <c r="C21" s="90">
        <v>12579871</v>
      </c>
      <c r="D21" s="91">
        <v>1.835255257379913</v>
      </c>
      <c r="E21" s="91">
        <v>9.526156951547591</v>
      </c>
      <c r="F21" s="90">
        <v>32342596</v>
      </c>
      <c r="G21" s="91">
        <v>3.3842287711261463</v>
      </c>
      <c r="H21" s="92">
        <v>12.57827983057112</v>
      </c>
      <c r="J21" s="356"/>
      <c r="K21" s="82" t="s">
        <v>126</v>
      </c>
      <c r="L21" s="90">
        <v>1782990</v>
      </c>
      <c r="M21" s="91">
        <v>0.719330989416207</v>
      </c>
      <c r="N21" s="92">
        <v>-2.712922393613823</v>
      </c>
    </row>
    <row r="22" spans="1:14" ht="14.25">
      <c r="A22" s="340"/>
      <c r="B22" s="83" t="s">
        <v>127</v>
      </c>
      <c r="C22" s="93">
        <v>12710743</v>
      </c>
      <c r="D22" s="94">
        <v>1.0403286329406853</v>
      </c>
      <c r="E22" s="94">
        <v>9.488261451298797</v>
      </c>
      <c r="F22" s="93">
        <v>33480191</v>
      </c>
      <c r="G22" s="94">
        <v>3.517327427891061</v>
      </c>
      <c r="H22" s="95">
        <v>12.213370294267165</v>
      </c>
      <c r="J22" s="357"/>
      <c r="K22" s="83" t="s">
        <v>127</v>
      </c>
      <c r="L22" s="93">
        <v>1814146</v>
      </c>
      <c r="M22" s="94">
        <v>1.7474018362413801</v>
      </c>
      <c r="N22" s="95">
        <v>0.9132638530411725</v>
      </c>
    </row>
    <row r="23" spans="1:14" ht="14.25">
      <c r="A23" s="330">
        <v>2016</v>
      </c>
      <c r="B23" s="84" t="s">
        <v>124</v>
      </c>
      <c r="C23" s="96">
        <v>13156800</v>
      </c>
      <c r="D23" s="97">
        <v>3.5092913136549164</v>
      </c>
      <c r="E23" s="97">
        <v>8.703402426080032</v>
      </c>
      <c r="F23" s="96">
        <v>34083282</v>
      </c>
      <c r="G23" s="97">
        <v>1.8013367964358373</v>
      </c>
      <c r="H23" s="98">
        <v>12.492973579271837</v>
      </c>
      <c r="J23" s="358">
        <v>2016</v>
      </c>
      <c r="K23" s="84" t="s">
        <v>124</v>
      </c>
      <c r="L23" s="96">
        <v>1918600.427915</v>
      </c>
      <c r="M23" s="97">
        <v>5.757798972767647</v>
      </c>
      <c r="N23" s="98">
        <v>5.888479143963732</v>
      </c>
    </row>
    <row r="24" spans="1:14" s="31" customFormat="1" ht="14.25">
      <c r="A24" s="331"/>
      <c r="B24" s="85" t="s">
        <v>125</v>
      </c>
      <c r="C24" s="99">
        <v>13622270</v>
      </c>
      <c r="D24" s="100">
        <v>3.5378663504803676</v>
      </c>
      <c r="E24" s="100">
        <v>10.273574556921016</v>
      </c>
      <c r="F24" s="99">
        <v>35165188</v>
      </c>
      <c r="G24" s="100">
        <v>3.174301113372824</v>
      </c>
      <c r="H24" s="101">
        <v>12.406741900732388</v>
      </c>
      <c r="J24" s="359"/>
      <c r="K24" s="85" t="s">
        <v>125</v>
      </c>
      <c r="L24" s="99">
        <v>1854240.835742</v>
      </c>
      <c r="M24" s="100">
        <v>-3.3545073396518132</v>
      </c>
      <c r="N24" s="101">
        <v>4.744225768712518</v>
      </c>
    </row>
    <row r="25" spans="1:14" ht="14.25">
      <c r="A25" s="331"/>
      <c r="B25" s="85" t="s">
        <v>126</v>
      </c>
      <c r="C25" s="99">
        <v>13917007</v>
      </c>
      <c r="D25" s="100">
        <v>2.16364086161851</v>
      </c>
      <c r="E25" s="100">
        <v>10.629170998653326</v>
      </c>
      <c r="F25" s="99">
        <v>36175603</v>
      </c>
      <c r="G25" s="100">
        <v>2.873338825886562</v>
      </c>
      <c r="H25" s="101">
        <v>11.85126574255202</v>
      </c>
      <c r="J25" s="359"/>
      <c r="K25" s="85" t="s">
        <v>126</v>
      </c>
      <c r="L25" s="99">
        <v>1848274.648797</v>
      </c>
      <c r="M25" s="100">
        <v>-0.3217590094014122</v>
      </c>
      <c r="N25" s="101">
        <v>3.6615228373240605</v>
      </c>
    </row>
    <row r="26" spans="1:14" s="31" customFormat="1" ht="14.25">
      <c r="A26" s="332"/>
      <c r="B26" s="86" t="s">
        <v>127</v>
      </c>
      <c r="C26" s="102">
        <v>14352845</v>
      </c>
      <c r="D26" s="103">
        <v>3.1316934740350355</v>
      </c>
      <c r="E26" s="103">
        <v>12.919008747167648</v>
      </c>
      <c r="F26" s="102">
        <v>37438336</v>
      </c>
      <c r="G26" s="103">
        <v>3.4905651745459565</v>
      </c>
      <c r="H26" s="104">
        <v>11.822348922680881</v>
      </c>
      <c r="J26" s="360"/>
      <c r="K26" s="86" t="s">
        <v>127</v>
      </c>
      <c r="L26" s="102">
        <v>1971484.673643</v>
      </c>
      <c r="M26" s="103">
        <v>6.666218406782476</v>
      </c>
      <c r="N26" s="104">
        <v>8.672903831055546</v>
      </c>
    </row>
    <row r="27" spans="1:14" s="31" customFormat="1" ht="14.25">
      <c r="A27" s="338">
        <v>2017</v>
      </c>
      <c r="B27" s="81" t="s">
        <v>124</v>
      </c>
      <c r="C27" s="87">
        <v>14539455</v>
      </c>
      <c r="D27" s="88">
        <v>1.3001603514843252</v>
      </c>
      <c r="E27" s="88">
        <v>10.509052353155779</v>
      </c>
      <c r="F27" s="87">
        <v>38389239</v>
      </c>
      <c r="G27" s="88">
        <v>2.5399179066078137</v>
      </c>
      <c r="H27" s="89">
        <v>12.633633697599889</v>
      </c>
      <c r="J27" s="355">
        <v>2017</v>
      </c>
      <c r="K27" s="81" t="s">
        <v>124</v>
      </c>
      <c r="L27" s="87">
        <v>1909682</v>
      </c>
      <c r="M27" s="88">
        <v>-3.13</v>
      </c>
      <c r="N27" s="89">
        <v>-0.46</v>
      </c>
    </row>
    <row r="28" spans="1:14" s="31" customFormat="1" ht="14.25">
      <c r="A28" s="339"/>
      <c r="B28" s="82" t="s">
        <v>125</v>
      </c>
      <c r="C28" s="90">
        <v>15488254</v>
      </c>
      <c r="D28" s="91">
        <v>6.525684766038342</v>
      </c>
      <c r="E28" s="91">
        <v>13.698040047657244</v>
      </c>
      <c r="F28" s="90">
        <v>38497215</v>
      </c>
      <c r="G28" s="91">
        <v>0.28126632049152445</v>
      </c>
      <c r="H28" s="92">
        <v>9.475356707889638</v>
      </c>
      <c r="J28" s="356"/>
      <c r="K28" s="82" t="s">
        <v>125</v>
      </c>
      <c r="L28" s="90">
        <v>2156038</v>
      </c>
      <c r="M28" s="91">
        <v>12.9</v>
      </c>
      <c r="N28" s="92">
        <v>16.28</v>
      </c>
    </row>
    <row r="29" spans="1:14" s="31" customFormat="1" ht="14.25">
      <c r="A29" s="339"/>
      <c r="B29" s="82" t="s">
        <v>126</v>
      </c>
      <c r="C29" s="90">
        <v>15294763</v>
      </c>
      <c r="D29" s="91">
        <v>-1.249275741474798</v>
      </c>
      <c r="E29" s="91">
        <v>9.899801013249476</v>
      </c>
      <c r="F29" s="90">
        <v>40016181</v>
      </c>
      <c r="G29" s="91">
        <v>3.9456516529832175</v>
      </c>
      <c r="H29" s="92">
        <v>10.616486475705745</v>
      </c>
      <c r="J29" s="356"/>
      <c r="K29" s="82" t="s">
        <v>126</v>
      </c>
      <c r="L29" s="90">
        <v>1740173</v>
      </c>
      <c r="M29" s="91">
        <v>-19.29</v>
      </c>
      <c r="N29" s="92">
        <v>-5.85</v>
      </c>
    </row>
    <row r="30" spans="1:14" s="31" customFormat="1" ht="14.25">
      <c r="A30" s="340"/>
      <c r="B30" s="83" t="s">
        <v>127</v>
      </c>
      <c r="C30" s="93">
        <v>15098778</v>
      </c>
      <c r="D30" s="94">
        <v>-1.2813863150412996</v>
      </c>
      <c r="E30" s="94">
        <v>5.197109005218126</v>
      </c>
      <c r="F30" s="93">
        <v>41057035</v>
      </c>
      <c r="G30" s="94">
        <v>2.6010827969815464</v>
      </c>
      <c r="H30" s="95">
        <v>9.665758114890565</v>
      </c>
      <c r="J30" s="357"/>
      <c r="K30" s="83" t="s">
        <v>127</v>
      </c>
      <c r="L30" s="93">
        <v>1885087</v>
      </c>
      <c r="M30" s="94">
        <v>8.33</v>
      </c>
      <c r="N30" s="95">
        <v>-4.38</v>
      </c>
    </row>
    <row r="31" spans="1:14" s="31" customFormat="1" ht="14.25">
      <c r="A31" s="330">
        <v>2018</v>
      </c>
      <c r="B31" s="84" t="s">
        <v>124</v>
      </c>
      <c r="C31" s="96">
        <v>16649977</v>
      </c>
      <c r="D31" s="97">
        <v>10.27</v>
      </c>
      <c r="E31" s="97">
        <v>14.52</v>
      </c>
      <c r="F31" s="96">
        <v>41299887</v>
      </c>
      <c r="G31" s="97">
        <v>0.59</v>
      </c>
      <c r="H31" s="98">
        <v>7.58</v>
      </c>
      <c r="J31" s="358">
        <v>2018</v>
      </c>
      <c r="K31" s="84" t="s">
        <v>124</v>
      </c>
      <c r="L31" s="96">
        <v>1891225</v>
      </c>
      <c r="M31" s="97">
        <v>0.33</v>
      </c>
      <c r="N31" s="98">
        <v>-0.97</v>
      </c>
    </row>
    <row r="32" spans="1:14" s="31" customFormat="1" ht="14.25">
      <c r="A32" s="331"/>
      <c r="B32" s="85" t="s">
        <v>125</v>
      </c>
      <c r="C32" s="99">
        <v>16822056</v>
      </c>
      <c r="D32" s="100">
        <v>1.03</v>
      </c>
      <c r="E32" s="100">
        <v>8.61</v>
      </c>
      <c r="F32" s="99">
        <v>42516111</v>
      </c>
      <c r="G32" s="100">
        <v>2.94</v>
      </c>
      <c r="H32" s="101">
        <v>10.44</v>
      </c>
      <c r="J32" s="359"/>
      <c r="K32" s="85" t="s">
        <v>125</v>
      </c>
      <c r="L32" s="99">
        <v>1871003</v>
      </c>
      <c r="M32" s="100">
        <v>-1.07</v>
      </c>
      <c r="N32" s="101">
        <v>-13.22</v>
      </c>
    </row>
    <row r="33" spans="1:14" s="31" customFormat="1" ht="14.25">
      <c r="A33" s="331"/>
      <c r="B33" s="85" t="s">
        <v>126</v>
      </c>
      <c r="C33" s="99">
        <v>17316582</v>
      </c>
      <c r="D33" s="100">
        <v>2.94</v>
      </c>
      <c r="E33" s="100">
        <v>13.22</v>
      </c>
      <c r="F33" s="99">
        <v>43513837</v>
      </c>
      <c r="G33" s="100">
        <v>2.35</v>
      </c>
      <c r="H33" s="101">
        <v>8.74</v>
      </c>
      <c r="J33" s="359"/>
      <c r="K33" s="85" t="s">
        <v>126</v>
      </c>
      <c r="L33" s="99">
        <v>1859296</v>
      </c>
      <c r="M33" s="100">
        <v>-0.63</v>
      </c>
      <c r="N33" s="101">
        <v>6.85</v>
      </c>
    </row>
    <row r="34" spans="1:14" ht="14.25">
      <c r="A34" s="331"/>
      <c r="B34" s="85" t="s">
        <v>127</v>
      </c>
      <c r="C34" s="99">
        <v>17437471</v>
      </c>
      <c r="D34" s="100">
        <v>0.7</v>
      </c>
      <c r="E34" s="100">
        <v>15.49</v>
      </c>
      <c r="F34" s="99">
        <v>44987907</v>
      </c>
      <c r="G34" s="100">
        <v>3.39</v>
      </c>
      <c r="H34" s="101">
        <v>9.57</v>
      </c>
      <c r="J34" s="359"/>
      <c r="K34" s="85" t="s">
        <v>127</v>
      </c>
      <c r="L34" s="99">
        <v>1839844</v>
      </c>
      <c r="M34" s="100">
        <v>-1.05</v>
      </c>
      <c r="N34" s="101">
        <v>-2.4</v>
      </c>
    </row>
    <row r="35" spans="1:17" ht="14.25">
      <c r="A35" s="338">
        <v>2019</v>
      </c>
      <c r="B35" s="81" t="s">
        <v>124</v>
      </c>
      <c r="C35" s="87">
        <v>17618249</v>
      </c>
      <c r="D35" s="88">
        <v>1.04</v>
      </c>
      <c r="E35" s="88">
        <v>5.82</v>
      </c>
      <c r="F35" s="87">
        <v>45772485</v>
      </c>
      <c r="G35" s="88">
        <v>1.74</v>
      </c>
      <c r="H35" s="89">
        <v>10.83</v>
      </c>
      <c r="I35" s="31"/>
      <c r="J35" s="355">
        <v>2019</v>
      </c>
      <c r="K35" s="81" t="s">
        <v>124</v>
      </c>
      <c r="L35" s="87">
        <v>1708288</v>
      </c>
      <c r="M35" s="88">
        <v>-7.15</v>
      </c>
      <c r="N35" s="89">
        <v>-9.67</v>
      </c>
      <c r="O35" s="137"/>
      <c r="P35" s="69"/>
      <c r="Q35" s="69"/>
    </row>
    <row r="36" spans="1:17" ht="14.25">
      <c r="A36" s="339"/>
      <c r="B36" s="82" t="s">
        <v>125</v>
      </c>
      <c r="C36" s="90">
        <v>18008407</v>
      </c>
      <c r="D36" s="91">
        <v>2.21</v>
      </c>
      <c r="E36" s="91">
        <v>7.05</v>
      </c>
      <c r="F36" s="90">
        <v>46675813</v>
      </c>
      <c r="G36" s="91">
        <v>1.97</v>
      </c>
      <c r="H36" s="92">
        <v>9.78</v>
      </c>
      <c r="I36" s="31"/>
      <c r="J36" s="356"/>
      <c r="K36" s="82" t="s">
        <v>125</v>
      </c>
      <c r="L36" s="90">
        <v>1938363</v>
      </c>
      <c r="M36" s="91">
        <v>13.47</v>
      </c>
      <c r="N36" s="92">
        <v>3.6</v>
      </c>
      <c r="O36" s="137"/>
      <c r="P36" s="69"/>
      <c r="Q36" s="69"/>
    </row>
    <row r="37" spans="1:17" ht="14.25">
      <c r="A37" s="339"/>
      <c r="B37" s="82" t="s">
        <v>126</v>
      </c>
      <c r="C37" s="90">
        <v>18306428</v>
      </c>
      <c r="D37" s="91">
        <v>1.65</v>
      </c>
      <c r="E37" s="91">
        <v>5.72</v>
      </c>
      <c r="F37" s="90">
        <v>48129918</v>
      </c>
      <c r="G37" s="91">
        <v>3.12</v>
      </c>
      <c r="H37" s="92">
        <v>10.61</v>
      </c>
      <c r="I37" s="31"/>
      <c r="J37" s="356"/>
      <c r="K37" s="82" t="s">
        <v>126</v>
      </c>
      <c r="L37" s="90">
        <v>1888209</v>
      </c>
      <c r="M37" s="91">
        <v>-2.59</v>
      </c>
      <c r="N37" s="92">
        <v>1.56</v>
      </c>
      <c r="O37" s="137"/>
      <c r="P37" s="69"/>
      <c r="Q37" s="69"/>
    </row>
    <row r="38" spans="1:17" ht="14.25">
      <c r="A38" s="340"/>
      <c r="B38" s="83" t="s">
        <v>127</v>
      </c>
      <c r="C38" s="93">
        <v>18729958</v>
      </c>
      <c r="D38" s="94">
        <v>2.31</v>
      </c>
      <c r="E38" s="94">
        <v>7.41</v>
      </c>
      <c r="F38" s="93">
        <v>49316951</v>
      </c>
      <c r="G38" s="94">
        <v>2.47</v>
      </c>
      <c r="H38" s="95">
        <v>9.62</v>
      </c>
      <c r="I38" s="31"/>
      <c r="J38" s="357"/>
      <c r="K38" s="83" t="s">
        <v>127</v>
      </c>
      <c r="L38" s="93">
        <v>1927211</v>
      </c>
      <c r="M38" s="94">
        <v>2.07</v>
      </c>
      <c r="N38" s="95">
        <v>4.75</v>
      </c>
      <c r="O38" s="137"/>
      <c r="P38" s="69"/>
      <c r="Q38" s="69"/>
    </row>
    <row r="39" spans="1:17" ht="14.25">
      <c r="A39" s="348">
        <v>2020</v>
      </c>
      <c r="B39" s="84" t="s">
        <v>124</v>
      </c>
      <c r="C39" s="96">
        <v>19459151</v>
      </c>
      <c r="D39" s="97">
        <v>3.89</v>
      </c>
      <c r="E39" s="97">
        <v>10.45</v>
      </c>
      <c r="F39" s="96">
        <v>49196522</v>
      </c>
      <c r="G39" s="97">
        <v>-0.24</v>
      </c>
      <c r="H39" s="98">
        <v>7.48</v>
      </c>
      <c r="I39" s="219"/>
      <c r="J39" s="330">
        <v>2020</v>
      </c>
      <c r="K39" s="84" t="s">
        <v>124</v>
      </c>
      <c r="L39" s="96">
        <v>1938853</v>
      </c>
      <c r="M39" s="97">
        <v>0.6</v>
      </c>
      <c r="N39" s="98">
        <v>13.5</v>
      </c>
      <c r="O39" s="137"/>
      <c r="P39" s="69"/>
      <c r="Q39" s="69"/>
    </row>
    <row r="40" spans="1:17" ht="14.25">
      <c r="A40" s="349"/>
      <c r="B40" s="85" t="s">
        <v>125</v>
      </c>
      <c r="C40" s="99">
        <v>22549786</v>
      </c>
      <c r="D40" s="100">
        <v>15.88</v>
      </c>
      <c r="E40" s="100">
        <v>25.22</v>
      </c>
      <c r="F40" s="99">
        <v>46175231</v>
      </c>
      <c r="G40" s="100">
        <v>-6.14</v>
      </c>
      <c r="H40" s="101">
        <v>-1.07</v>
      </c>
      <c r="I40" s="219"/>
      <c r="J40" s="331"/>
      <c r="K40" s="85" t="s">
        <v>125</v>
      </c>
      <c r="L40" s="99">
        <v>2297549</v>
      </c>
      <c r="M40" s="100">
        <v>18.5</v>
      </c>
      <c r="N40" s="101">
        <v>18.53</v>
      </c>
      <c r="O40" s="137"/>
      <c r="P40" s="69"/>
      <c r="Q40" s="69"/>
    </row>
    <row r="41" spans="1:17" ht="14.25">
      <c r="A41" s="349"/>
      <c r="B41" s="85" t="s">
        <v>126</v>
      </c>
      <c r="C41" s="99">
        <v>22646350</v>
      </c>
      <c r="D41" s="100">
        <v>0.4282257933623024</v>
      </c>
      <c r="E41" s="100">
        <v>23.70709348650648</v>
      </c>
      <c r="F41" s="99">
        <v>47135916</v>
      </c>
      <c r="G41" s="253">
        <v>2.0805201819131147</v>
      </c>
      <c r="H41" s="253">
        <v>-2.065247649081803</v>
      </c>
      <c r="I41" s="219"/>
      <c r="J41" s="331"/>
      <c r="K41" s="85" t="s">
        <v>126</v>
      </c>
      <c r="L41" s="99">
        <v>2182628</v>
      </c>
      <c r="M41" s="100">
        <v>-5.0018954982026465</v>
      </c>
      <c r="N41" s="101">
        <v>15.59250061831079</v>
      </c>
      <c r="O41" s="137"/>
      <c r="P41" s="69"/>
      <c r="Q41" s="69"/>
    </row>
    <row r="42" spans="1:6" ht="15" customHeight="1">
      <c r="A42" s="69"/>
      <c r="B42" s="67"/>
      <c r="C42" s="66"/>
      <c r="D42" s="68"/>
      <c r="E42" s="68"/>
      <c r="F42" s="31"/>
    </row>
    <row r="43" spans="1:6" ht="15" customHeight="1">
      <c r="A43" s="148" t="s">
        <v>230</v>
      </c>
      <c r="B43" s="148"/>
      <c r="C43" s="148"/>
      <c r="D43" s="148"/>
      <c r="E43" s="148"/>
      <c r="F43" s="33"/>
    </row>
    <row r="44" spans="1:6" ht="18" customHeight="1">
      <c r="A44" s="314" t="s">
        <v>134</v>
      </c>
      <c r="B44" s="314"/>
      <c r="C44" s="17"/>
      <c r="D44" s="17"/>
      <c r="E44" s="17"/>
      <c r="F44" s="34"/>
    </row>
    <row r="45" spans="1:14" ht="15" customHeight="1">
      <c r="A45" s="236" t="s">
        <v>123</v>
      </c>
      <c r="B45" s="17"/>
      <c r="C45" s="17"/>
      <c r="D45" s="17"/>
      <c r="E45" s="17"/>
      <c r="F45" s="34"/>
      <c r="L45" s="7"/>
      <c r="M45" s="254"/>
      <c r="N45" s="254"/>
    </row>
    <row r="46" spans="1:14" ht="15" customHeight="1">
      <c r="A46" s="314" t="s">
        <v>189</v>
      </c>
      <c r="B46" s="314"/>
      <c r="C46" s="314"/>
      <c r="D46" s="314"/>
      <c r="E46" s="314"/>
      <c r="F46" s="31"/>
      <c r="L46" s="7"/>
      <c r="M46" s="254"/>
      <c r="N46" s="254"/>
    </row>
    <row r="47" spans="1:14" ht="14.25">
      <c r="A47" s="250" t="str">
        <f>'A3'!A48</f>
        <v>Actualizado el 2 de diciembre de 2020</v>
      </c>
      <c r="B47" s="250"/>
      <c r="C47" s="250"/>
      <c r="D47" s="250"/>
      <c r="E47" s="250"/>
      <c r="L47" s="7"/>
      <c r="M47" s="254"/>
      <c r="N47" s="254"/>
    </row>
    <row r="48" spans="12:14" ht="14.25">
      <c r="L48" s="7"/>
      <c r="M48" s="8"/>
      <c r="N48" s="8"/>
    </row>
    <row r="49" spans="3:14" ht="14.25">
      <c r="C49" s="7"/>
      <c r="F49" s="7"/>
      <c r="L49" s="7"/>
      <c r="M49" s="254"/>
      <c r="N49" s="254"/>
    </row>
    <row r="50" spans="3:14" ht="14.25">
      <c r="C50" s="7"/>
      <c r="F50" s="7"/>
      <c r="L50" s="7"/>
      <c r="M50" s="8"/>
      <c r="N50" s="8"/>
    </row>
    <row r="51" spans="3:14" ht="14.25">
      <c r="C51" s="7"/>
      <c r="F51" s="7"/>
      <c r="L51" s="7"/>
      <c r="M51" s="8"/>
      <c r="N51" s="8"/>
    </row>
    <row r="52" spans="3:14" ht="14.25">
      <c r="C52" s="7"/>
      <c r="F52" s="7"/>
      <c r="L52" s="7"/>
      <c r="M52" s="8"/>
      <c r="N52" s="8"/>
    </row>
    <row r="53" spans="3:14" ht="14.25">
      <c r="C53" s="7"/>
      <c r="F53" s="7"/>
      <c r="L53" s="7"/>
      <c r="M53" s="254"/>
      <c r="N53" s="254"/>
    </row>
    <row r="54" spans="3:14" ht="14.25">
      <c r="C54" s="7"/>
      <c r="F54" s="7"/>
      <c r="L54" s="7"/>
      <c r="M54" s="254"/>
      <c r="N54" s="254"/>
    </row>
    <row r="55" spans="3:14" ht="14.25">
      <c r="C55" s="7"/>
      <c r="F55" s="7"/>
      <c r="L55" s="7"/>
      <c r="M55" s="8"/>
      <c r="N55" s="8"/>
    </row>
    <row r="56" spans="3:6" ht="14.25">
      <c r="C56" s="7"/>
      <c r="F56" s="7"/>
    </row>
    <row r="57" spans="3:6" ht="14.25">
      <c r="C57" s="7"/>
      <c r="F57" s="7"/>
    </row>
    <row r="58" spans="3:6" ht="14.25">
      <c r="C58" s="7"/>
      <c r="F58" s="7"/>
    </row>
    <row r="59" spans="3:6" ht="14.25">
      <c r="C59" s="7"/>
      <c r="F59" s="7"/>
    </row>
    <row r="60" ht="14.25">
      <c r="C60" s="31"/>
    </row>
  </sheetData>
  <sheetProtection/>
  <mergeCells count="33">
    <mergeCell ref="A46:E46"/>
    <mergeCell ref="J19:J22"/>
    <mergeCell ref="J23:J26"/>
    <mergeCell ref="A27:A30"/>
    <mergeCell ref="J27:J30"/>
    <mergeCell ref="A23:A26"/>
    <mergeCell ref="A35:A38"/>
    <mergeCell ref="M9:N9"/>
    <mergeCell ref="L9:L10"/>
    <mergeCell ref="K9:K10"/>
    <mergeCell ref="A44:B44"/>
    <mergeCell ref="J39:J41"/>
    <mergeCell ref="A39:A41"/>
    <mergeCell ref="A4:H5"/>
    <mergeCell ref="J15:J18"/>
    <mergeCell ref="J11:J14"/>
    <mergeCell ref="A9:A10"/>
    <mergeCell ref="B9:B10"/>
    <mergeCell ref="F8:H8"/>
    <mergeCell ref="C9:C10"/>
    <mergeCell ref="D9:E9"/>
    <mergeCell ref="F9:F10"/>
    <mergeCell ref="G9:H9"/>
    <mergeCell ref="A6:H6"/>
    <mergeCell ref="L8:N8"/>
    <mergeCell ref="A7:H7"/>
    <mergeCell ref="J35:J38"/>
    <mergeCell ref="A31:A34"/>
    <mergeCell ref="J31:J34"/>
    <mergeCell ref="J9:J10"/>
    <mergeCell ref="A11:A14"/>
    <mergeCell ref="A15:A18"/>
    <mergeCell ref="A19:A22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8"/>
  <sheetViews>
    <sheetView zoomScale="90" zoomScaleNormal="90" zoomScalePageLayoutView="0" workbookViewId="0" topLeftCell="A1">
      <pane xSplit="1" ySplit="10" topLeftCell="B31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41" sqref="F41"/>
    </sheetView>
  </sheetViews>
  <sheetFormatPr defaultColWidth="11.421875" defaultRowHeight="15"/>
  <cols>
    <col min="1" max="1" width="13.28125" style="26" customWidth="1"/>
    <col min="2" max="2" width="21.00390625" style="26" customWidth="1"/>
    <col min="3" max="3" width="21.140625" style="26" customWidth="1"/>
    <col min="4" max="5" width="11.421875" style="26" customWidth="1"/>
    <col min="6" max="6" width="21.28125" style="26" customWidth="1"/>
    <col min="7" max="16384" width="11.421875" style="26" customWidth="1"/>
  </cols>
  <sheetData>
    <row r="1" ht="24" customHeight="1"/>
    <row r="2" ht="29.25" customHeight="1"/>
    <row r="3" ht="27.75" customHeight="1"/>
    <row r="4" spans="1:8" ht="14.25" customHeight="1">
      <c r="A4" s="317" t="s">
        <v>141</v>
      </c>
      <c r="B4" s="318"/>
      <c r="C4" s="318"/>
      <c r="D4" s="318"/>
      <c r="E4" s="318"/>
      <c r="F4" s="318"/>
      <c r="G4" s="318"/>
      <c r="H4" s="319"/>
    </row>
    <row r="5" spans="1:8" ht="12.75" customHeight="1">
      <c r="A5" s="320"/>
      <c r="B5" s="321"/>
      <c r="C5" s="321"/>
      <c r="D5" s="321"/>
      <c r="E5" s="321"/>
      <c r="F5" s="321"/>
      <c r="G5" s="321"/>
      <c r="H5" s="322"/>
    </row>
    <row r="6" spans="1:8" ht="18" customHeight="1">
      <c r="A6" s="304" t="s">
        <v>195</v>
      </c>
      <c r="B6" s="305"/>
      <c r="C6" s="305"/>
      <c r="D6" s="305"/>
      <c r="E6" s="305"/>
      <c r="F6" s="305"/>
      <c r="G6" s="305"/>
      <c r="H6" s="306"/>
    </row>
    <row r="7" spans="1:8" ht="1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1:8" ht="19.5" customHeight="1">
      <c r="A8" s="4"/>
      <c r="B8" s="12"/>
      <c r="C8" s="12"/>
      <c r="D8" s="12"/>
      <c r="E8" s="12"/>
      <c r="F8" s="364" t="s">
        <v>128</v>
      </c>
      <c r="G8" s="364"/>
      <c r="H8" s="364"/>
    </row>
    <row r="9" spans="1:8" ht="15" customHeight="1">
      <c r="A9" s="345" t="s">
        <v>97</v>
      </c>
      <c r="B9" s="327" t="s">
        <v>98</v>
      </c>
      <c r="C9" s="327" t="s">
        <v>52</v>
      </c>
      <c r="D9" s="316" t="s">
        <v>1</v>
      </c>
      <c r="E9" s="316"/>
      <c r="F9" s="327" t="s">
        <v>53</v>
      </c>
      <c r="G9" s="316" t="s">
        <v>1</v>
      </c>
      <c r="H9" s="344"/>
    </row>
    <row r="10" spans="1:8" ht="14.25">
      <c r="A10" s="34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</row>
    <row r="11" spans="1:8" ht="14.25">
      <c r="A11" s="361">
        <v>2013</v>
      </c>
      <c r="B11" s="81" t="s">
        <v>124</v>
      </c>
      <c r="C11" s="87">
        <v>30908513</v>
      </c>
      <c r="D11" s="88">
        <v>2.3</v>
      </c>
      <c r="E11" s="88">
        <v>13.92</v>
      </c>
      <c r="F11" s="87">
        <v>1789604</v>
      </c>
      <c r="G11" s="88">
        <v>-0.71</v>
      </c>
      <c r="H11" s="89">
        <v>2.26</v>
      </c>
    </row>
    <row r="12" spans="1:8" ht="14.25">
      <c r="A12" s="362"/>
      <c r="B12" s="82" t="s">
        <v>125</v>
      </c>
      <c r="C12" s="90">
        <v>32039168</v>
      </c>
      <c r="D12" s="91">
        <v>3.66</v>
      </c>
      <c r="E12" s="91">
        <v>14.26</v>
      </c>
      <c r="F12" s="90">
        <v>1906134</v>
      </c>
      <c r="G12" s="91">
        <v>6.51</v>
      </c>
      <c r="H12" s="92">
        <v>7.95</v>
      </c>
    </row>
    <row r="13" spans="1:8" ht="14.25">
      <c r="A13" s="362"/>
      <c r="B13" s="82" t="s">
        <v>126</v>
      </c>
      <c r="C13" s="90">
        <v>33377691</v>
      </c>
      <c r="D13" s="91">
        <v>4.18</v>
      </c>
      <c r="E13" s="91">
        <v>14.52</v>
      </c>
      <c r="F13" s="90">
        <v>1838350</v>
      </c>
      <c r="G13" s="91">
        <v>-3.56</v>
      </c>
      <c r="H13" s="92">
        <v>4.18</v>
      </c>
    </row>
    <row r="14" spans="1:8" ht="14.25">
      <c r="A14" s="363"/>
      <c r="B14" s="83" t="s">
        <v>127</v>
      </c>
      <c r="C14" s="93">
        <v>34893273</v>
      </c>
      <c r="D14" s="94">
        <v>4.54</v>
      </c>
      <c r="E14" s="94">
        <v>15.48</v>
      </c>
      <c r="F14" s="93">
        <v>1737706</v>
      </c>
      <c r="G14" s="94">
        <v>-5.47</v>
      </c>
      <c r="H14" s="95">
        <v>-3.59</v>
      </c>
    </row>
    <row r="15" spans="1:8" ht="14.25">
      <c r="A15" s="365">
        <v>2014</v>
      </c>
      <c r="B15" s="84" t="s">
        <v>124</v>
      </c>
      <c r="C15" s="96">
        <v>36045412</v>
      </c>
      <c r="D15" s="97">
        <v>3.3018943221519947</v>
      </c>
      <c r="E15" s="97">
        <v>16.619689856965934</v>
      </c>
      <c r="F15" s="96">
        <v>1713930</v>
      </c>
      <c r="G15" s="97">
        <v>-1.3682406575105404</v>
      </c>
      <c r="H15" s="98">
        <v>-4.2285332397558335</v>
      </c>
    </row>
    <row r="16" spans="1:8" ht="14.25">
      <c r="A16" s="366"/>
      <c r="B16" s="85" t="s">
        <v>125</v>
      </c>
      <c r="C16" s="99">
        <v>37333083</v>
      </c>
      <c r="D16" s="100">
        <v>3.572357558293419</v>
      </c>
      <c r="E16" s="100">
        <v>16.52325990487644</v>
      </c>
      <c r="F16" s="99">
        <v>1696473</v>
      </c>
      <c r="G16" s="100">
        <v>-1.018536346291853</v>
      </c>
      <c r="H16" s="101">
        <v>-10.999279169250428</v>
      </c>
    </row>
    <row r="17" spans="1:8" ht="14.25">
      <c r="A17" s="366"/>
      <c r="B17" s="85" t="s">
        <v>126</v>
      </c>
      <c r="C17" s="99">
        <v>38488891</v>
      </c>
      <c r="D17" s="100">
        <v>3.0959350450644507</v>
      </c>
      <c r="E17" s="100">
        <v>15.313222235774177</v>
      </c>
      <c r="F17" s="99">
        <v>1725816</v>
      </c>
      <c r="G17" s="100">
        <v>1.7296473330256248</v>
      </c>
      <c r="H17" s="101">
        <v>-6.121467620420489</v>
      </c>
    </row>
    <row r="18" spans="1:8" ht="14.25">
      <c r="A18" s="367"/>
      <c r="B18" s="86" t="s">
        <v>127</v>
      </c>
      <c r="C18" s="102">
        <v>39663160</v>
      </c>
      <c r="D18" s="103">
        <v>3.050929682541394</v>
      </c>
      <c r="E18" s="103">
        <v>13.669932883624881</v>
      </c>
      <c r="F18" s="102">
        <v>1782255</v>
      </c>
      <c r="G18" s="103">
        <v>3.270279102754884</v>
      </c>
      <c r="H18" s="104">
        <v>2.5636672716788667</v>
      </c>
    </row>
    <row r="19" spans="1:8" ht="14.25">
      <c r="A19" s="361">
        <v>2015</v>
      </c>
      <c r="B19" s="81" t="s">
        <v>124</v>
      </c>
      <c r="C19" s="87">
        <v>40622430</v>
      </c>
      <c r="D19" s="88">
        <v>2.4185415382939652</v>
      </c>
      <c r="E19" s="88">
        <v>12.697921166777064</v>
      </c>
      <c r="F19" s="87">
        <v>1779107</v>
      </c>
      <c r="G19" s="88">
        <v>-0.17663016796137754</v>
      </c>
      <c r="H19" s="89">
        <v>3.8027807436709793</v>
      </c>
    </row>
    <row r="20" spans="1:8" ht="14.25">
      <c r="A20" s="362"/>
      <c r="B20" s="82" t="s">
        <v>125</v>
      </c>
      <c r="C20" s="90">
        <v>41763557</v>
      </c>
      <c r="D20" s="91">
        <v>2.8091057083487954</v>
      </c>
      <c r="E20" s="91">
        <v>11.867420646722366</v>
      </c>
      <c r="F20" s="90">
        <v>1873480</v>
      </c>
      <c r="G20" s="91">
        <v>5.304515130343489</v>
      </c>
      <c r="H20" s="92">
        <v>10.43382358575704</v>
      </c>
    </row>
    <row r="21" spans="1:8" ht="14.25">
      <c r="A21" s="362"/>
      <c r="B21" s="82" t="s">
        <v>126</v>
      </c>
      <c r="C21" s="90">
        <v>43012677</v>
      </c>
      <c r="D21" s="91">
        <v>2.990932980157794</v>
      </c>
      <c r="E21" s="91">
        <v>11.753484921142558</v>
      </c>
      <c r="F21" s="90">
        <v>1909790</v>
      </c>
      <c r="G21" s="91">
        <v>1.9381044900399331</v>
      </c>
      <c r="H21" s="92">
        <v>10.660116721597205</v>
      </c>
    </row>
    <row r="22" spans="1:8" ht="14.25">
      <c r="A22" s="363"/>
      <c r="B22" s="83" t="s">
        <v>127</v>
      </c>
      <c r="C22" s="93">
        <v>44272037</v>
      </c>
      <c r="D22" s="94">
        <v>2.927881005871825</v>
      </c>
      <c r="E22" s="94">
        <v>11.620044898086789</v>
      </c>
      <c r="F22" s="93">
        <v>1918898</v>
      </c>
      <c r="G22" s="94">
        <v>0.47691107399244004</v>
      </c>
      <c r="H22" s="95">
        <v>7.666860241660146</v>
      </c>
    </row>
    <row r="23" spans="1:8" ht="14.25">
      <c r="A23" s="365">
        <v>2016</v>
      </c>
      <c r="B23" s="84" t="s">
        <v>124</v>
      </c>
      <c r="C23" s="96">
        <v>45266946</v>
      </c>
      <c r="D23" s="97">
        <v>2.25</v>
      </c>
      <c r="E23" s="97">
        <v>11.43</v>
      </c>
      <c r="F23" s="96">
        <v>1973136</v>
      </c>
      <c r="G23" s="97">
        <v>2.83</v>
      </c>
      <c r="H23" s="98">
        <v>10.91</v>
      </c>
    </row>
    <row r="24" spans="1:8" s="31" customFormat="1" ht="14.25">
      <c r="A24" s="366"/>
      <c r="B24" s="85" t="s">
        <v>125</v>
      </c>
      <c r="C24" s="99">
        <v>46756688</v>
      </c>
      <c r="D24" s="100">
        <v>3.29</v>
      </c>
      <c r="E24" s="100">
        <v>11.96</v>
      </c>
      <c r="F24" s="99">
        <v>2030770</v>
      </c>
      <c r="G24" s="100">
        <v>2.92</v>
      </c>
      <c r="H24" s="101">
        <v>8.4</v>
      </c>
    </row>
    <row r="25" spans="1:8" ht="14.25">
      <c r="A25" s="366"/>
      <c r="B25" s="85" t="s">
        <v>126</v>
      </c>
      <c r="C25" s="99">
        <v>47985050</v>
      </c>
      <c r="D25" s="100">
        <v>2.63</v>
      </c>
      <c r="E25" s="100">
        <v>11.56</v>
      </c>
      <c r="F25" s="99">
        <v>2107560</v>
      </c>
      <c r="G25" s="100">
        <v>3.78</v>
      </c>
      <c r="H25" s="101">
        <v>10.36</v>
      </c>
    </row>
    <row r="26" spans="1:8" s="31" customFormat="1" ht="14.25">
      <c r="A26" s="367"/>
      <c r="B26" s="77" t="s">
        <v>127</v>
      </c>
      <c r="C26" s="102">
        <v>49657216</v>
      </c>
      <c r="D26" s="103">
        <v>3.48</v>
      </c>
      <c r="E26" s="103">
        <v>12.16</v>
      </c>
      <c r="F26" s="102">
        <v>2133965</v>
      </c>
      <c r="G26" s="103">
        <v>1.25</v>
      </c>
      <c r="H26" s="104">
        <v>11.21</v>
      </c>
    </row>
    <row r="27" spans="1:12" s="31" customFormat="1" ht="14.25">
      <c r="A27" s="361">
        <v>2017</v>
      </c>
      <c r="B27" s="81" t="s">
        <v>124</v>
      </c>
      <c r="C27" s="87">
        <v>50708577</v>
      </c>
      <c r="D27" s="88">
        <v>2.12</v>
      </c>
      <c r="E27" s="88">
        <v>12.02</v>
      </c>
      <c r="F27" s="87">
        <v>2220117</v>
      </c>
      <c r="G27" s="88">
        <v>4.04</v>
      </c>
      <c r="H27" s="89">
        <v>12.52</v>
      </c>
      <c r="L27" s="33"/>
    </row>
    <row r="28" spans="1:12" s="31" customFormat="1" ht="14.25">
      <c r="A28" s="362"/>
      <c r="B28" s="82" t="s">
        <v>125</v>
      </c>
      <c r="C28" s="90">
        <v>51696449</v>
      </c>
      <c r="D28" s="91">
        <v>1.95</v>
      </c>
      <c r="E28" s="91">
        <v>10.56</v>
      </c>
      <c r="F28" s="90">
        <v>2289020</v>
      </c>
      <c r="G28" s="91">
        <v>3.1</v>
      </c>
      <c r="H28" s="92">
        <v>12.72</v>
      </c>
      <c r="L28" s="33"/>
    </row>
    <row r="29" spans="1:12" s="31" customFormat="1" ht="14.25">
      <c r="A29" s="362"/>
      <c r="B29" s="82" t="s">
        <v>126</v>
      </c>
      <c r="C29" s="90">
        <v>52812950</v>
      </c>
      <c r="D29" s="91">
        <v>2.16</v>
      </c>
      <c r="E29" s="91">
        <v>10.06</v>
      </c>
      <c r="F29" s="90">
        <v>2497994</v>
      </c>
      <c r="G29" s="91">
        <v>9.13</v>
      </c>
      <c r="H29" s="92">
        <v>18.53</v>
      </c>
      <c r="L29" s="33"/>
    </row>
    <row r="30" spans="1:12" s="31" customFormat="1" ht="14.25">
      <c r="A30" s="363"/>
      <c r="B30" s="83" t="s">
        <v>127</v>
      </c>
      <c r="C30" s="93">
        <v>53661276</v>
      </c>
      <c r="D30" s="94">
        <v>1.61</v>
      </c>
      <c r="E30" s="94">
        <v>8.06</v>
      </c>
      <c r="F30" s="93">
        <v>2494537</v>
      </c>
      <c r="G30" s="94">
        <v>-0.14</v>
      </c>
      <c r="H30" s="95">
        <v>16.9</v>
      </c>
      <c r="L30" s="33"/>
    </row>
    <row r="31" spans="1:12" s="31" customFormat="1" ht="14.25">
      <c r="A31" s="366">
        <v>2018</v>
      </c>
      <c r="B31" s="85" t="s">
        <v>124</v>
      </c>
      <c r="C31" s="99">
        <v>55399761.61989778</v>
      </c>
      <c r="D31" s="100">
        <v>3.24</v>
      </c>
      <c r="E31" s="100">
        <v>9.25</v>
      </c>
      <c r="F31" s="99">
        <v>2550102.212344589</v>
      </c>
      <c r="G31" s="100">
        <v>2.23</v>
      </c>
      <c r="H31" s="101">
        <v>14.86</v>
      </c>
      <c r="L31" s="33"/>
    </row>
    <row r="32" spans="1:12" s="31" customFormat="1" ht="14.25">
      <c r="A32" s="366"/>
      <c r="B32" s="85" t="s">
        <v>125</v>
      </c>
      <c r="C32" s="99">
        <v>56707849.748992</v>
      </c>
      <c r="D32" s="100">
        <v>2.36</v>
      </c>
      <c r="E32" s="100">
        <v>9.69</v>
      </c>
      <c r="F32" s="99">
        <v>2630316.839362</v>
      </c>
      <c r="G32" s="100">
        <v>3.15</v>
      </c>
      <c r="H32" s="101">
        <v>14.91</v>
      </c>
      <c r="L32" s="33"/>
    </row>
    <row r="33" spans="1:12" s="31" customFormat="1" ht="14.25">
      <c r="A33" s="366"/>
      <c r="B33" s="85" t="s">
        <v>126</v>
      </c>
      <c r="C33" s="99">
        <v>58073788.10620972</v>
      </c>
      <c r="D33" s="100">
        <v>2.41</v>
      </c>
      <c r="E33" s="100">
        <v>9.96</v>
      </c>
      <c r="F33" s="99">
        <v>2756630.8758055097</v>
      </c>
      <c r="G33" s="100">
        <v>4.8</v>
      </c>
      <c r="H33" s="101">
        <v>10.35</v>
      </c>
      <c r="L33" s="33"/>
    </row>
    <row r="34" spans="1:12" s="31" customFormat="1" ht="14.25">
      <c r="A34" s="138"/>
      <c r="B34" s="76" t="s">
        <v>127</v>
      </c>
      <c r="C34" s="99">
        <v>59599130.96212721</v>
      </c>
      <c r="D34" s="100">
        <v>2.63</v>
      </c>
      <c r="E34" s="100">
        <v>11.07</v>
      </c>
      <c r="F34" s="99">
        <v>2826246.4479993503</v>
      </c>
      <c r="G34" s="100">
        <v>2.53</v>
      </c>
      <c r="H34" s="101">
        <v>13.3</v>
      </c>
      <c r="L34" s="33"/>
    </row>
    <row r="35" spans="1:12" s="31" customFormat="1" ht="14.25">
      <c r="A35" s="361">
        <v>2019</v>
      </c>
      <c r="B35" s="81" t="s">
        <v>124</v>
      </c>
      <c r="C35" s="87">
        <v>60508257.01493643</v>
      </c>
      <c r="D35" s="88">
        <v>1.53</v>
      </c>
      <c r="E35" s="88">
        <v>9.22</v>
      </c>
      <c r="F35" s="87">
        <v>2882476.9813969904</v>
      </c>
      <c r="G35" s="88">
        <v>1.99</v>
      </c>
      <c r="H35" s="89">
        <v>13.03</v>
      </c>
      <c r="L35" s="33"/>
    </row>
    <row r="36" spans="1:12" s="31" customFormat="1" ht="14.25">
      <c r="A36" s="362"/>
      <c r="B36" s="82" t="s">
        <v>125</v>
      </c>
      <c r="C36" s="90">
        <v>61718110.65782671</v>
      </c>
      <c r="D36" s="91">
        <v>2</v>
      </c>
      <c r="E36" s="91">
        <v>8.84</v>
      </c>
      <c r="F36" s="90">
        <v>2966109.0147041697</v>
      </c>
      <c r="G36" s="91">
        <v>2.9</v>
      </c>
      <c r="H36" s="92">
        <v>12.77</v>
      </c>
      <c r="L36" s="33"/>
    </row>
    <row r="37" spans="1:12" s="31" customFormat="1" ht="14.25">
      <c r="A37" s="362"/>
      <c r="B37" s="82" t="s">
        <v>126</v>
      </c>
      <c r="C37" s="90">
        <v>63376757.967702374</v>
      </c>
      <c r="D37" s="91">
        <v>2.6874558749862</v>
      </c>
      <c r="E37" s="91">
        <v>9.131434650000791</v>
      </c>
      <c r="F37" s="90">
        <v>3059588.0377671802</v>
      </c>
      <c r="G37" s="91">
        <v>3.151569952419142</v>
      </c>
      <c r="H37" s="92">
        <v>10.990118009991189</v>
      </c>
      <c r="L37" s="33"/>
    </row>
    <row r="38" spans="1:12" s="31" customFormat="1" ht="14.25">
      <c r="A38" s="363"/>
      <c r="B38" s="83" t="s">
        <v>127</v>
      </c>
      <c r="C38" s="93">
        <v>64964253.102046</v>
      </c>
      <c r="D38" s="94">
        <v>2.504853593173695</v>
      </c>
      <c r="E38" s="94">
        <v>9.00201380453014</v>
      </c>
      <c r="F38" s="93">
        <v>3082656.11099</v>
      </c>
      <c r="G38" s="94">
        <v>0.7539577224122906</v>
      </c>
      <c r="H38" s="95">
        <v>9.072458660711069</v>
      </c>
      <c r="L38" s="33"/>
    </row>
    <row r="39" spans="1:12" s="31" customFormat="1" ht="14.25">
      <c r="A39" s="348">
        <v>2020</v>
      </c>
      <c r="B39" s="84" t="s">
        <v>124</v>
      </c>
      <c r="C39" s="99">
        <v>65443070.201364</v>
      </c>
      <c r="D39" s="100">
        <v>0.7370468802281094</v>
      </c>
      <c r="E39" s="100">
        <v>8.155602631224369</v>
      </c>
      <c r="F39" s="99">
        <v>3212602.979891</v>
      </c>
      <c r="G39" s="100">
        <v>4.2154233232641</v>
      </c>
      <c r="H39" s="98">
        <v>11.452858080047124</v>
      </c>
      <c r="L39" s="33"/>
    </row>
    <row r="40" spans="1:12" s="31" customFormat="1" ht="14.25">
      <c r="A40" s="349"/>
      <c r="B40" s="85" t="s">
        <v>125</v>
      </c>
      <c r="C40" s="99">
        <v>64634250.506405</v>
      </c>
      <c r="D40" s="100">
        <v>-1.235913432041491</v>
      </c>
      <c r="E40" s="100">
        <v>4.724933763357986</v>
      </c>
      <c r="F40" s="99">
        <v>4090765.896985</v>
      </c>
      <c r="G40" s="100">
        <v>27.334934400259915</v>
      </c>
      <c r="H40" s="101">
        <v>37.91690988785184</v>
      </c>
      <c r="L40" s="33"/>
    </row>
    <row r="41" spans="1:12" s="31" customFormat="1" ht="14.25">
      <c r="A41" s="349"/>
      <c r="B41" s="85" t="s">
        <v>126</v>
      </c>
      <c r="C41" s="99">
        <v>65907558</v>
      </c>
      <c r="D41" s="100">
        <v>1.9700197397180652</v>
      </c>
      <c r="E41" s="100">
        <v>3.993262062391012</v>
      </c>
      <c r="F41" s="99">
        <v>3874708</v>
      </c>
      <c r="G41" s="100">
        <v>-5.281600131267361</v>
      </c>
      <c r="H41" s="101">
        <v>26.64149395837212</v>
      </c>
      <c r="L41" s="33"/>
    </row>
    <row r="42" ht="15" customHeight="1"/>
    <row r="43" spans="1:5" ht="14.25">
      <c r="A43" s="255" t="s">
        <v>133</v>
      </c>
      <c r="B43" s="71"/>
      <c r="C43" s="71"/>
      <c r="D43" s="71"/>
      <c r="E43" s="71"/>
    </row>
    <row r="44" spans="1:5" ht="14.25">
      <c r="A44" s="256" t="s">
        <v>135</v>
      </c>
      <c r="B44" s="71"/>
      <c r="C44" s="71"/>
      <c r="D44" s="71"/>
      <c r="E44" s="71"/>
    </row>
    <row r="45" spans="1:5" ht="14.25">
      <c r="A45" s="256" t="s">
        <v>123</v>
      </c>
      <c r="B45" s="71"/>
      <c r="C45" s="71"/>
      <c r="D45" s="71"/>
      <c r="E45" s="71"/>
    </row>
    <row r="46" spans="1:5" ht="24" customHeight="1">
      <c r="A46" s="368" t="s">
        <v>5</v>
      </c>
      <c r="B46" s="368"/>
      <c r="C46" s="368"/>
      <c r="D46" s="368"/>
      <c r="E46" s="368"/>
    </row>
    <row r="47" spans="1:5" ht="21.75" customHeight="1">
      <c r="A47" s="368" t="s">
        <v>6</v>
      </c>
      <c r="B47" s="368"/>
      <c r="C47" s="368"/>
      <c r="D47" s="368"/>
      <c r="E47" s="368"/>
    </row>
    <row r="48" spans="1:5" ht="14.25">
      <c r="A48" s="257" t="str">
        <f>'A3'!A48</f>
        <v>Actualizado el 2 de diciembre de 2020</v>
      </c>
      <c r="B48" s="71"/>
      <c r="C48" s="71"/>
      <c r="D48" s="71"/>
      <c r="E48" s="71"/>
    </row>
  </sheetData>
  <sheetProtection/>
  <mergeCells count="20">
    <mergeCell ref="A47:E47"/>
    <mergeCell ref="A46:E46"/>
    <mergeCell ref="C9:C10"/>
    <mergeCell ref="D9:E9"/>
    <mergeCell ref="A27:A30"/>
    <mergeCell ref="A9:A10"/>
    <mergeCell ref="B9:B10"/>
    <mergeCell ref="A11:A14"/>
    <mergeCell ref="A31:A33"/>
    <mergeCell ref="A39:A41"/>
    <mergeCell ref="A35:A38"/>
    <mergeCell ref="F8:H8"/>
    <mergeCell ref="A4:H5"/>
    <mergeCell ref="G9:H9"/>
    <mergeCell ref="A19:A22"/>
    <mergeCell ref="A23:A26"/>
    <mergeCell ref="A15:A18"/>
    <mergeCell ref="A6:H6"/>
    <mergeCell ref="A7:H7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46"/>
  <sheetViews>
    <sheetView zoomScalePageLayoutView="0" workbookViewId="0" topLeftCell="A1">
      <pane xSplit="1" ySplit="10" topLeftCell="B38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11.421875" defaultRowHeight="15"/>
  <cols>
    <col min="1" max="1" width="17.57421875" style="26" customWidth="1"/>
    <col min="2" max="2" width="20.140625" style="26" customWidth="1"/>
    <col min="3" max="3" width="18.140625" style="26" customWidth="1"/>
    <col min="4" max="5" width="11.421875" style="26" customWidth="1"/>
    <col min="6" max="6" width="19.421875" style="26" customWidth="1"/>
    <col min="7" max="16384" width="11.421875" style="26" customWidth="1"/>
  </cols>
  <sheetData>
    <row r="1" ht="26.25" customHeight="1"/>
    <row r="2" ht="24.75" customHeight="1"/>
    <row r="3" ht="24.75" customHeight="1"/>
    <row r="4" spans="1:8" ht="20.25" customHeight="1">
      <c r="A4" s="317" t="s">
        <v>141</v>
      </c>
      <c r="B4" s="318"/>
      <c r="C4" s="318"/>
      <c r="D4" s="318"/>
      <c r="E4" s="318"/>
      <c r="F4" s="318"/>
      <c r="G4" s="318"/>
      <c r="H4" s="319"/>
    </row>
    <row r="5" spans="1:8" ht="15.75" customHeight="1">
      <c r="A5" s="320"/>
      <c r="B5" s="321"/>
      <c r="C5" s="321"/>
      <c r="D5" s="321"/>
      <c r="E5" s="321"/>
      <c r="F5" s="321"/>
      <c r="G5" s="321"/>
      <c r="H5" s="322"/>
    </row>
    <row r="6" spans="1:8" ht="15.75" customHeight="1">
      <c r="A6" s="304" t="s">
        <v>196</v>
      </c>
      <c r="B6" s="305"/>
      <c r="C6" s="305"/>
      <c r="D6" s="305"/>
      <c r="E6" s="305"/>
      <c r="F6" s="305"/>
      <c r="G6" s="305"/>
      <c r="H6" s="306"/>
    </row>
    <row r="7" spans="1:8" s="31" customFormat="1" ht="15.7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2:8" ht="14.25">
      <c r="B8" s="12"/>
      <c r="C8" s="12"/>
      <c r="D8" s="12"/>
      <c r="E8" s="12"/>
      <c r="F8" s="369" t="s">
        <v>128</v>
      </c>
      <c r="G8" s="369"/>
      <c r="H8" s="369"/>
    </row>
    <row r="9" spans="1:8" ht="15" customHeight="1">
      <c r="A9" s="345" t="s">
        <v>97</v>
      </c>
      <c r="B9" s="327" t="s">
        <v>98</v>
      </c>
      <c r="C9" s="327" t="s">
        <v>54</v>
      </c>
      <c r="D9" s="316" t="s">
        <v>1</v>
      </c>
      <c r="E9" s="316"/>
      <c r="F9" s="327" t="s">
        <v>55</v>
      </c>
      <c r="G9" s="316" t="s">
        <v>1</v>
      </c>
      <c r="H9" s="344"/>
    </row>
    <row r="10" spans="1:8" ht="14.25">
      <c r="A10" s="34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</row>
    <row r="11" spans="1:8" ht="14.25">
      <c r="A11" s="341">
        <v>2013</v>
      </c>
      <c r="B11" s="81" t="s">
        <v>124</v>
      </c>
      <c r="C11" s="87">
        <v>7763001</v>
      </c>
      <c r="D11" s="88">
        <v>0.36</v>
      </c>
      <c r="E11" s="88">
        <v>0.25</v>
      </c>
      <c r="F11" s="87">
        <v>24935116</v>
      </c>
      <c r="G11" s="88">
        <v>2.69</v>
      </c>
      <c r="H11" s="89">
        <v>17.97</v>
      </c>
    </row>
    <row r="12" spans="1:8" ht="14.25">
      <c r="A12" s="342"/>
      <c r="B12" s="82" t="s">
        <v>125</v>
      </c>
      <c r="C12" s="90">
        <v>7983268</v>
      </c>
      <c r="D12" s="91">
        <v>2.84</v>
      </c>
      <c r="E12" s="91">
        <v>3.69</v>
      </c>
      <c r="F12" s="90">
        <v>25962034</v>
      </c>
      <c r="G12" s="91">
        <v>4.12</v>
      </c>
      <c r="H12" s="92">
        <v>17.43</v>
      </c>
    </row>
    <row r="13" spans="1:8" ht="14.25">
      <c r="A13" s="342"/>
      <c r="B13" s="82" t="s">
        <v>126</v>
      </c>
      <c r="C13" s="90">
        <v>8063587</v>
      </c>
      <c r="D13" s="91">
        <v>1.01</v>
      </c>
      <c r="E13" s="91">
        <v>5.2</v>
      </c>
      <c r="F13" s="90">
        <v>27152454</v>
      </c>
      <c r="G13" s="91">
        <v>4.59</v>
      </c>
      <c r="H13" s="92">
        <v>16.81</v>
      </c>
    </row>
    <row r="14" spans="1:8" ht="14.25" customHeight="1">
      <c r="A14" s="343"/>
      <c r="B14" s="83" t="s">
        <v>127</v>
      </c>
      <c r="C14" s="93">
        <v>8110191</v>
      </c>
      <c r="D14" s="94">
        <v>0.58</v>
      </c>
      <c r="E14" s="94">
        <v>4.85</v>
      </c>
      <c r="F14" s="93">
        <v>28520788</v>
      </c>
      <c r="G14" s="94">
        <v>5.04</v>
      </c>
      <c r="H14" s="95">
        <v>17.46</v>
      </c>
    </row>
    <row r="15" spans="1:8" ht="14.25">
      <c r="A15" s="333">
        <v>2014</v>
      </c>
      <c r="B15" s="84" t="s">
        <v>124</v>
      </c>
      <c r="C15" s="96">
        <v>8258891</v>
      </c>
      <c r="D15" s="97">
        <v>1.833495659966573</v>
      </c>
      <c r="E15" s="97">
        <v>6.387864693048485</v>
      </c>
      <c r="F15" s="96">
        <v>29500451</v>
      </c>
      <c r="G15" s="97">
        <v>3.434908600702059</v>
      </c>
      <c r="H15" s="98">
        <v>18.308858077901064</v>
      </c>
    </row>
    <row r="16" spans="1:8" ht="14.25">
      <c r="A16" s="334"/>
      <c r="B16" s="85" t="s">
        <v>125</v>
      </c>
      <c r="C16" s="99">
        <v>8442529</v>
      </c>
      <c r="D16" s="100">
        <v>2.223518871964771</v>
      </c>
      <c r="E16" s="100">
        <v>5.752794469633244</v>
      </c>
      <c r="F16" s="99">
        <v>30587027</v>
      </c>
      <c r="G16" s="100">
        <v>3.6832521645177536</v>
      </c>
      <c r="H16" s="101">
        <v>17.814447820228565</v>
      </c>
    </row>
    <row r="17" spans="1:8" ht="14.25">
      <c r="A17" s="334"/>
      <c r="B17" s="85" t="s">
        <v>126</v>
      </c>
      <c r="C17" s="99">
        <v>8600832</v>
      </c>
      <c r="D17" s="100">
        <v>1.8750661087453722</v>
      </c>
      <c r="E17" s="100">
        <v>6.662605612117773</v>
      </c>
      <c r="F17" s="99">
        <v>31613875</v>
      </c>
      <c r="G17" s="100">
        <v>3.357135690238877</v>
      </c>
      <c r="H17" s="101">
        <v>16.43100472612899</v>
      </c>
    </row>
    <row r="18" spans="1:8" ht="14.25" customHeight="1">
      <c r="A18" s="335"/>
      <c r="B18" s="86" t="s">
        <v>127</v>
      </c>
      <c r="C18" s="102">
        <v>8785696</v>
      </c>
      <c r="D18" s="103">
        <v>2.149373455963328</v>
      </c>
      <c r="E18" s="103">
        <v>8.32908867374394</v>
      </c>
      <c r="F18" s="102">
        <v>32659719</v>
      </c>
      <c r="G18" s="103">
        <v>3.3081803480275624</v>
      </c>
      <c r="H18" s="104">
        <v>14.511979823278367</v>
      </c>
    </row>
    <row r="19" spans="1:8" ht="14.25">
      <c r="A19" s="341">
        <v>2015</v>
      </c>
      <c r="B19" s="81" t="s">
        <v>124</v>
      </c>
      <c r="C19" s="87">
        <v>9009603</v>
      </c>
      <c r="D19" s="88">
        <v>2.5485402636285244</v>
      </c>
      <c r="E19" s="88">
        <v>9.089743405016492</v>
      </c>
      <c r="F19" s="87">
        <v>33391934</v>
      </c>
      <c r="G19" s="88">
        <v>2.2419513162375893</v>
      </c>
      <c r="H19" s="89">
        <v>13.191266126744978</v>
      </c>
    </row>
    <row r="20" spans="1:8" ht="14.25">
      <c r="A20" s="342"/>
      <c r="B20" s="82" t="s">
        <v>125</v>
      </c>
      <c r="C20" s="90">
        <v>9298031</v>
      </c>
      <c r="D20" s="91">
        <v>3.201339726067843</v>
      </c>
      <c r="E20" s="91">
        <v>10.13324324974188</v>
      </c>
      <c r="F20" s="90">
        <v>34339006</v>
      </c>
      <c r="G20" s="91">
        <v>2.836229851197004</v>
      </c>
      <c r="H20" s="92">
        <v>12.266569745402194</v>
      </c>
    </row>
    <row r="21" spans="1:8" ht="14.25">
      <c r="A21" s="342"/>
      <c r="B21" s="82" t="s">
        <v>126</v>
      </c>
      <c r="C21" s="90">
        <v>9439787</v>
      </c>
      <c r="D21" s="91">
        <v>1.5245808494292987</v>
      </c>
      <c r="E21" s="91">
        <v>9.754347021311418</v>
      </c>
      <c r="F21" s="90">
        <v>35482680</v>
      </c>
      <c r="G21" s="91">
        <v>3.3305390377345248</v>
      </c>
      <c r="H21" s="92">
        <v>12.237680448853538</v>
      </c>
    </row>
    <row r="22" spans="1:8" ht="12.75" customHeight="1">
      <c r="A22" s="343"/>
      <c r="B22" s="83" t="s">
        <v>127</v>
      </c>
      <c r="C22" s="93">
        <v>9646772</v>
      </c>
      <c r="D22" s="94">
        <v>2.1926871866918134</v>
      </c>
      <c r="E22" s="94">
        <v>9.800885439241242</v>
      </c>
      <c r="F22" s="93">
        <v>36544163</v>
      </c>
      <c r="G22" s="94">
        <v>2.991552498289309</v>
      </c>
      <c r="H22" s="95">
        <v>11.89368469459275</v>
      </c>
    </row>
    <row r="23" spans="1:8" ht="14.25">
      <c r="A23" s="333">
        <v>2016</v>
      </c>
      <c r="B23" s="84" t="s">
        <v>124</v>
      </c>
      <c r="C23" s="96">
        <v>9902413</v>
      </c>
      <c r="D23" s="97">
        <v>2.65</v>
      </c>
      <c r="E23" s="97">
        <v>9.91</v>
      </c>
      <c r="F23" s="96">
        <v>37337669</v>
      </c>
      <c r="G23" s="97">
        <v>2.17</v>
      </c>
      <c r="H23" s="98">
        <v>11.82</v>
      </c>
    </row>
    <row r="24" spans="1:8" s="31" customFormat="1" ht="14.25">
      <c r="A24" s="334"/>
      <c r="B24" s="85" t="s">
        <v>125</v>
      </c>
      <c r="C24" s="99">
        <v>10141483</v>
      </c>
      <c r="D24" s="100">
        <v>2.41</v>
      </c>
      <c r="E24" s="100">
        <v>9.07</v>
      </c>
      <c r="F24" s="99">
        <v>38645975</v>
      </c>
      <c r="G24" s="100">
        <v>3.5</v>
      </c>
      <c r="H24" s="101">
        <v>12.54</v>
      </c>
    </row>
    <row r="25" spans="1:13" ht="14.25">
      <c r="A25" s="334"/>
      <c r="B25" s="85" t="s">
        <v>126</v>
      </c>
      <c r="C25" s="99">
        <v>10199322</v>
      </c>
      <c r="D25" s="100">
        <v>0.57</v>
      </c>
      <c r="E25" s="100">
        <v>8.05</v>
      </c>
      <c r="F25" s="99">
        <v>39893288</v>
      </c>
      <c r="G25" s="100">
        <v>3.23</v>
      </c>
      <c r="H25" s="101">
        <v>12.43</v>
      </c>
      <c r="M25" s="32"/>
    </row>
    <row r="26" spans="1:8" s="31" customFormat="1" ht="14.25" customHeight="1">
      <c r="A26" s="335"/>
      <c r="B26" s="86" t="s">
        <v>127</v>
      </c>
      <c r="C26" s="102">
        <v>10462323</v>
      </c>
      <c r="D26" s="103">
        <v>2.58</v>
      </c>
      <c r="E26" s="103">
        <v>8.45</v>
      </c>
      <c r="F26" s="102">
        <v>41328858</v>
      </c>
      <c r="G26" s="103">
        <v>3.6</v>
      </c>
      <c r="H26" s="104">
        <v>13.09</v>
      </c>
    </row>
    <row r="27" spans="1:8" s="31" customFormat="1" ht="14.25">
      <c r="A27" s="341">
        <v>2017</v>
      </c>
      <c r="B27" s="81" t="s">
        <v>124</v>
      </c>
      <c r="C27" s="87">
        <v>10712539</v>
      </c>
      <c r="D27" s="88">
        <v>2.391591236477786</v>
      </c>
      <c r="E27" s="88">
        <v>8.181096870025527</v>
      </c>
      <c r="F27" s="87">
        <v>42216155</v>
      </c>
      <c r="G27" s="88">
        <v>2.1469187462184403</v>
      </c>
      <c r="H27" s="89">
        <v>13.06585582511859</v>
      </c>
    </row>
    <row r="28" spans="1:8" s="31" customFormat="1" ht="14.25">
      <c r="A28" s="342"/>
      <c r="B28" s="82" t="s">
        <v>125</v>
      </c>
      <c r="C28" s="90">
        <v>10869057</v>
      </c>
      <c r="D28" s="91">
        <v>1.461072860504875</v>
      </c>
      <c r="E28" s="91">
        <v>7.1742367462431345</v>
      </c>
      <c r="F28" s="90">
        <v>43116412</v>
      </c>
      <c r="G28" s="91">
        <v>2.13249406536431</v>
      </c>
      <c r="H28" s="92">
        <v>11.567665196699007</v>
      </c>
    </row>
    <row r="29" spans="1:8" s="31" customFormat="1" ht="14.25">
      <c r="A29" s="342"/>
      <c r="B29" s="82" t="s">
        <v>126</v>
      </c>
      <c r="C29" s="90">
        <v>11088760</v>
      </c>
      <c r="D29" s="91">
        <v>2.021362110806857</v>
      </c>
      <c r="E29" s="91">
        <v>8.720560052913328</v>
      </c>
      <c r="F29" s="90">
        <v>44222184</v>
      </c>
      <c r="G29" s="91">
        <v>2.564619709079685</v>
      </c>
      <c r="H29" s="92">
        <v>10.85118880148459</v>
      </c>
    </row>
    <row r="30" spans="1:8" s="31" customFormat="1" ht="14.25">
      <c r="A30" s="343"/>
      <c r="B30" s="83" t="s">
        <v>127</v>
      </c>
      <c r="C30" s="93">
        <v>10591348</v>
      </c>
      <c r="D30" s="94">
        <v>-4.4857314974803275</v>
      </c>
      <c r="E30" s="94">
        <v>1.2332347223460882</v>
      </c>
      <c r="F30" s="93">
        <v>45564465</v>
      </c>
      <c r="G30" s="94">
        <v>3.0353114174551</v>
      </c>
      <c r="H30" s="95">
        <v>10.248545943369635</v>
      </c>
    </row>
    <row r="31" spans="1:8" s="31" customFormat="1" ht="14.25">
      <c r="A31" s="333">
        <v>2018</v>
      </c>
      <c r="B31" s="84" t="s">
        <v>124</v>
      </c>
      <c r="C31" s="96">
        <v>11470070.057821402</v>
      </c>
      <c r="D31" s="97">
        <v>8.296602640394802</v>
      </c>
      <c r="E31" s="97">
        <v>7.071442706732767</v>
      </c>
      <c r="F31" s="96">
        <v>46479793.77442097</v>
      </c>
      <c r="G31" s="97">
        <v>2.008865405137472</v>
      </c>
      <c r="H31" s="98">
        <v>10.09954311192236</v>
      </c>
    </row>
    <row r="32" spans="1:8" s="31" customFormat="1" ht="14.25">
      <c r="A32" s="334"/>
      <c r="B32" s="85" t="s">
        <v>125</v>
      </c>
      <c r="C32" s="99">
        <v>11749484.478382</v>
      </c>
      <c r="D32" s="100">
        <v>2.4360306358378825</v>
      </c>
      <c r="E32" s="100">
        <v>8.100311539280746</v>
      </c>
      <c r="F32" s="99">
        <v>47588682.109972</v>
      </c>
      <c r="G32" s="100">
        <v>2.3857428045674256</v>
      </c>
      <c r="H32" s="101">
        <v>10.372547024488021</v>
      </c>
    </row>
    <row r="33" spans="1:8" s="31" customFormat="1" ht="14.25">
      <c r="A33" s="334"/>
      <c r="B33" s="85" t="s">
        <v>126</v>
      </c>
      <c r="C33" s="99">
        <v>11983561.090101419</v>
      </c>
      <c r="D33" s="100">
        <v>1.9922287837402353</v>
      </c>
      <c r="E33" s="100">
        <v>8.069442301045559</v>
      </c>
      <c r="F33" s="99">
        <v>48846857.89191381</v>
      </c>
      <c r="G33" s="100">
        <v>2.643855064181655</v>
      </c>
      <c r="H33" s="101">
        <v>10.457814322137082</v>
      </c>
    </row>
    <row r="34" spans="1:8" s="31" customFormat="1" ht="14.25">
      <c r="A34" s="334"/>
      <c r="B34" s="85" t="s">
        <v>127</v>
      </c>
      <c r="C34" s="99">
        <v>12257921.69242941</v>
      </c>
      <c r="D34" s="100">
        <v>2.2894747251267056</v>
      </c>
      <c r="E34" s="100">
        <v>15.735236840762944</v>
      </c>
      <c r="F34" s="99">
        <v>50167455.717697166</v>
      </c>
      <c r="G34" s="100">
        <v>2.7035471323570537</v>
      </c>
      <c r="H34" s="101">
        <v>10.102150256119913</v>
      </c>
    </row>
    <row r="35" spans="1:12" s="31" customFormat="1" ht="14.25">
      <c r="A35" s="341">
        <v>2019</v>
      </c>
      <c r="B35" s="81" t="s">
        <v>124</v>
      </c>
      <c r="C35" s="87">
        <v>12448324.30282742</v>
      </c>
      <c r="D35" s="88">
        <v>1.5533025514072651</v>
      </c>
      <c r="E35" s="88">
        <v>8.528755622891326</v>
      </c>
      <c r="F35" s="87">
        <v>50942409.693506</v>
      </c>
      <c r="G35" s="88">
        <v>1.5447344592671053</v>
      </c>
      <c r="H35" s="89">
        <v>9.601195609307812</v>
      </c>
      <c r="L35" s="33"/>
    </row>
    <row r="36" spans="1:12" s="31" customFormat="1" ht="14.25">
      <c r="A36" s="342"/>
      <c r="B36" s="82" t="s">
        <v>125</v>
      </c>
      <c r="C36" s="90">
        <v>12824055.71302943</v>
      </c>
      <c r="D36" s="91">
        <v>3.018329222967542</v>
      </c>
      <c r="E36" s="91">
        <v>9.145688362962169</v>
      </c>
      <c r="F36" s="90">
        <v>51860163.95950144</v>
      </c>
      <c r="G36" s="91">
        <v>1.8015525208114225</v>
      </c>
      <c r="H36" s="92">
        <v>8.975835556148692</v>
      </c>
      <c r="L36" s="33"/>
    </row>
    <row r="37" spans="1:12" s="31" customFormat="1" ht="14.25">
      <c r="A37" s="342"/>
      <c r="B37" s="82" t="s">
        <v>126</v>
      </c>
      <c r="C37" s="90">
        <v>13232205.203341732</v>
      </c>
      <c r="D37" s="91">
        <v>3.18268650297282</v>
      </c>
      <c r="E37" s="91">
        <v>10.41964157275177</v>
      </c>
      <c r="F37" s="90">
        <v>53204140.80212779</v>
      </c>
      <c r="G37" s="91">
        <v>2.5915399027197195</v>
      </c>
      <c r="H37" s="92">
        <v>8.92029313299043</v>
      </c>
      <c r="L37" s="33"/>
    </row>
    <row r="38" spans="1:12" s="31" customFormat="1" ht="14.25">
      <c r="A38" s="343"/>
      <c r="B38" s="83" t="s">
        <v>127</v>
      </c>
      <c r="C38" s="93">
        <v>13575239.700868</v>
      </c>
      <c r="D38" s="94">
        <v>2.5924212348190867</v>
      </c>
      <c r="E38" s="94">
        <v>10.746666861578792</v>
      </c>
      <c r="F38" s="93">
        <v>54471669.512168</v>
      </c>
      <c r="G38" s="94">
        <v>2.3823873310054644</v>
      </c>
      <c r="H38" s="95">
        <v>8.579693215242056</v>
      </c>
      <c r="L38" s="33"/>
    </row>
    <row r="39" spans="1:12" s="31" customFormat="1" ht="14.25">
      <c r="A39" s="370">
        <v>2020</v>
      </c>
      <c r="B39" s="84" t="s">
        <v>124</v>
      </c>
      <c r="C39" s="96">
        <v>13876268.886392</v>
      </c>
      <c r="D39" s="97">
        <v>2.217487073209856</v>
      </c>
      <c r="E39" s="97">
        <v>11.470978332724236</v>
      </c>
      <c r="F39" s="96">
        <v>54779404.294863</v>
      </c>
      <c r="G39" s="97">
        <v>0.5649446500373134</v>
      </c>
      <c r="H39" s="98">
        <v>7.5320241512763175</v>
      </c>
      <c r="L39" s="33"/>
    </row>
    <row r="40" spans="1:12" s="31" customFormat="1" ht="14.25">
      <c r="A40" s="371"/>
      <c r="B40" s="85" t="s">
        <v>125</v>
      </c>
      <c r="C40" s="99">
        <v>14056406.353139</v>
      </c>
      <c r="D40" s="100">
        <v>1.298169329391241</v>
      </c>
      <c r="E40" s="100">
        <v>9.609679400078441</v>
      </c>
      <c r="F40" s="99">
        <v>54668610.050251</v>
      </c>
      <c r="G40" s="100">
        <v>-0.20225529291195699</v>
      </c>
      <c r="H40" s="101">
        <v>5.415420770637613</v>
      </c>
      <c r="L40" s="33"/>
    </row>
    <row r="41" spans="1:12" s="31" customFormat="1" ht="14.25">
      <c r="A41" s="371"/>
      <c r="B41" s="85" t="s">
        <v>126</v>
      </c>
      <c r="C41" s="99">
        <v>14233068</v>
      </c>
      <c r="D41" s="100">
        <v>1.2568052062720048</v>
      </c>
      <c r="E41" s="100">
        <v>7.563839747629553</v>
      </c>
      <c r="F41" s="99">
        <v>55549198</v>
      </c>
      <c r="G41" s="100">
        <v>1.610774352849953</v>
      </c>
      <c r="H41" s="101">
        <v>4.407659183133394</v>
      </c>
      <c r="L41" s="33"/>
    </row>
    <row r="42" spans="1:8" ht="14.25">
      <c r="A42" s="67"/>
      <c r="B42" s="67"/>
      <c r="C42" s="67"/>
      <c r="D42" s="67"/>
      <c r="E42" s="67"/>
      <c r="F42" s="67"/>
      <c r="G42" s="67"/>
      <c r="H42" s="67"/>
    </row>
    <row r="43" spans="1:5" ht="14.25">
      <c r="A43" s="148" t="s">
        <v>230</v>
      </c>
      <c r="B43" s="148"/>
      <c r="C43" s="148"/>
      <c r="D43" s="148"/>
      <c r="E43" s="148"/>
    </row>
    <row r="44" spans="1:5" ht="15">
      <c r="A44" s="236" t="s">
        <v>134</v>
      </c>
      <c r="B44" s="17"/>
      <c r="C44" s="17"/>
      <c r="D44" s="17"/>
      <c r="E44" s="17"/>
    </row>
    <row r="45" spans="1:5" ht="15">
      <c r="A45" s="236" t="s">
        <v>123</v>
      </c>
      <c r="B45" s="17"/>
      <c r="C45" s="17"/>
      <c r="D45" s="17"/>
      <c r="E45" s="17"/>
    </row>
    <row r="46" spans="1:5" ht="14.25">
      <c r="A46" s="250" t="str">
        <f>'A3'!A48</f>
        <v>Actualizado el 2 de diciembre de 2020</v>
      </c>
      <c r="B46" s="250"/>
      <c r="C46" s="250"/>
      <c r="D46" s="250"/>
      <c r="E46" s="250"/>
    </row>
  </sheetData>
  <sheetProtection/>
  <mergeCells count="18">
    <mergeCell ref="F9:F10"/>
    <mergeCell ref="G9:H9"/>
    <mergeCell ref="A39:A41"/>
    <mergeCell ref="A15:A18"/>
    <mergeCell ref="A19:A22"/>
    <mergeCell ref="A23:A26"/>
    <mergeCell ref="A31:A34"/>
    <mergeCell ref="A27:A30"/>
    <mergeCell ref="F8:H8"/>
    <mergeCell ref="A11:A14"/>
    <mergeCell ref="A6:H6"/>
    <mergeCell ref="A7:H7"/>
    <mergeCell ref="A35:A38"/>
    <mergeCell ref="A4:H5"/>
    <mergeCell ref="A9:A10"/>
    <mergeCell ref="B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47"/>
  <sheetViews>
    <sheetView zoomScale="90" zoomScaleNormal="90" zoomScalePageLayoutView="0" workbookViewId="0" topLeftCell="A1">
      <pane xSplit="1" ySplit="11" topLeftCell="B37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C42" sqref="C42"/>
    </sheetView>
  </sheetViews>
  <sheetFormatPr defaultColWidth="11.421875" defaultRowHeight="15"/>
  <cols>
    <col min="1" max="1" width="18.8515625" style="26" customWidth="1"/>
    <col min="2" max="2" width="22.7109375" style="26" customWidth="1"/>
    <col min="3" max="3" width="18.57421875" style="26" customWidth="1"/>
    <col min="4" max="4" width="11.421875" style="26" customWidth="1"/>
    <col min="5" max="5" width="14.57421875" style="26" customWidth="1"/>
    <col min="6" max="16384" width="11.421875" style="26" customWidth="1"/>
  </cols>
  <sheetData>
    <row r="1" ht="24" customHeight="1"/>
    <row r="2" ht="19.5" customHeight="1"/>
    <row r="3" ht="21" customHeight="1"/>
    <row r="4" ht="19.5" customHeight="1"/>
    <row r="5" spans="1:5" ht="15" customHeight="1">
      <c r="A5" s="317" t="s">
        <v>141</v>
      </c>
      <c r="B5" s="318"/>
      <c r="C5" s="318"/>
      <c r="D5" s="318"/>
      <c r="E5" s="318"/>
    </row>
    <row r="6" spans="1:5" ht="12.75" customHeight="1">
      <c r="A6" s="320"/>
      <c r="B6" s="321"/>
      <c r="C6" s="321"/>
      <c r="D6" s="321"/>
      <c r="E6" s="321"/>
    </row>
    <row r="7" spans="1:5" ht="16.5" customHeight="1">
      <c r="A7" s="304" t="s">
        <v>197</v>
      </c>
      <c r="B7" s="305"/>
      <c r="C7" s="305"/>
      <c r="D7" s="305"/>
      <c r="E7" s="306"/>
    </row>
    <row r="8" spans="1:5" ht="16.5" customHeight="1">
      <c r="A8" s="307" t="str">
        <f>Hoja2!D1</f>
        <v>2013 (I trimestre) - 2020 (III trimestre)pr</v>
      </c>
      <c r="B8" s="308"/>
      <c r="C8" s="308"/>
      <c r="D8" s="308"/>
      <c r="E8" s="309"/>
    </row>
    <row r="9" spans="1:5" ht="20.25" customHeight="1">
      <c r="A9" s="372" t="s">
        <v>129</v>
      </c>
      <c r="B9" s="372"/>
      <c r="C9" s="372"/>
      <c r="D9" s="372"/>
      <c r="E9" s="372"/>
    </row>
    <row r="10" spans="1:5" ht="19.5" customHeight="1">
      <c r="A10" s="345" t="s">
        <v>97</v>
      </c>
      <c r="B10" s="327" t="s">
        <v>98</v>
      </c>
      <c r="C10" s="327" t="s">
        <v>7</v>
      </c>
      <c r="D10" s="316" t="s">
        <v>1</v>
      </c>
      <c r="E10" s="344"/>
    </row>
    <row r="11" spans="1:5" ht="19.5" customHeight="1">
      <c r="A11" s="346"/>
      <c r="B11" s="328"/>
      <c r="C11" s="328"/>
      <c r="D11" s="62" t="s">
        <v>2</v>
      </c>
      <c r="E11" s="63" t="s">
        <v>3</v>
      </c>
    </row>
    <row r="12" spans="1:5" ht="14.25">
      <c r="A12" s="361">
        <v>2013</v>
      </c>
      <c r="B12" s="81" t="s">
        <v>124</v>
      </c>
      <c r="C12" s="87">
        <v>1110429</v>
      </c>
      <c r="D12" s="88">
        <v>1.08</v>
      </c>
      <c r="E12" s="89">
        <v>-8.14</v>
      </c>
    </row>
    <row r="13" spans="1:5" ht="14.25">
      <c r="A13" s="362"/>
      <c r="B13" s="82" t="s">
        <v>125</v>
      </c>
      <c r="C13" s="90">
        <v>1155309</v>
      </c>
      <c r="D13" s="91">
        <v>4.04</v>
      </c>
      <c r="E13" s="92">
        <v>-3.31</v>
      </c>
    </row>
    <row r="14" spans="1:5" ht="14.25">
      <c r="A14" s="362"/>
      <c r="B14" s="82" t="s">
        <v>126</v>
      </c>
      <c r="C14" s="90">
        <v>1078547</v>
      </c>
      <c r="D14" s="91">
        <v>-6.64</v>
      </c>
      <c r="E14" s="92">
        <v>-5.36</v>
      </c>
    </row>
    <row r="15" spans="1:5" ht="14.25">
      <c r="A15" s="363"/>
      <c r="B15" s="83" t="s">
        <v>127</v>
      </c>
      <c r="C15" s="93">
        <v>1047606</v>
      </c>
      <c r="D15" s="94">
        <v>-2.87</v>
      </c>
      <c r="E15" s="95">
        <v>-4.64</v>
      </c>
    </row>
    <row r="16" spans="1:5" ht="14.25">
      <c r="A16" s="365">
        <v>2014</v>
      </c>
      <c r="B16" s="84" t="s">
        <v>124</v>
      </c>
      <c r="C16" s="96">
        <v>1040725</v>
      </c>
      <c r="D16" s="97">
        <v>-0.6568309078031263</v>
      </c>
      <c r="E16" s="98">
        <v>-6.277213581417627</v>
      </c>
    </row>
    <row r="17" spans="1:5" ht="14.25">
      <c r="A17" s="366"/>
      <c r="B17" s="85" t="s">
        <v>125</v>
      </c>
      <c r="C17" s="99">
        <v>1015826</v>
      </c>
      <c r="D17" s="100">
        <v>-2.392466789978144</v>
      </c>
      <c r="E17" s="101">
        <v>-12.073220238048862</v>
      </c>
    </row>
    <row r="18" spans="1:5" ht="14.25">
      <c r="A18" s="366"/>
      <c r="B18" s="85" t="s">
        <v>126</v>
      </c>
      <c r="C18" s="99">
        <v>1015110</v>
      </c>
      <c r="D18" s="100">
        <v>-0.0704845121113209</v>
      </c>
      <c r="E18" s="101">
        <v>-5.881709373814957</v>
      </c>
    </row>
    <row r="19" spans="1:5" ht="14.25">
      <c r="A19" s="367"/>
      <c r="B19" s="86" t="s">
        <v>127</v>
      </c>
      <c r="C19" s="102">
        <v>993463</v>
      </c>
      <c r="D19" s="103">
        <v>-2.1324782535882747</v>
      </c>
      <c r="E19" s="104">
        <v>-5.168259822872329</v>
      </c>
    </row>
    <row r="20" spans="1:5" ht="14.25">
      <c r="A20" s="361">
        <v>2015</v>
      </c>
      <c r="B20" s="81" t="s">
        <v>124</v>
      </c>
      <c r="C20" s="87">
        <v>997190</v>
      </c>
      <c r="D20" s="88">
        <v>0.3751523710495519</v>
      </c>
      <c r="E20" s="89">
        <v>-4.18314155997021</v>
      </c>
    </row>
    <row r="21" spans="1:5" ht="14.25">
      <c r="A21" s="362"/>
      <c r="B21" s="82" t="s">
        <v>125</v>
      </c>
      <c r="C21" s="90">
        <v>1063419</v>
      </c>
      <c r="D21" s="91">
        <v>6.64156279144396</v>
      </c>
      <c r="E21" s="92">
        <v>4.685152772226743</v>
      </c>
    </row>
    <row r="22" spans="1:5" ht="14.25">
      <c r="A22" s="362"/>
      <c r="B22" s="82" t="s">
        <v>126</v>
      </c>
      <c r="C22" s="90">
        <v>1038396</v>
      </c>
      <c r="D22" s="91">
        <v>-2.353070614687155</v>
      </c>
      <c r="E22" s="92">
        <v>2.2939385879362675</v>
      </c>
    </row>
    <row r="23" spans="1:5" ht="14.25">
      <c r="A23" s="363"/>
      <c r="B23" s="83" t="s">
        <v>127</v>
      </c>
      <c r="C23" s="93">
        <v>981834</v>
      </c>
      <c r="D23" s="94">
        <v>-5.447054880796927</v>
      </c>
      <c r="E23" s="95">
        <v>-1.1705518977556295</v>
      </c>
    </row>
    <row r="24" spans="1:5" ht="14.25">
      <c r="A24" s="365">
        <v>2016</v>
      </c>
      <c r="B24" s="84" t="s">
        <v>124</v>
      </c>
      <c r="C24" s="96">
        <v>1085678</v>
      </c>
      <c r="D24" s="97">
        <v>10.58</v>
      </c>
      <c r="E24" s="98">
        <v>8.87</v>
      </c>
    </row>
    <row r="25" spans="1:5" s="31" customFormat="1" ht="14.25">
      <c r="A25" s="366"/>
      <c r="B25" s="85" t="s">
        <v>125</v>
      </c>
      <c r="C25" s="99">
        <v>1089571</v>
      </c>
      <c r="D25" s="100">
        <v>0.36</v>
      </c>
      <c r="E25" s="101">
        <v>2.46</v>
      </c>
    </row>
    <row r="26" spans="1:5" ht="14.25">
      <c r="A26" s="366"/>
      <c r="B26" s="85" t="s">
        <v>126</v>
      </c>
      <c r="C26" s="99">
        <v>1110479</v>
      </c>
      <c r="D26" s="100">
        <v>1.92</v>
      </c>
      <c r="E26" s="101">
        <v>6.94</v>
      </c>
    </row>
    <row r="27" spans="1:5" s="31" customFormat="1" ht="14.25">
      <c r="A27" s="367"/>
      <c r="B27" s="77" t="s">
        <v>127</v>
      </c>
      <c r="C27" s="102">
        <v>1091847</v>
      </c>
      <c r="D27" s="103">
        <v>-1.68</v>
      </c>
      <c r="E27" s="104">
        <v>11.2</v>
      </c>
    </row>
    <row r="28" spans="1:5" s="31" customFormat="1" ht="14.25">
      <c r="A28" s="361">
        <v>2017</v>
      </c>
      <c r="B28" s="81" t="s">
        <v>124</v>
      </c>
      <c r="C28" s="87">
        <v>1167960</v>
      </c>
      <c r="D28" s="88">
        <v>6.97</v>
      </c>
      <c r="E28" s="89">
        <v>7.58</v>
      </c>
    </row>
    <row r="29" spans="1:5" s="31" customFormat="1" ht="14.25">
      <c r="A29" s="362"/>
      <c r="B29" s="82" t="s">
        <v>125</v>
      </c>
      <c r="C29" s="90">
        <v>1135047</v>
      </c>
      <c r="D29" s="91">
        <v>-2.82</v>
      </c>
      <c r="E29" s="92">
        <v>4.17</v>
      </c>
    </row>
    <row r="30" spans="1:5" s="31" customFormat="1" ht="14.25">
      <c r="A30" s="362"/>
      <c r="B30" s="82" t="s">
        <v>126</v>
      </c>
      <c r="C30" s="90">
        <v>1065496</v>
      </c>
      <c r="D30" s="91">
        <v>-6.13</v>
      </c>
      <c r="E30" s="92">
        <v>-4.05</v>
      </c>
    </row>
    <row r="31" spans="1:5" s="31" customFormat="1" ht="14.25">
      <c r="A31" s="363"/>
      <c r="B31" s="83" t="s">
        <v>127</v>
      </c>
      <c r="C31" s="93">
        <v>1044714</v>
      </c>
      <c r="D31" s="94">
        <v>-1.95</v>
      </c>
      <c r="E31" s="95">
        <v>-4.32</v>
      </c>
    </row>
    <row r="32" spans="1:5" s="31" customFormat="1" ht="14.25">
      <c r="A32" s="366">
        <v>2018</v>
      </c>
      <c r="B32" s="85" t="s">
        <v>124</v>
      </c>
      <c r="C32" s="99">
        <v>1054094.9825581599</v>
      </c>
      <c r="D32" s="100">
        <v>0.9</v>
      </c>
      <c r="E32" s="101">
        <v>-9.75</v>
      </c>
    </row>
    <row r="33" spans="1:5" s="31" customFormat="1" ht="14.25">
      <c r="A33" s="366"/>
      <c r="B33" s="85" t="s">
        <v>125</v>
      </c>
      <c r="C33" s="99">
        <v>1063482.469085</v>
      </c>
      <c r="D33" s="100">
        <v>0.89</v>
      </c>
      <c r="E33" s="101">
        <v>-6.31</v>
      </c>
    </row>
    <row r="34" spans="1:5" s="31" customFormat="1" ht="14.25">
      <c r="A34" s="366"/>
      <c r="B34" s="85" t="s">
        <v>126</v>
      </c>
      <c r="C34" s="99">
        <v>1089806.20285</v>
      </c>
      <c r="D34" s="100">
        <v>2.48</v>
      </c>
      <c r="E34" s="101">
        <v>2.28</v>
      </c>
    </row>
    <row r="35" spans="1:5" s="31" customFormat="1" ht="14.25">
      <c r="A35" s="138"/>
      <c r="B35" s="76" t="s">
        <v>127</v>
      </c>
      <c r="C35" s="99">
        <v>1204328.0825438004</v>
      </c>
      <c r="D35" s="100">
        <v>10.51</v>
      </c>
      <c r="E35" s="101">
        <v>15.28</v>
      </c>
    </row>
    <row r="36" spans="1:5" ht="14.25">
      <c r="A36" s="361">
        <v>2019</v>
      </c>
      <c r="B36" s="81" t="s">
        <v>124</v>
      </c>
      <c r="C36" s="87">
        <v>1239829.5045077177</v>
      </c>
      <c r="D36" s="88">
        <v>2.9478680226649123</v>
      </c>
      <c r="E36" s="89">
        <v>17.620328338527358</v>
      </c>
    </row>
    <row r="37" spans="1:5" ht="14.25">
      <c r="A37" s="362"/>
      <c r="B37" s="82" t="s">
        <v>125</v>
      </c>
      <c r="C37" s="90">
        <v>1280588.1347223017</v>
      </c>
      <c r="D37" s="91">
        <v>3.2873861739109334</v>
      </c>
      <c r="E37" s="92">
        <v>20.41463795343974</v>
      </c>
    </row>
    <row r="38" spans="1:5" ht="14.25">
      <c r="A38" s="362"/>
      <c r="B38" s="82" t="s">
        <v>126</v>
      </c>
      <c r="C38" s="90">
        <v>1302687.40569813</v>
      </c>
      <c r="D38" s="91">
        <v>1.7256916354049912</v>
      </c>
      <c r="E38" s="92">
        <v>19.533843638225523</v>
      </c>
    </row>
    <row r="39" spans="1:5" ht="14.25">
      <c r="A39" s="363"/>
      <c r="B39" s="83" t="s">
        <v>127</v>
      </c>
      <c r="C39" s="93">
        <v>1330288.029588</v>
      </c>
      <c r="D39" s="94">
        <v>2.1187745022403615</v>
      </c>
      <c r="E39" s="95">
        <v>10.458944739306908</v>
      </c>
    </row>
    <row r="40" spans="1:5" ht="14.25">
      <c r="A40" s="218">
        <v>2020</v>
      </c>
      <c r="B40" s="84" t="s">
        <v>124</v>
      </c>
      <c r="C40" s="96">
        <v>1362494.435016</v>
      </c>
      <c r="D40" s="97">
        <v>2.4209795172173143</v>
      </c>
      <c r="E40" s="98">
        <v>9.89361444714194</v>
      </c>
    </row>
    <row r="41" spans="1:6" ht="14.25">
      <c r="A41" s="217"/>
      <c r="B41" s="85" t="s">
        <v>125</v>
      </c>
      <c r="C41" s="99">
        <v>1436455.196357</v>
      </c>
      <c r="D41" s="100">
        <v>5.428334930419831</v>
      </c>
      <c r="E41" s="101">
        <v>12.171521616393722</v>
      </c>
      <c r="F41" s="32"/>
    </row>
    <row r="42" spans="1:6" ht="14.25">
      <c r="A42" s="217"/>
      <c r="B42" s="85" t="s">
        <v>126</v>
      </c>
      <c r="C42" s="99">
        <v>1446402</v>
      </c>
      <c r="D42" s="100">
        <v>0.6924548477548198</v>
      </c>
      <c r="E42" s="101">
        <v>11.032162717874083</v>
      </c>
      <c r="F42" s="32"/>
    </row>
    <row r="43" spans="1:5" s="31" customFormat="1" ht="14.25">
      <c r="A43" s="54"/>
      <c r="B43" s="28"/>
      <c r="C43" s="23"/>
      <c r="D43" s="24"/>
      <c r="E43" s="24"/>
    </row>
    <row r="44" spans="1:5" ht="14.25">
      <c r="A44" s="148" t="s">
        <v>230</v>
      </c>
      <c r="B44" s="148"/>
      <c r="C44" s="148"/>
      <c r="D44" s="148"/>
      <c r="E44" s="148"/>
    </row>
    <row r="45" spans="1:5" ht="15">
      <c r="A45" s="236" t="s">
        <v>134</v>
      </c>
      <c r="B45" s="105"/>
      <c r="C45" s="105"/>
      <c r="D45" s="105"/>
      <c r="E45" s="105"/>
    </row>
    <row r="46" spans="1:5" ht="15">
      <c r="A46" s="236" t="s">
        <v>123</v>
      </c>
      <c r="B46" s="105"/>
      <c r="C46" s="105"/>
      <c r="D46" s="105"/>
      <c r="E46" s="105"/>
    </row>
    <row r="47" spans="1:5" ht="14.25">
      <c r="A47" s="250" t="str">
        <f>'A3'!A48</f>
        <v>Actualizado el 2 de diciembre de 2020</v>
      </c>
      <c r="B47" s="198"/>
      <c r="C47" s="198"/>
      <c r="D47" s="198"/>
      <c r="E47" s="198"/>
    </row>
  </sheetData>
  <sheetProtection/>
  <mergeCells count="15">
    <mergeCell ref="A5:E6"/>
    <mergeCell ref="A9:E9"/>
    <mergeCell ref="C10:C11"/>
    <mergeCell ref="D10:E10"/>
    <mergeCell ref="A10:A11"/>
    <mergeCell ref="B10:B11"/>
    <mergeCell ref="A32:A34"/>
    <mergeCell ref="A24:A27"/>
    <mergeCell ref="A28:A31"/>
    <mergeCell ref="A7:E7"/>
    <mergeCell ref="A8:E8"/>
    <mergeCell ref="A36:A39"/>
    <mergeCell ref="A12:A15"/>
    <mergeCell ref="A16:A19"/>
    <mergeCell ref="A20:A23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47"/>
  <sheetViews>
    <sheetView zoomScale="90" zoomScaleNormal="90" zoomScalePageLayoutView="0" workbookViewId="0" topLeftCell="A1">
      <pane xSplit="1" ySplit="10" topLeftCell="B36" activePane="bottomRight" state="frozen"/>
      <selection pane="topLeft" activeCell="F44" sqref="F44"/>
      <selection pane="topRight" activeCell="F44" sqref="F44"/>
      <selection pane="bottomLeft" activeCell="F44" sqref="F44"/>
      <selection pane="bottomRight" activeCell="C41" sqref="C41"/>
    </sheetView>
  </sheetViews>
  <sheetFormatPr defaultColWidth="11.421875" defaultRowHeight="15"/>
  <cols>
    <col min="1" max="1" width="18.7109375" style="26" customWidth="1"/>
    <col min="2" max="2" width="20.57421875" style="26" customWidth="1"/>
    <col min="3" max="3" width="20.00390625" style="26" customWidth="1"/>
    <col min="4" max="5" width="11.421875" style="26" customWidth="1"/>
    <col min="6" max="6" width="22.57421875" style="26" customWidth="1"/>
    <col min="7" max="7" width="11.421875" style="26" customWidth="1"/>
    <col min="8" max="8" width="12.8515625" style="26" customWidth="1"/>
    <col min="9" max="10" width="11.421875" style="26" customWidth="1"/>
    <col min="11" max="11" width="21.8515625" style="26" customWidth="1"/>
    <col min="12" max="12" width="21.00390625" style="26" customWidth="1"/>
    <col min="13" max="14" width="12.8515625" style="26" customWidth="1"/>
    <col min="15" max="16384" width="11.421875" style="26" customWidth="1"/>
  </cols>
  <sheetData>
    <row r="1" ht="27.75" customHeight="1"/>
    <row r="2" ht="32.25" customHeight="1"/>
    <row r="3" ht="24" customHeight="1"/>
    <row r="4" spans="1:8" ht="15" customHeight="1">
      <c r="A4" s="317" t="s">
        <v>141</v>
      </c>
      <c r="B4" s="318"/>
      <c r="C4" s="318"/>
      <c r="D4" s="318"/>
      <c r="E4" s="318"/>
      <c r="F4" s="318"/>
      <c r="G4" s="318"/>
      <c r="H4" s="318"/>
    </row>
    <row r="5" spans="1:8" ht="12.75" customHeight="1">
      <c r="A5" s="320"/>
      <c r="B5" s="321"/>
      <c r="C5" s="321"/>
      <c r="D5" s="321"/>
      <c r="E5" s="321"/>
      <c r="F5" s="321"/>
      <c r="G5" s="321"/>
      <c r="H5" s="321"/>
    </row>
    <row r="6" spans="1:8" ht="19.5" customHeight="1">
      <c r="A6" s="304" t="s">
        <v>198</v>
      </c>
      <c r="B6" s="305"/>
      <c r="C6" s="305"/>
      <c r="D6" s="305"/>
      <c r="E6" s="305"/>
      <c r="F6" s="305"/>
      <c r="G6" s="305"/>
      <c r="H6" s="306"/>
    </row>
    <row r="7" spans="1:8" ht="15.75" customHeight="1">
      <c r="A7" s="307" t="str">
        <f>Hoja2!D1</f>
        <v>2013 (I trimestre) - 2020 (III trimestre)pr</v>
      </c>
      <c r="B7" s="308"/>
      <c r="C7" s="308"/>
      <c r="D7" s="308"/>
      <c r="E7" s="308"/>
      <c r="F7" s="308"/>
      <c r="G7" s="308"/>
      <c r="H7" s="309"/>
    </row>
    <row r="8" spans="2:14" ht="18" customHeight="1">
      <c r="B8" s="12"/>
      <c r="C8" s="12"/>
      <c r="D8" s="12"/>
      <c r="E8" s="12"/>
      <c r="F8" s="323" t="s">
        <v>128</v>
      </c>
      <c r="G8" s="373"/>
      <c r="H8" s="373"/>
      <c r="L8" s="324" t="s">
        <v>128</v>
      </c>
      <c r="M8" s="324"/>
      <c r="N8" s="324"/>
    </row>
    <row r="9" spans="1:14" ht="15" customHeight="1">
      <c r="A9" s="325" t="s">
        <v>97</v>
      </c>
      <c r="B9" s="327" t="s">
        <v>98</v>
      </c>
      <c r="C9" s="327" t="s">
        <v>68</v>
      </c>
      <c r="D9" s="316" t="s">
        <v>1</v>
      </c>
      <c r="E9" s="316"/>
      <c r="F9" s="327" t="s">
        <v>56</v>
      </c>
      <c r="G9" s="316" t="s">
        <v>1</v>
      </c>
      <c r="H9" s="344"/>
      <c r="J9" s="325" t="s">
        <v>97</v>
      </c>
      <c r="K9" s="327" t="s">
        <v>98</v>
      </c>
      <c r="L9" s="327" t="s">
        <v>67</v>
      </c>
      <c r="M9" s="316" t="s">
        <v>1</v>
      </c>
      <c r="N9" s="344"/>
    </row>
    <row r="10" spans="1:14" ht="14.25">
      <c r="A10" s="326"/>
      <c r="B10" s="328"/>
      <c r="C10" s="328"/>
      <c r="D10" s="62" t="s">
        <v>2</v>
      </c>
      <c r="E10" s="62" t="s">
        <v>3</v>
      </c>
      <c r="F10" s="328"/>
      <c r="G10" s="62" t="s">
        <v>2</v>
      </c>
      <c r="H10" s="63" t="s">
        <v>3</v>
      </c>
      <c r="J10" s="326"/>
      <c r="K10" s="328"/>
      <c r="L10" s="328"/>
      <c r="M10" s="62" t="s">
        <v>2</v>
      </c>
      <c r="N10" s="63" t="s">
        <v>3</v>
      </c>
    </row>
    <row r="11" spans="1:14" ht="14.25">
      <c r="A11" s="356">
        <v>2013</v>
      </c>
      <c r="B11" s="82" t="s">
        <v>124</v>
      </c>
      <c r="C11" s="90">
        <v>414711</v>
      </c>
      <c r="D11" s="91">
        <v>1.61</v>
      </c>
      <c r="E11" s="91">
        <v>-10.03</v>
      </c>
      <c r="F11" s="90">
        <v>695718</v>
      </c>
      <c r="G11" s="91">
        <v>0.77</v>
      </c>
      <c r="H11" s="92">
        <v>-6.98</v>
      </c>
      <c r="J11" s="356">
        <v>2013</v>
      </c>
      <c r="K11" s="79" t="s">
        <v>124</v>
      </c>
      <c r="L11" s="90">
        <v>56541</v>
      </c>
      <c r="M11" s="91">
        <v>23.71</v>
      </c>
      <c r="N11" s="92">
        <v>30.28</v>
      </c>
    </row>
    <row r="12" spans="1:14" ht="14.25">
      <c r="A12" s="356"/>
      <c r="B12" s="82" t="s">
        <v>125</v>
      </c>
      <c r="C12" s="90">
        <v>410835</v>
      </c>
      <c r="D12" s="91">
        <v>-0.93</v>
      </c>
      <c r="E12" s="91">
        <v>-9.91</v>
      </c>
      <c r="F12" s="90">
        <v>744474</v>
      </c>
      <c r="G12" s="91">
        <v>7.01</v>
      </c>
      <c r="H12" s="92">
        <v>0.75</v>
      </c>
      <c r="J12" s="356"/>
      <c r="K12" s="79" t="s">
        <v>125</v>
      </c>
      <c r="L12" s="90">
        <v>46053</v>
      </c>
      <c r="M12" s="91">
        <v>-18.55</v>
      </c>
      <c r="N12" s="92">
        <v>4.2</v>
      </c>
    </row>
    <row r="13" spans="1:14" ht="14.25">
      <c r="A13" s="356"/>
      <c r="B13" s="82" t="s">
        <v>126</v>
      </c>
      <c r="C13" s="90">
        <v>399157</v>
      </c>
      <c r="D13" s="91">
        <v>-2.84</v>
      </c>
      <c r="E13" s="91">
        <v>-4.88</v>
      </c>
      <c r="F13" s="90">
        <v>679390</v>
      </c>
      <c r="G13" s="91">
        <v>-8.74</v>
      </c>
      <c r="H13" s="92">
        <v>-5.65</v>
      </c>
      <c r="J13" s="356"/>
      <c r="K13" s="79" t="s">
        <v>126</v>
      </c>
      <c r="L13" s="90">
        <v>61972</v>
      </c>
      <c r="M13" s="91">
        <v>34.57</v>
      </c>
      <c r="N13" s="92">
        <v>46.92</v>
      </c>
    </row>
    <row r="14" spans="1:14" ht="14.25">
      <c r="A14" s="356"/>
      <c r="B14" s="82" t="s">
        <v>127</v>
      </c>
      <c r="C14" s="90">
        <v>384023</v>
      </c>
      <c r="D14" s="91">
        <v>-3.79</v>
      </c>
      <c r="E14" s="91">
        <v>-5.9</v>
      </c>
      <c r="F14" s="90">
        <v>663583</v>
      </c>
      <c r="G14" s="91">
        <v>-2.33</v>
      </c>
      <c r="H14" s="92">
        <v>-3.89</v>
      </c>
      <c r="J14" s="356"/>
      <c r="K14" s="79" t="s">
        <v>127</v>
      </c>
      <c r="L14" s="90">
        <v>51003</v>
      </c>
      <c r="M14" s="91">
        <v>-17.7</v>
      </c>
      <c r="N14" s="92">
        <v>11.59</v>
      </c>
    </row>
    <row r="15" spans="1:14" ht="14.25">
      <c r="A15" s="358">
        <v>2014</v>
      </c>
      <c r="B15" s="84" t="s">
        <v>124</v>
      </c>
      <c r="C15" s="96">
        <v>373719</v>
      </c>
      <c r="D15" s="97">
        <v>-2.6831726224731227</v>
      </c>
      <c r="E15" s="97">
        <v>-9.88447376606841</v>
      </c>
      <c r="F15" s="96">
        <v>667007</v>
      </c>
      <c r="G15" s="97">
        <v>0.5159866964644948</v>
      </c>
      <c r="H15" s="98">
        <v>-4.126815750059649</v>
      </c>
      <c r="J15" s="358">
        <v>2014</v>
      </c>
      <c r="K15" s="75" t="s">
        <v>124</v>
      </c>
      <c r="L15" s="96">
        <v>50615</v>
      </c>
      <c r="M15" s="97">
        <v>-0.760739564339346</v>
      </c>
      <c r="N15" s="98">
        <v>-10.48088997364745</v>
      </c>
    </row>
    <row r="16" spans="1:14" ht="14.25">
      <c r="A16" s="359"/>
      <c r="B16" s="85" t="s">
        <v>125</v>
      </c>
      <c r="C16" s="99">
        <v>358224</v>
      </c>
      <c r="D16" s="100">
        <v>-4.146163293811654</v>
      </c>
      <c r="E16" s="100">
        <v>-12.805870970097487</v>
      </c>
      <c r="F16" s="99">
        <v>657602</v>
      </c>
      <c r="G16" s="100">
        <v>-1.4100301795933206</v>
      </c>
      <c r="H16" s="101">
        <v>-11.668909861190585</v>
      </c>
      <c r="J16" s="359"/>
      <c r="K16" s="76" t="s">
        <v>125</v>
      </c>
      <c r="L16" s="99">
        <v>49445</v>
      </c>
      <c r="M16" s="100">
        <v>-2.3115677170799245</v>
      </c>
      <c r="N16" s="101">
        <v>7.365426790871382</v>
      </c>
    </row>
    <row r="17" spans="1:14" ht="14.25">
      <c r="A17" s="359"/>
      <c r="B17" s="85" t="s">
        <v>126</v>
      </c>
      <c r="C17" s="99">
        <v>364801</v>
      </c>
      <c r="D17" s="100">
        <v>1.8360020545803621</v>
      </c>
      <c r="E17" s="100">
        <v>-8.60713954659444</v>
      </c>
      <c r="F17" s="99">
        <v>650309</v>
      </c>
      <c r="G17" s="100">
        <v>-1.1090294737546458</v>
      </c>
      <c r="H17" s="101">
        <v>-4.280457469200314</v>
      </c>
      <c r="J17" s="359"/>
      <c r="K17" s="76" t="s">
        <v>126</v>
      </c>
      <c r="L17" s="99">
        <v>65313</v>
      </c>
      <c r="M17" s="100">
        <v>32.09222368287996</v>
      </c>
      <c r="N17" s="101">
        <v>5.391144387788032</v>
      </c>
    </row>
    <row r="18" spans="1:14" ht="14.25">
      <c r="A18" s="360"/>
      <c r="B18" s="86" t="s">
        <v>127</v>
      </c>
      <c r="C18" s="102">
        <v>354721</v>
      </c>
      <c r="D18" s="103">
        <v>-2.763150320311624</v>
      </c>
      <c r="E18" s="103">
        <v>-7.630272145157974</v>
      </c>
      <c r="F18" s="102">
        <v>638742</v>
      </c>
      <c r="G18" s="103">
        <v>-1.7786928982991128</v>
      </c>
      <c r="H18" s="104">
        <v>-3.7434653992040126</v>
      </c>
      <c r="J18" s="360"/>
      <c r="K18" s="77" t="s">
        <v>127</v>
      </c>
      <c r="L18" s="102">
        <v>62302</v>
      </c>
      <c r="M18" s="103">
        <v>-4.610108247975134</v>
      </c>
      <c r="N18" s="104">
        <v>22.153598807913255</v>
      </c>
    </row>
    <row r="19" spans="1:14" ht="14.25">
      <c r="A19" s="355">
        <v>2015</v>
      </c>
      <c r="B19" s="81" t="s">
        <v>124</v>
      </c>
      <c r="C19" s="87">
        <v>350655</v>
      </c>
      <c r="D19" s="88">
        <v>-1.1462529706445395</v>
      </c>
      <c r="E19" s="88">
        <v>-6.171481781766516</v>
      </c>
      <c r="F19" s="87">
        <v>646534</v>
      </c>
      <c r="G19" s="88">
        <v>1.2198978617344665</v>
      </c>
      <c r="H19" s="89">
        <v>-3.069383079937694</v>
      </c>
      <c r="J19" s="355">
        <v>2015</v>
      </c>
      <c r="K19" s="78" t="s">
        <v>124</v>
      </c>
      <c r="L19" s="87">
        <v>56928</v>
      </c>
      <c r="M19" s="88">
        <v>-8.625726300921315</v>
      </c>
      <c r="N19" s="89">
        <v>12.472587177714118</v>
      </c>
    </row>
    <row r="20" spans="1:14" ht="14.25">
      <c r="A20" s="356"/>
      <c r="B20" s="82" t="s">
        <v>125</v>
      </c>
      <c r="C20" s="90">
        <v>366758</v>
      </c>
      <c r="D20" s="91">
        <v>4.59226305057679</v>
      </c>
      <c r="E20" s="91">
        <v>2.3823082763857286</v>
      </c>
      <c r="F20" s="90">
        <v>696661</v>
      </c>
      <c r="G20" s="91">
        <v>7.753188540741874</v>
      </c>
      <c r="H20" s="92">
        <v>5.939610889261289</v>
      </c>
      <c r="J20" s="356"/>
      <c r="K20" s="79" t="s">
        <v>125</v>
      </c>
      <c r="L20" s="90">
        <v>59110</v>
      </c>
      <c r="M20" s="91">
        <v>3.8329117481731316</v>
      </c>
      <c r="N20" s="92">
        <v>19.546971382344026</v>
      </c>
    </row>
    <row r="21" spans="1:14" ht="14.25">
      <c r="A21" s="356"/>
      <c r="B21" s="82" t="s">
        <v>126</v>
      </c>
      <c r="C21" s="90">
        <v>353821</v>
      </c>
      <c r="D21" s="91">
        <v>-3.5273940854732615</v>
      </c>
      <c r="E21" s="91">
        <v>-3.0098601703394365</v>
      </c>
      <c r="F21" s="90">
        <v>684574</v>
      </c>
      <c r="G21" s="91">
        <v>-1.734990188915404</v>
      </c>
      <c r="H21" s="92">
        <v>5.269033644006143</v>
      </c>
      <c r="J21" s="356"/>
      <c r="K21" s="79" t="s">
        <v>126</v>
      </c>
      <c r="L21" s="90">
        <v>55776</v>
      </c>
      <c r="M21" s="91">
        <v>-5.640331585180164</v>
      </c>
      <c r="N21" s="92">
        <v>-14.60199347756189</v>
      </c>
    </row>
    <row r="22" spans="1:14" ht="14.25">
      <c r="A22" s="357"/>
      <c r="B22" s="83" t="s">
        <v>127</v>
      </c>
      <c r="C22" s="93">
        <v>331226</v>
      </c>
      <c r="D22" s="94">
        <v>-6.385997439383189</v>
      </c>
      <c r="E22" s="94">
        <v>-6.623515382511897</v>
      </c>
      <c r="F22" s="93">
        <v>650608</v>
      </c>
      <c r="G22" s="94">
        <v>-4.961625770187013</v>
      </c>
      <c r="H22" s="95">
        <v>1.8577140692173089</v>
      </c>
      <c r="J22" s="357"/>
      <c r="K22" s="80" t="s">
        <v>127</v>
      </c>
      <c r="L22" s="93">
        <v>44993</v>
      </c>
      <c r="M22" s="94">
        <v>-19.332687894434883</v>
      </c>
      <c r="N22" s="95">
        <v>-27.782414689737095</v>
      </c>
    </row>
    <row r="23" spans="1:14" ht="14.25">
      <c r="A23" s="358">
        <v>2016</v>
      </c>
      <c r="B23" s="84" t="s">
        <v>124</v>
      </c>
      <c r="C23" s="96">
        <v>360626</v>
      </c>
      <c r="D23" s="97">
        <v>8.88</v>
      </c>
      <c r="E23" s="97">
        <v>2.84</v>
      </c>
      <c r="F23" s="96">
        <v>725052</v>
      </c>
      <c r="G23" s="97">
        <v>11.44</v>
      </c>
      <c r="H23" s="98">
        <v>12.14</v>
      </c>
      <c r="J23" s="358">
        <v>2016</v>
      </c>
      <c r="K23" s="75" t="s">
        <v>124</v>
      </c>
      <c r="L23" s="96">
        <v>56983</v>
      </c>
      <c r="M23" s="97">
        <v>26.65</v>
      </c>
      <c r="N23" s="98">
        <v>0.1</v>
      </c>
    </row>
    <row r="24" spans="1:14" s="31" customFormat="1" ht="14.25">
      <c r="A24" s="359"/>
      <c r="B24" s="85" t="s">
        <v>125</v>
      </c>
      <c r="C24" s="99">
        <v>360642</v>
      </c>
      <c r="D24" s="100">
        <v>0</v>
      </c>
      <c r="E24" s="100">
        <v>-1.67</v>
      </c>
      <c r="F24" s="99">
        <v>728929</v>
      </c>
      <c r="G24" s="100">
        <v>0.53</v>
      </c>
      <c r="H24" s="101">
        <v>4.63</v>
      </c>
      <c r="J24" s="359"/>
      <c r="K24" s="76" t="s">
        <v>125</v>
      </c>
      <c r="L24" s="99">
        <v>61001</v>
      </c>
      <c r="M24" s="100">
        <v>7.05</v>
      </c>
      <c r="N24" s="101">
        <v>3.2</v>
      </c>
    </row>
    <row r="25" spans="1:14" ht="14.25">
      <c r="A25" s="359"/>
      <c r="B25" s="85" t="s">
        <v>126</v>
      </c>
      <c r="C25" s="99">
        <v>365729</v>
      </c>
      <c r="D25" s="100">
        <v>1.41</v>
      </c>
      <c r="E25" s="100">
        <v>3.37</v>
      </c>
      <c r="F25" s="99">
        <v>744750</v>
      </c>
      <c r="G25" s="100">
        <v>2.17</v>
      </c>
      <c r="H25" s="101">
        <v>8.79</v>
      </c>
      <c r="J25" s="359"/>
      <c r="K25" s="76" t="s">
        <v>126</v>
      </c>
      <c r="L25" s="99">
        <v>61897</v>
      </c>
      <c r="M25" s="100">
        <v>1.47</v>
      </c>
      <c r="N25" s="101">
        <v>10.97</v>
      </c>
    </row>
    <row r="26" spans="1:14" s="31" customFormat="1" ht="14.25">
      <c r="A26" s="360"/>
      <c r="B26" s="77" t="s">
        <v>127</v>
      </c>
      <c r="C26" s="102">
        <v>326144</v>
      </c>
      <c r="D26" s="103">
        <v>-10.82</v>
      </c>
      <c r="E26" s="103">
        <v>-1.53</v>
      </c>
      <c r="F26" s="102">
        <v>765703</v>
      </c>
      <c r="G26" s="103">
        <v>2.81</v>
      </c>
      <c r="H26" s="104">
        <v>17.69</v>
      </c>
      <c r="J26" s="360"/>
      <c r="K26" s="77" t="s">
        <v>127</v>
      </c>
      <c r="L26" s="102">
        <v>60304</v>
      </c>
      <c r="M26" s="103">
        <v>-2.57</v>
      </c>
      <c r="N26" s="104">
        <v>34.03</v>
      </c>
    </row>
    <row r="27" spans="1:14" s="31" customFormat="1" ht="14.25">
      <c r="A27" s="355">
        <v>2017</v>
      </c>
      <c r="B27" s="81" t="s">
        <v>124</v>
      </c>
      <c r="C27" s="87">
        <v>370428</v>
      </c>
      <c r="D27" s="88">
        <v>13.58</v>
      </c>
      <c r="E27" s="88">
        <v>2.72</v>
      </c>
      <c r="F27" s="87">
        <v>797531</v>
      </c>
      <c r="G27" s="88">
        <v>4.16</v>
      </c>
      <c r="H27" s="89">
        <v>10</v>
      </c>
      <c r="J27" s="355">
        <v>2017</v>
      </c>
      <c r="K27" s="78" t="s">
        <v>124</v>
      </c>
      <c r="L27" s="87">
        <v>62422</v>
      </c>
      <c r="M27" s="88">
        <v>3.51</v>
      </c>
      <c r="N27" s="89">
        <v>9.54</v>
      </c>
    </row>
    <row r="28" spans="1:14" s="31" customFormat="1" ht="14.25">
      <c r="A28" s="356"/>
      <c r="B28" s="82" t="s">
        <v>125</v>
      </c>
      <c r="C28" s="90">
        <v>363331</v>
      </c>
      <c r="D28" s="91">
        <v>-1.92</v>
      </c>
      <c r="E28" s="91">
        <v>0.75</v>
      </c>
      <c r="F28" s="90">
        <v>771716</v>
      </c>
      <c r="G28" s="91">
        <v>-3.24</v>
      </c>
      <c r="H28" s="92">
        <v>5.87</v>
      </c>
      <c r="J28" s="356"/>
      <c r="K28" s="79" t="s">
        <v>125</v>
      </c>
      <c r="L28" s="90">
        <v>61867</v>
      </c>
      <c r="M28" s="91">
        <v>-0.89</v>
      </c>
      <c r="N28" s="92">
        <v>1.42</v>
      </c>
    </row>
    <row r="29" spans="1:14" s="31" customFormat="1" ht="14.25">
      <c r="A29" s="356"/>
      <c r="B29" s="82" t="s">
        <v>126</v>
      </c>
      <c r="C29" s="90">
        <v>343354</v>
      </c>
      <c r="D29" s="91">
        <v>-5.5</v>
      </c>
      <c r="E29" s="91">
        <v>-6.12</v>
      </c>
      <c r="F29" s="90">
        <v>722142</v>
      </c>
      <c r="G29" s="91">
        <v>-6.42</v>
      </c>
      <c r="H29" s="92">
        <v>-3.04</v>
      </c>
      <c r="J29" s="356"/>
      <c r="K29" s="79" t="s">
        <v>126</v>
      </c>
      <c r="L29" s="90">
        <v>54230</v>
      </c>
      <c r="M29" s="91">
        <v>-12.34</v>
      </c>
      <c r="N29" s="92">
        <v>-12.39</v>
      </c>
    </row>
    <row r="30" spans="1:14" s="31" customFormat="1" ht="14.25">
      <c r="A30" s="357"/>
      <c r="B30" s="83" t="s">
        <v>127</v>
      </c>
      <c r="C30" s="93">
        <v>377195</v>
      </c>
      <c r="D30" s="94">
        <v>9.86</v>
      </c>
      <c r="E30" s="94">
        <v>15.65</v>
      </c>
      <c r="F30" s="93">
        <v>667519</v>
      </c>
      <c r="G30" s="94">
        <v>-7.56</v>
      </c>
      <c r="H30" s="95">
        <v>-12.82</v>
      </c>
      <c r="J30" s="357"/>
      <c r="K30" s="80" t="s">
        <v>127</v>
      </c>
      <c r="L30" s="93">
        <v>92375</v>
      </c>
      <c r="M30" s="94">
        <v>70.34</v>
      </c>
      <c r="N30" s="95">
        <v>53.18</v>
      </c>
    </row>
    <row r="31" spans="1:14" s="31" customFormat="1" ht="14.25">
      <c r="A31" s="358">
        <v>2018</v>
      </c>
      <c r="B31" s="84" t="s">
        <v>124</v>
      </c>
      <c r="C31" s="96">
        <v>361942.09681132</v>
      </c>
      <c r="D31" s="97">
        <v>-4.04</v>
      </c>
      <c r="E31" s="97">
        <v>-2.29</v>
      </c>
      <c r="F31" s="96">
        <v>692152.8857468399</v>
      </c>
      <c r="G31" s="97">
        <v>3.69</v>
      </c>
      <c r="H31" s="98">
        <v>-13.21</v>
      </c>
      <c r="J31" s="358">
        <v>2018</v>
      </c>
      <c r="K31" s="75" t="s">
        <v>124</v>
      </c>
      <c r="L31" s="96">
        <v>61779.96295586</v>
      </c>
      <c r="M31" s="97">
        <v>-33.12</v>
      </c>
      <c r="N31" s="98">
        <v>-1.03</v>
      </c>
    </row>
    <row r="32" spans="1:14" s="31" customFormat="1" ht="14.25">
      <c r="A32" s="359"/>
      <c r="B32" s="85" t="s">
        <v>125</v>
      </c>
      <c r="C32" s="99">
        <v>362627.113583</v>
      </c>
      <c r="D32" s="100">
        <v>0.19</v>
      </c>
      <c r="E32" s="100">
        <v>-0.19</v>
      </c>
      <c r="F32" s="99">
        <v>700855.355502</v>
      </c>
      <c r="G32" s="100">
        <v>1.26</v>
      </c>
      <c r="H32" s="101">
        <v>-9.18</v>
      </c>
      <c r="J32" s="359"/>
      <c r="K32" s="76" t="s">
        <v>125</v>
      </c>
      <c r="L32" s="99">
        <v>58503.054514</v>
      </c>
      <c r="M32" s="100">
        <v>-5.3</v>
      </c>
      <c r="N32" s="101">
        <v>-5.44</v>
      </c>
    </row>
    <row r="33" spans="1:14" s="31" customFormat="1" ht="14.25">
      <c r="A33" s="359"/>
      <c r="B33" s="85" t="s">
        <v>126</v>
      </c>
      <c r="C33" s="99">
        <v>364634.822461</v>
      </c>
      <c r="D33" s="100">
        <v>0.55</v>
      </c>
      <c r="E33" s="100">
        <v>6.2</v>
      </c>
      <c r="F33" s="99">
        <v>725171.380389</v>
      </c>
      <c r="G33" s="100">
        <v>3.47</v>
      </c>
      <c r="H33" s="101">
        <v>0.42</v>
      </c>
      <c r="J33" s="359"/>
      <c r="K33" s="76" t="s">
        <v>126</v>
      </c>
      <c r="L33" s="99">
        <v>60408.019147</v>
      </c>
      <c r="M33" s="100">
        <v>3.26</v>
      </c>
      <c r="N33" s="101">
        <v>11.39</v>
      </c>
    </row>
    <row r="34" spans="1:14" s="31" customFormat="1" ht="14.25">
      <c r="A34" s="359"/>
      <c r="B34" s="76" t="s">
        <v>127</v>
      </c>
      <c r="C34" s="99">
        <v>361828.13818544</v>
      </c>
      <c r="D34" s="100">
        <v>-0.77</v>
      </c>
      <c r="E34" s="100">
        <v>-4.07</v>
      </c>
      <c r="F34" s="99">
        <v>842499.9443583599</v>
      </c>
      <c r="G34" s="100">
        <v>16.18</v>
      </c>
      <c r="H34" s="101">
        <v>26.21</v>
      </c>
      <c r="J34" s="359"/>
      <c r="K34" s="139" t="s">
        <v>127</v>
      </c>
      <c r="L34" s="99">
        <v>61504.693338649995</v>
      </c>
      <c r="M34" s="100">
        <v>1.82</v>
      </c>
      <c r="N34" s="101">
        <v>-33.42</v>
      </c>
    </row>
    <row r="35" spans="1:14" s="31" customFormat="1" ht="14.25">
      <c r="A35" s="355">
        <v>2019</v>
      </c>
      <c r="B35" s="81" t="s">
        <v>124</v>
      </c>
      <c r="C35" s="87">
        <v>363210.57142678</v>
      </c>
      <c r="D35" s="88">
        <v>0.38</v>
      </c>
      <c r="E35" s="88">
        <v>0.35</v>
      </c>
      <c r="F35" s="87">
        <v>876618.93308094</v>
      </c>
      <c r="G35" s="88">
        <v>4.0497329376854685</v>
      </c>
      <c r="H35" s="89">
        <v>26.65</v>
      </c>
      <c r="J35" s="355">
        <v>2019</v>
      </c>
      <c r="K35" s="78" t="s">
        <v>124</v>
      </c>
      <c r="L35" s="87">
        <v>59848.543114409986</v>
      </c>
      <c r="M35" s="88">
        <v>-2.69</v>
      </c>
      <c r="N35" s="89">
        <v>-3.13</v>
      </c>
    </row>
    <row r="36" spans="1:14" s="31" customFormat="1" ht="14.25">
      <c r="A36" s="356"/>
      <c r="B36" s="82" t="s">
        <v>125</v>
      </c>
      <c r="C36" s="90">
        <v>368482.41078061</v>
      </c>
      <c r="D36" s="91">
        <v>1.45</v>
      </c>
      <c r="E36" s="91">
        <v>1.61</v>
      </c>
      <c r="F36" s="90">
        <v>912105.7239416899</v>
      </c>
      <c r="G36" s="91">
        <v>4.048166877514636</v>
      </c>
      <c r="H36" s="92">
        <v>30.14</v>
      </c>
      <c r="J36" s="356"/>
      <c r="K36" s="211" t="s">
        <v>125</v>
      </c>
      <c r="L36" s="90">
        <v>61369.13670079999</v>
      </c>
      <c r="M36" s="91">
        <v>2.54</v>
      </c>
      <c r="N36" s="92">
        <v>4.9</v>
      </c>
    </row>
    <row r="37" spans="1:14" s="31" customFormat="1" ht="14.25">
      <c r="A37" s="356"/>
      <c r="B37" s="82" t="s">
        <v>126</v>
      </c>
      <c r="C37" s="90">
        <v>370206.2910415104</v>
      </c>
      <c r="D37" s="91">
        <v>0.47</v>
      </c>
      <c r="E37" s="91">
        <v>1.53</v>
      </c>
      <c r="F37" s="90">
        <v>932481.1146566194</v>
      </c>
      <c r="G37" s="91">
        <v>2.233841242136325</v>
      </c>
      <c r="H37" s="92">
        <v>28.58773999511839</v>
      </c>
      <c r="J37" s="356"/>
      <c r="K37" s="211" t="s">
        <v>126</v>
      </c>
      <c r="L37" s="90">
        <v>61009.48505959997</v>
      </c>
      <c r="M37" s="91">
        <v>-0.59</v>
      </c>
      <c r="N37" s="92">
        <v>0.99</v>
      </c>
    </row>
    <row r="38" spans="1:14" s="31" customFormat="1" ht="14.25">
      <c r="A38" s="357"/>
      <c r="B38" s="83" t="s">
        <v>127</v>
      </c>
      <c r="C38" s="93">
        <v>373137.245027</v>
      </c>
      <c r="D38" s="94">
        <v>0.76</v>
      </c>
      <c r="E38" s="94">
        <v>3.1</v>
      </c>
      <c r="F38" s="93">
        <v>957150.784561</v>
      </c>
      <c r="G38" s="94">
        <v>2.645630313110936</v>
      </c>
      <c r="H38" s="95">
        <v>13.608427299703262</v>
      </c>
      <c r="J38" s="357"/>
      <c r="K38" s="83" t="s">
        <v>127</v>
      </c>
      <c r="L38" s="93">
        <v>61189.412429</v>
      </c>
      <c r="M38" s="94">
        <v>0.2950384369519332</v>
      </c>
      <c r="N38" s="95">
        <v>-0.5137793675310975</v>
      </c>
    </row>
    <row r="39" spans="1:14" s="31" customFormat="1" ht="14.25">
      <c r="A39" s="370">
        <v>2020</v>
      </c>
      <c r="B39" s="84" t="s">
        <v>124</v>
      </c>
      <c r="C39" s="96">
        <v>379128.334837</v>
      </c>
      <c r="D39" s="97">
        <v>1.6055765040722259</v>
      </c>
      <c r="E39" s="97">
        <v>4.382301196824989</v>
      </c>
      <c r="F39" s="96">
        <v>983366.100179</v>
      </c>
      <c r="G39" s="97">
        <v>2.738857296288666</v>
      </c>
      <c r="H39" s="98">
        <v>12.177125980614157</v>
      </c>
      <c r="I39" s="219"/>
      <c r="J39" s="358">
        <v>2020</v>
      </c>
      <c r="K39" s="84" t="s">
        <v>124</v>
      </c>
      <c r="L39" s="96">
        <v>60812.050726</v>
      </c>
      <c r="M39" s="97">
        <v>-0.6161238131036639</v>
      </c>
      <c r="N39" s="98">
        <v>1.609049441093413</v>
      </c>
    </row>
    <row r="40" spans="1:14" s="31" customFormat="1" ht="14.25">
      <c r="A40" s="371"/>
      <c r="B40" s="85" t="s">
        <v>125</v>
      </c>
      <c r="C40" s="99">
        <v>393378.093636</v>
      </c>
      <c r="D40" s="100">
        <v>3.758558115981092</v>
      </c>
      <c r="E40" s="100">
        <v>6.756274418268671</v>
      </c>
      <c r="F40" s="99">
        <v>1043077.102721</v>
      </c>
      <c r="G40" s="100">
        <v>6.072103007326679</v>
      </c>
      <c r="H40" s="101">
        <v>14.359232196604754</v>
      </c>
      <c r="I40" s="219"/>
      <c r="J40" s="359"/>
      <c r="K40" s="76" t="s">
        <v>125</v>
      </c>
      <c r="L40" s="99">
        <v>59660.9855</v>
      </c>
      <c r="M40" s="100">
        <v>-1.8928242219397262</v>
      </c>
      <c r="N40" s="101">
        <v>-2.783404317919491</v>
      </c>
    </row>
    <row r="41" spans="1:14" s="31" customFormat="1" ht="14.25">
      <c r="A41" s="371"/>
      <c r="B41" s="85" t="s">
        <v>126</v>
      </c>
      <c r="C41" s="99">
        <v>396320</v>
      </c>
      <c r="D41" s="100">
        <v>0.7478571917434174</v>
      </c>
      <c r="E41" s="100">
        <v>7.053826363950555</v>
      </c>
      <c r="F41" s="99">
        <v>1050082</v>
      </c>
      <c r="G41" s="100">
        <v>0.6715608329170397</v>
      </c>
      <c r="H41" s="101">
        <v>12.611610411722541</v>
      </c>
      <c r="I41" s="219"/>
      <c r="J41" s="359"/>
      <c r="K41" s="76" t="s">
        <v>126</v>
      </c>
      <c r="L41" s="99">
        <v>59313</v>
      </c>
      <c r="M41" s="100">
        <v>-0.583271458028467</v>
      </c>
      <c r="N41" s="101">
        <v>-2.780690671200836</v>
      </c>
    </row>
    <row r="42" spans="1:14" s="31" customFormat="1" ht="14.25">
      <c r="A42" s="107"/>
      <c r="B42" s="79"/>
      <c r="C42" s="90"/>
      <c r="D42" s="91"/>
      <c r="E42" s="91"/>
      <c r="F42" s="90"/>
      <c r="G42" s="91"/>
      <c r="H42" s="91"/>
      <c r="J42" s="4"/>
      <c r="K42" s="25"/>
      <c r="L42" s="23"/>
      <c r="M42" s="24"/>
      <c r="N42" s="24"/>
    </row>
    <row r="43" spans="1:10" ht="14.25">
      <c r="A43" s="148" t="s">
        <v>230</v>
      </c>
      <c r="B43" s="148"/>
      <c r="C43" s="148"/>
      <c r="D43" s="148"/>
      <c r="E43" s="148"/>
      <c r="F43" s="10"/>
      <c r="G43" s="10"/>
      <c r="H43" s="10"/>
      <c r="J43" s="4"/>
    </row>
    <row r="44" spans="1:10" ht="15">
      <c r="A44" s="236" t="s">
        <v>134</v>
      </c>
      <c r="B44" s="17"/>
      <c r="C44" s="17"/>
      <c r="D44" s="17"/>
      <c r="E44" s="17"/>
      <c r="J44" s="4"/>
    </row>
    <row r="45" spans="1:10" ht="15">
      <c r="A45" s="236" t="s">
        <v>123</v>
      </c>
      <c r="B45" s="17"/>
      <c r="C45" s="17"/>
      <c r="D45" s="17"/>
      <c r="E45" s="17"/>
      <c r="J45" s="22"/>
    </row>
    <row r="46" spans="1:10" ht="14.25">
      <c r="A46" s="314" t="s">
        <v>189</v>
      </c>
      <c r="B46" s="314"/>
      <c r="C46" s="314"/>
      <c r="D46" s="314"/>
      <c r="E46" s="314"/>
      <c r="J46" s="22"/>
    </row>
    <row r="47" spans="1:5" ht="14.25">
      <c r="A47" s="250" t="str">
        <f>'A3'!A48</f>
        <v>Actualizado el 2 de diciembre de 2020</v>
      </c>
      <c r="B47" s="250"/>
      <c r="C47" s="250"/>
      <c r="D47" s="250"/>
      <c r="E47" s="250"/>
    </row>
  </sheetData>
  <sheetProtection/>
  <mergeCells count="32">
    <mergeCell ref="G9:H9"/>
    <mergeCell ref="A6:H6"/>
    <mergeCell ref="A7:H7"/>
    <mergeCell ref="J27:J30"/>
    <mergeCell ref="A11:A14"/>
    <mergeCell ref="A15:A18"/>
    <mergeCell ref="A4:H5"/>
    <mergeCell ref="A9:A10"/>
    <mergeCell ref="B9:B10"/>
    <mergeCell ref="F8:H8"/>
    <mergeCell ref="C9:C10"/>
    <mergeCell ref="D9:E9"/>
    <mergeCell ref="F9:F10"/>
    <mergeCell ref="A46:E46"/>
    <mergeCell ref="A35:A38"/>
    <mergeCell ref="J35:J38"/>
    <mergeCell ref="A19:A22"/>
    <mergeCell ref="A23:A26"/>
    <mergeCell ref="A31:A34"/>
    <mergeCell ref="J31:J34"/>
    <mergeCell ref="J39:J41"/>
    <mergeCell ref="A39:A41"/>
    <mergeCell ref="A27:A30"/>
    <mergeCell ref="L9:L10"/>
    <mergeCell ref="L8:N8"/>
    <mergeCell ref="M9:N9"/>
    <mergeCell ref="J9:J10"/>
    <mergeCell ref="K9:K10"/>
    <mergeCell ref="J23:J26"/>
    <mergeCell ref="J11:J14"/>
    <mergeCell ref="J15:J18"/>
    <mergeCell ref="J19:J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Lina Maria Manios Gonzalez</cp:lastModifiedBy>
  <dcterms:created xsi:type="dcterms:W3CDTF">2015-12-01T14:42:26Z</dcterms:created>
  <dcterms:modified xsi:type="dcterms:W3CDTF">2020-12-01T16:05:02Z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