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0" yWindow="255" windowWidth="7125" windowHeight="4575" tabRatio="859" firstSheet="5" activeTab="21"/>
  </bookViews>
  <sheets>
    <sheet name="Cuadro1 " sheetId="1" r:id="rId1"/>
    <sheet name="cuadro2" sheetId="2" r:id="rId2"/>
    <sheet name="cuadro3" sheetId="3" r:id="rId3"/>
    <sheet name="cuadro5" sheetId="4" r:id="rId4"/>
    <sheet name="cuadro6" sheetId="5" r:id="rId5"/>
    <sheet name="cuadro7" sheetId="6" r:id="rId6"/>
    <sheet name="cuadro8" sheetId="7" r:id="rId7"/>
    <sheet name="cuadro9" sheetId="8" r:id="rId8"/>
    <sheet name="cuadro10" sheetId="9" r:id="rId9"/>
    <sheet name="cuadro11" sheetId="10" r:id="rId10"/>
    <sheet name="cuadro12" sheetId="11" r:id="rId11"/>
    <sheet name="anexo1" sheetId="12" r:id="rId12"/>
    <sheet name="anexo2" sheetId="13" r:id="rId13"/>
    <sheet name="anexo3" sheetId="14" r:id="rId14"/>
    <sheet name="anexo4" sheetId="15" r:id="rId15"/>
    <sheet name="anexo5" sheetId="16" r:id="rId16"/>
    <sheet name="anexo6" sheetId="17" r:id="rId17"/>
    <sheet name="anexo7" sheetId="18" r:id="rId18"/>
    <sheet name="anexo8" sheetId="19" r:id="rId19"/>
    <sheet name="anexo9" sheetId="20" r:id="rId20"/>
    <sheet name="anexo10" sheetId="21" r:id="rId21"/>
    <sheet name="anexo11" sheetId="22" r:id="rId22"/>
  </sheets>
  <definedNames>
    <definedName name="_xlnm.Print_Area" localSheetId="9">'cuadro11'!$A$1:$E$51</definedName>
  </definedNames>
  <calcPr fullCalcOnLoad="1"/>
</workbook>
</file>

<file path=xl/sharedStrings.xml><?xml version="1.0" encoding="utf-8"?>
<sst xmlns="http://schemas.openxmlformats.org/spreadsheetml/2006/main" count="1651" uniqueCount="131">
  <si>
    <t>Cuadro 1</t>
  </si>
  <si>
    <t>Saldo de capital total</t>
  </si>
  <si>
    <t>Total nacional</t>
  </si>
  <si>
    <t>Trimestral</t>
  </si>
  <si>
    <t>Anual</t>
  </si>
  <si>
    <t>Fuente: DANE - Cartera Hipotecaria de Vivienda</t>
  </si>
  <si>
    <t>p Cifra preliminar</t>
  </si>
  <si>
    <t>Cuadro 2</t>
  </si>
  <si>
    <t>VIS</t>
  </si>
  <si>
    <t>NO VIS</t>
  </si>
  <si>
    <t>Cuadro 3</t>
  </si>
  <si>
    <t>Fondo Nacional de Ahorro</t>
  </si>
  <si>
    <t>Cuadro 5</t>
  </si>
  <si>
    <t>Capital de 1 o más cuotas vencidas</t>
  </si>
  <si>
    <t>Cuadro 6</t>
  </si>
  <si>
    <t>Capital de 1 o más cuotas vencidas según rango de vivienda</t>
  </si>
  <si>
    <t>Cuadro 7</t>
  </si>
  <si>
    <t>Cuadro 8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</si>
  <si>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</si>
  <si>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</si>
  <si>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</si>
  <si>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</si>
  <si>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</si>
  <si>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</si>
  <si>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</si>
  <si>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Cuadro 10</t>
  </si>
  <si>
    <t>Número de créditos según rango de vivienda</t>
  </si>
  <si>
    <t>Cuadro 11</t>
  </si>
  <si>
    <t>Cuadro 12</t>
  </si>
  <si>
    <t>Número de créditos, según cartera vigente</t>
  </si>
  <si>
    <t>Cartera Vigente</t>
  </si>
  <si>
    <t>UVR</t>
  </si>
  <si>
    <t>Pesos</t>
  </si>
  <si>
    <t>A4 Saldo de capital total, según departamentos y Bogotá, D.C.</t>
  </si>
  <si>
    <t>2003 (trimestres)</t>
  </si>
  <si>
    <t>2004 (trimestres)</t>
  </si>
  <si>
    <t>2005 (trimestres)</t>
  </si>
  <si>
    <t>I</t>
  </si>
  <si>
    <t>II</t>
  </si>
  <si>
    <t>III</t>
  </si>
  <si>
    <t>IV</t>
  </si>
  <si>
    <t>A7 Capital de 1 o más cuotas vencidas, según departamentos y Bogotá, D.C.</t>
  </si>
  <si>
    <t>A9 Número de créditos hipotecarios, según cartera vigente y vencida</t>
  </si>
  <si>
    <t>Al día</t>
  </si>
  <si>
    <t>Entre 1- 2 cuotas</t>
  </si>
  <si>
    <t>Entre 3- 4 cuotas</t>
  </si>
  <si>
    <t>Entre 5- 6 cuotas</t>
  </si>
  <si>
    <t>Entre 7- 12 cuotas</t>
  </si>
  <si>
    <t>Más de 12 cuotas</t>
  </si>
  <si>
    <t>Variación (%)</t>
  </si>
  <si>
    <t>Años y trimestres</t>
  </si>
  <si>
    <t>(-)</t>
  </si>
  <si>
    <t>(-) No existe dato.</t>
  </si>
  <si>
    <t>Número de créditos</t>
  </si>
  <si>
    <t>* Se clasifica el número de créditos hipotecarios como cartera vigente, a la sumatoria de los créditos que se encuentran al día o presentan una mora menor o igual a cuatro cuotas.</t>
  </si>
  <si>
    <t>** Se clasifica  número de créditos hipotecarios como cartera vencida, a la sumatoria de los créditos que presentan una mora mayor o igual a cinco cuotas.</t>
  </si>
  <si>
    <t>A10 Número de créditos hipotecarios, según moneda</t>
  </si>
  <si>
    <t>A11 Número de créditos hipotecarios, según departamentos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</si>
  <si>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</si>
  <si>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</si>
  <si>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</si>
  <si>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</si>
  <si>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</si>
  <si>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</si>
  <si>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</si>
  <si>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</si>
  <si>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</si>
  <si>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</si>
  <si>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</si>
  <si>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</si>
  <si>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</si>
  <si>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</si>
  <si>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</si>
  <si>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</si>
  <si>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</si>
  <si>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</si>
  <si>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</si>
  <si>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</si>
  <si>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</si>
  <si>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</si>
  <si>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</si>
  <si>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</si>
  <si>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</si>
  <si>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</si>
  <si>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</si>
  <si>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</si>
  <si>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</si>
  <si>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</si>
  <si>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</si>
  <si>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</si>
  <si>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</si>
  <si>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</si>
  <si>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Departamentos  y Bogotá, D.C.</t>
  </si>
  <si>
    <t>Millones de pesos corrientes</t>
  </si>
  <si>
    <t xml:space="preserve"> Departamentos y Bogotá, D.C.</t>
  </si>
  <si>
    <t>Departamentos Y Bogotá. D. C.</t>
  </si>
  <si>
    <t>Propia en balance</t>
  </si>
  <si>
    <t>Propia fuera de balance</t>
  </si>
  <si>
    <t>Propia CISA</t>
  </si>
  <si>
    <t>Administrada - Fogafín</t>
  </si>
  <si>
    <t>Administrada - patrimonios autónomos</t>
  </si>
  <si>
    <t>Administrada - otras carteras</t>
  </si>
  <si>
    <t>Administrada - titularización</t>
  </si>
  <si>
    <t>Variaciónn (%)</t>
  </si>
  <si>
    <t>Cartera Vencida</t>
  </si>
  <si>
    <r>
      <t>p</t>
    </r>
    <r>
      <rPr>
        <sz val="7"/>
        <rFont val="Arial"/>
        <family val="2"/>
      </rPr>
      <t xml:space="preserve"> Cifra preliminar</t>
    </r>
  </si>
  <si>
    <t xml:space="preserve">Cartera Vigente </t>
  </si>
  <si>
    <r>
      <t xml:space="preserve">II </t>
    </r>
    <r>
      <rPr>
        <vertAlign val="superscript"/>
        <sz val="8"/>
        <rFont val="Arial"/>
        <family val="2"/>
      </rPr>
      <t>p</t>
    </r>
  </si>
  <si>
    <r>
      <t xml:space="preserve">III </t>
    </r>
    <r>
      <rPr>
        <vertAlign val="superscript"/>
        <sz val="8"/>
        <rFont val="Arial"/>
        <family val="2"/>
      </rPr>
      <t>p</t>
    </r>
  </si>
  <si>
    <r>
      <t xml:space="preserve">IV </t>
    </r>
    <r>
      <rPr>
        <vertAlign val="superscript"/>
        <sz val="8"/>
        <rFont val="Arial"/>
        <family val="2"/>
      </rPr>
      <t>p</t>
    </r>
  </si>
  <si>
    <r>
      <t xml:space="preserve">I </t>
    </r>
    <r>
      <rPr>
        <vertAlign val="superscript"/>
        <sz val="8"/>
        <rFont val="Arial"/>
        <family val="2"/>
      </rPr>
      <t>p</t>
    </r>
  </si>
  <si>
    <t>(-) Sin información</t>
  </si>
  <si>
    <t>Capital de 1 o más cuotas vencidas según entidad financiadora</t>
  </si>
  <si>
    <t>Saldo de capital total. según entidad</t>
  </si>
  <si>
    <t>Cooperativas. fondos de empleados y fondos de vivienda</t>
  </si>
  <si>
    <t>Número de créditos hipotecarios. según entidad</t>
  </si>
  <si>
    <t>Saldo de capital total. según rango de vivienda</t>
  </si>
  <si>
    <t>Capital de 1 o más cuotas vencidas. según número de cuotas en mora</t>
  </si>
  <si>
    <t>A1 Saldo de capital total. según tenedor de la cartera</t>
  </si>
  <si>
    <t>A3 Saldo de capital total. según moneda</t>
  </si>
  <si>
    <t>A5 Capital de 1 o más cuotas vencidas. según tenedor de la cartera</t>
  </si>
  <si>
    <t>A6 Capital de 1 o más cuotas vencidas. según moneda</t>
  </si>
  <si>
    <t>A8 Número de créditos hipotecarios. según tenedor de la cartera</t>
  </si>
  <si>
    <t>A2 Saldo de capital total. según cartera vigente y vencida</t>
  </si>
  <si>
    <r>
      <t>Otros Colectores de Cartera</t>
    </r>
    <r>
      <rPr>
        <b/>
        <vertAlign val="superscript"/>
        <sz val="8"/>
        <rFont val="Arial"/>
        <family val="2"/>
      </rPr>
      <t>1</t>
    </r>
  </si>
  <si>
    <t xml:space="preserve">Cartera Vencida </t>
  </si>
  <si>
    <t>Cooperativas fondos de empleados y fondos de vivienda</t>
  </si>
  <si>
    <r>
      <t>Banca hipotecaria</t>
    </r>
    <r>
      <rPr>
        <b/>
        <vertAlign val="superscript"/>
        <sz val="8"/>
        <rFont val="Arial"/>
        <family val="2"/>
      </rPr>
      <t>1</t>
    </r>
  </si>
  <si>
    <r>
      <t>Banca hipotecaria</t>
    </r>
    <r>
      <rPr>
        <b/>
        <sz val="8"/>
        <rFont val="Arial"/>
        <family val="2"/>
      </rPr>
      <t xml:space="preserve"> </t>
    </r>
  </si>
  <si>
    <r>
      <t>IV</t>
    </r>
    <r>
      <rPr>
        <vertAlign val="superscript"/>
        <sz val="8"/>
        <rFont val="Arial"/>
        <family val="2"/>
      </rPr>
      <t xml:space="preserve"> p</t>
    </r>
  </si>
  <si>
    <r>
      <t>2003 - 2005 (IV trimestre)</t>
    </r>
    <r>
      <rPr>
        <vertAlign val="superscript"/>
        <sz val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</si>
</sst>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\ ##0\ 000"/>
    <numFmt numFmtId="189" formatCode="#,##0_ ;\-#,##0\ "/>
    <numFmt numFmtId="190" formatCode="#\ ##0"/>
    <numFmt numFmtId="191" formatCode="0.0"/>
    <numFmt numFmtId="192" formatCode="_-* #,##0.0\ _p_t_a_-;\-* #,##0.0\ _p_t_a_-;_-* &quot;-&quot;\ _p_t_a_-;_-@_-"/>
    <numFmt numFmtId="193" formatCode="_-* #,##0.00\ _p_t_a_-;\-* #,##0.00\ _p_t_a_-;_-* &quot;-&quot;\ _p_t_a_-;_-@_-"/>
    <numFmt numFmtId="194" formatCode="0.000"/>
    <numFmt numFmtId="195" formatCode="#,##0.00_ ;\-#,##0.00\ "/>
    <numFmt numFmtId="196" formatCode="\ #\ #00"/>
    <numFmt numFmtId="197" formatCode="#\ ##0\ "/>
    <numFmt numFmtId="198" formatCode="0_ ;\-0\ "/>
    <numFmt numFmtId="199" formatCode="d\ &quot;de&quot;\ mmmm\ &quot;de&quot;\ yyyy"/>
    <numFmt numFmtId="200" formatCode="&quot;$&quot;#\ ##0\ 000"/>
    <numFmt numFmtId="201" formatCode="&quot;$&quot;#\ ##0"/>
    <numFmt numFmtId="202" formatCode="\-yy"/>
    <numFmt numFmtId="203" formatCode="\-yyyy"/>
    <numFmt numFmtId="204" formatCode="#.##0"/>
    <numFmt numFmtId="205" formatCode="0.0%"/>
    <numFmt numFmtId="206" formatCode="#.0\ ##0"/>
    <numFmt numFmtId="207" formatCode="#.\ ##0"/>
    <numFmt numFmtId="208" formatCode=".\ ##00;000000000000000000000000000000000000000000000000000000000000000000"/>
    <numFmt numFmtId="209" formatCode=".\ ##0;000000000000000000000000000000000000000000000000000000000000000000"/>
    <numFmt numFmtId="210" formatCode=".\ ##;000000000000000000000000000000000000000000000000000000000000000000"/>
    <numFmt numFmtId="211" formatCode=".\ #;000000000000000000000000000000000000000000000000000000000000000000"/>
    <numFmt numFmtId="212" formatCode="###0"/>
    <numFmt numFmtId="213" formatCode="0.0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#,##0.0_ ;\-#,##0.0\ "/>
    <numFmt numFmtId="220" formatCode="#,##0.0"/>
    <numFmt numFmtId="221" formatCode="[$-240A]dddd\,\ dd&quot; de &quot;mmmm&quot; de &quot;yyyy"/>
    <numFmt numFmtId="222" formatCode="#\ #00\ 000"/>
    <numFmt numFmtId="223" formatCode="_-* #,##0.0\ _p_t_a_-;\-* #,##0.0\ _p_t_a_-;_-* &quot;-&quot;??\ _p_t_a_-;_-@_-"/>
    <numFmt numFmtId="224" formatCode="_-* #,##0\ _p_t_a_-;\-* #,##0\ _p_t_a_-;_-* &quot;-&quot;??\ _p_t_a_-;_-@_-"/>
  </numFmts>
  <fonts count="45">
    <font>
      <sz val="10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color indexed="63"/>
      <name val="Arial"/>
      <family val="0"/>
    </font>
    <font>
      <sz val="7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188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8" fontId="1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91" fontId="1" fillId="33" borderId="0" xfId="0" applyNumberFormat="1" applyFont="1" applyFill="1" applyAlignment="1">
      <alignment/>
    </xf>
    <xf numFmtId="191" fontId="1" fillId="33" borderId="0" xfId="0" applyNumberFormat="1" applyFont="1" applyFill="1" applyBorder="1" applyAlignment="1">
      <alignment horizontal="right"/>
    </xf>
    <xf numFmtId="19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91" fontId="1" fillId="33" borderId="0" xfId="0" applyNumberFormat="1" applyFont="1" applyFill="1" applyAlignment="1">
      <alignment horizontal="right"/>
    </xf>
    <xf numFmtId="190" fontId="1" fillId="33" borderId="0" xfId="0" applyNumberFormat="1" applyFont="1" applyFill="1" applyAlignment="1">
      <alignment/>
    </xf>
    <xf numFmtId="196" fontId="1" fillId="33" borderId="0" xfId="0" applyNumberFormat="1" applyFont="1" applyFill="1" applyAlignment="1">
      <alignment/>
    </xf>
    <xf numFmtId="188" fontId="1" fillId="33" borderId="0" xfId="48" applyNumberFormat="1" applyFont="1" applyFill="1" applyBorder="1" applyAlignment="1">
      <alignment horizontal="right"/>
    </xf>
    <xf numFmtId="190" fontId="1" fillId="33" borderId="0" xfId="48" applyNumberFormat="1" applyFont="1" applyFill="1" applyBorder="1" applyAlignment="1">
      <alignment horizontal="right"/>
    </xf>
    <xf numFmtId="197" fontId="1" fillId="33" borderId="0" xfId="48" applyNumberFormat="1" applyFont="1" applyFill="1" applyBorder="1" applyAlignment="1">
      <alignment horizontal="right"/>
    </xf>
    <xf numFmtId="188" fontId="1" fillId="33" borderId="10" xfId="48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88" fontId="1" fillId="33" borderId="10" xfId="0" applyNumberFormat="1" applyFont="1" applyFill="1" applyBorder="1" applyAlignment="1">
      <alignment/>
    </xf>
    <xf numFmtId="196" fontId="1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90" fontId="1" fillId="33" borderId="0" xfId="0" applyNumberFormat="1" applyFont="1" applyFill="1" applyBorder="1" applyAlignment="1">
      <alignment/>
    </xf>
    <xf numFmtId="196" fontId="1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91" fontId="1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1" fontId="1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91" fontId="1" fillId="33" borderId="10" xfId="0" applyNumberFormat="1" applyFont="1" applyFill="1" applyBorder="1" applyAlignment="1">
      <alignment horizontal="center" vertical="center" wrapText="1"/>
    </xf>
    <xf numFmtId="191" fontId="4" fillId="33" borderId="11" xfId="0" applyNumberFormat="1" applyFont="1" applyFill="1" applyBorder="1" applyAlignment="1">
      <alignment/>
    </xf>
    <xf numFmtId="191" fontId="4" fillId="33" borderId="0" xfId="0" applyNumberFormat="1" applyFont="1" applyFill="1" applyAlignment="1">
      <alignment/>
    </xf>
    <xf numFmtId="191" fontId="1" fillId="33" borderId="12" xfId="0" applyNumberFormat="1" applyFont="1" applyFill="1" applyBorder="1" applyAlignment="1">
      <alignment horizontal="center"/>
    </xf>
    <xf numFmtId="191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/>
    </xf>
    <xf numFmtId="191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191" fontId="1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191" fontId="1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191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9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45"/>
          <c:w val="0.89"/>
          <c:h val="0.9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#REF!</c:f>
            </c:multiLvlStrRef>
          </c:cat>
          <c:val>
            <c:numRef>
              <c:f>'Cuadro1 '!#REF!</c:f>
            </c:numRef>
          </c:val>
          <c:smooth val="1"/>
        </c:ser>
        <c:marker val="1"/>
        <c:axId val="35196478"/>
        <c:axId val="48332847"/>
      </c:lineChart>
      <c:catAx>
        <c:axId val="3519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48332847"/>
        <c:crosses val="autoZero"/>
        <c:auto val="1"/>
        <c:lblOffset val="100"/>
        <c:tickLblSkip val="1"/>
        <c:noMultiLvlLbl val="0"/>
      </c:catAx>
      <c:valAx>
        <c:axId val="4833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108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5196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28</xdr:row>
      <xdr:rowOff>0</xdr:rowOff>
    </xdr:from>
    <xdr:to>
      <xdr:col>5</xdr:col>
      <xdr:colOff>9525</xdr:colOff>
      <xdr:row>43</xdr:row>
      <xdr:rowOff>66675</xdr:rowOff>
    </xdr:to>
    <xdr:graphicFrame>
      <xdr:nvGraphicFramePr>
        <xdr:cNvPr id="1" name="Chart 5"/>
        <xdr:cNvGraphicFramePr/>
      </xdr:nvGraphicFramePr>
      <xdr:xfrm>
        <a:off x="3248025" y="3419475"/>
        <a:ext cx="95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6"/>
  <sheetViews>
    <sheetView zoomScalePageLayoutView="0" workbookViewId="0" topLeftCell="A1">
      <selection activeCell="D8" sqref="D8:E19"/>
    </sheetView>
  </sheetViews>
  <sheetFormatPr defaultColWidth="11.421875" defaultRowHeight="12.75"/>
  <cols>
    <col min="1" max="1" width="11.421875" style="6" customWidth="1"/>
    <col min="2" max="2" width="3.7109375" style="6" customWidth="1"/>
    <col min="3" max="3" width="14.00390625" style="6" customWidth="1"/>
    <col min="4" max="4" width="10.28125" style="10" bestFit="1" customWidth="1"/>
    <col min="5" max="5" width="9.28125" style="10" customWidth="1"/>
    <col min="6" max="23" width="11.421875" style="9" customWidth="1"/>
    <col min="24" max="16384" width="11.421875" style="1" customWidth="1"/>
  </cols>
  <sheetData>
    <row r="1" ht="11.25">
      <c r="A1" s="6" t="s">
        <v>0</v>
      </c>
    </row>
    <row r="2" ht="11.25">
      <c r="A2" s="6" t="s">
        <v>1</v>
      </c>
    </row>
    <row r="3" ht="11.25">
      <c r="A3" s="6" t="s">
        <v>2</v>
      </c>
    </row>
    <row r="4" ht="11.25">
      <c r="A4" s="6" t="s">
        <v>130</v>
      </c>
    </row>
    <row r="5" spans="1:5" ht="11.25">
      <c r="A5" s="49" t="s">
        <v>93</v>
      </c>
      <c r="B5" s="49"/>
      <c r="C5" s="49"/>
      <c r="D5" s="49"/>
      <c r="E5" s="49"/>
    </row>
    <row r="6" spans="1:5" ht="11.25">
      <c r="A6" s="47" t="s">
        <v>50</v>
      </c>
      <c r="B6" s="47"/>
      <c r="C6" s="47" t="s">
        <v>1</v>
      </c>
      <c r="D6" s="46" t="s">
        <v>49</v>
      </c>
      <c r="E6" s="46"/>
    </row>
    <row r="7" spans="1:23" s="3" customFormat="1" ht="12" customHeight="1">
      <c r="A7" s="48"/>
      <c r="B7" s="48"/>
      <c r="C7" s="48"/>
      <c r="D7" s="37" t="s">
        <v>3</v>
      </c>
      <c r="E7" s="37" t="s">
        <v>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5" ht="12" customHeight="1">
      <c r="A8" s="4">
        <v>2003</v>
      </c>
      <c r="B8" s="30" t="s">
        <v>37</v>
      </c>
      <c r="C8" s="5">
        <v>15390418</v>
      </c>
      <c r="D8" s="11" t="s">
        <v>51</v>
      </c>
      <c r="E8" s="11" t="s">
        <v>51</v>
      </c>
    </row>
    <row r="9" spans="1:5" ht="12" customHeight="1">
      <c r="A9" s="4"/>
      <c r="B9" s="30" t="s">
        <v>38</v>
      </c>
      <c r="C9" s="5">
        <v>15498603</v>
      </c>
      <c r="D9" s="12">
        <v>0.7029373731109843</v>
      </c>
      <c r="E9" s="11" t="s">
        <v>51</v>
      </c>
    </row>
    <row r="10" spans="1:5" ht="12" customHeight="1">
      <c r="A10" s="4"/>
      <c r="B10" s="30" t="s">
        <v>39</v>
      </c>
      <c r="C10" s="5">
        <v>15094960</v>
      </c>
      <c r="D10" s="12">
        <v>-2.6043831176267958</v>
      </c>
      <c r="E10" s="11" t="s">
        <v>51</v>
      </c>
    </row>
    <row r="11" spans="1:5" ht="12" customHeight="1">
      <c r="A11" s="4"/>
      <c r="B11" s="30" t="s">
        <v>40</v>
      </c>
      <c r="C11" s="5">
        <v>14908535</v>
      </c>
      <c r="D11" s="12">
        <v>-1.2350148658890134</v>
      </c>
      <c r="E11" s="11" t="s">
        <v>51</v>
      </c>
    </row>
    <row r="12" spans="1:5" ht="12" customHeight="1">
      <c r="A12" s="4">
        <v>2004</v>
      </c>
      <c r="B12" s="30" t="s">
        <v>37</v>
      </c>
      <c r="C12" s="5">
        <v>14893273.490388788</v>
      </c>
      <c r="D12" s="12">
        <v>-0.102367600915926</v>
      </c>
      <c r="E12" s="12">
        <v>-3.230220970029606</v>
      </c>
    </row>
    <row r="13" spans="1:5" ht="12" customHeight="1">
      <c r="A13" s="4"/>
      <c r="B13" s="30" t="s">
        <v>38</v>
      </c>
      <c r="C13" s="5">
        <v>14751165.014192218</v>
      </c>
      <c r="D13" s="12">
        <v>-0.954178920358089</v>
      </c>
      <c r="E13" s="12">
        <v>-4.822615211240532</v>
      </c>
    </row>
    <row r="14" spans="1:5" ht="12" customHeight="1">
      <c r="A14" s="4"/>
      <c r="B14" s="30" t="s">
        <v>39</v>
      </c>
      <c r="C14" s="5">
        <v>14414066</v>
      </c>
      <c r="D14" s="12">
        <v>-2.285236548217668</v>
      </c>
      <c r="E14" s="12">
        <v>-4.510737358694556</v>
      </c>
    </row>
    <row r="15" spans="1:5" ht="12" customHeight="1">
      <c r="A15" s="4"/>
      <c r="B15" s="30" t="s">
        <v>40</v>
      </c>
      <c r="C15" s="5">
        <v>14008964</v>
      </c>
      <c r="D15" s="12">
        <v>-2.8104630574051725</v>
      </c>
      <c r="E15" s="12">
        <v>-6.033932911583875</v>
      </c>
    </row>
    <row r="16" spans="1:5" ht="12" customHeight="1">
      <c r="A16" s="4">
        <v>2005</v>
      </c>
      <c r="B16" s="30" t="s">
        <v>37</v>
      </c>
      <c r="C16" s="5">
        <v>14194943</v>
      </c>
      <c r="D16" s="12">
        <v>1.3275714035670347</v>
      </c>
      <c r="E16" s="12">
        <v>-4.688898587939377</v>
      </c>
    </row>
    <row r="17" spans="1:5" ht="11.25">
      <c r="A17" s="4"/>
      <c r="B17" s="30" t="s">
        <v>38</v>
      </c>
      <c r="C17" s="5">
        <v>14117211</v>
      </c>
      <c r="D17" s="12">
        <v>-0.5476034669529781</v>
      </c>
      <c r="E17" s="12">
        <v>-4.297653870608087</v>
      </c>
    </row>
    <row r="18" spans="1:5" ht="11.25">
      <c r="A18" s="4"/>
      <c r="B18" s="30" t="s">
        <v>39</v>
      </c>
      <c r="C18" s="5">
        <v>14005609</v>
      </c>
      <c r="D18" s="12">
        <v>-0.7905385844271962</v>
      </c>
      <c r="E18" s="12">
        <v>-2.8337389325121762</v>
      </c>
    </row>
    <row r="19" spans="1:5" ht="11.25">
      <c r="A19" s="22"/>
      <c r="B19" s="31" t="s">
        <v>129</v>
      </c>
      <c r="C19" s="24">
        <v>13677102</v>
      </c>
      <c r="D19" s="32">
        <v>-2.345538848042949</v>
      </c>
      <c r="E19" s="32">
        <v>-2.368926067623562</v>
      </c>
    </row>
    <row r="20" spans="1:5" ht="11.25" hidden="1">
      <c r="A20" s="4">
        <v>2010</v>
      </c>
      <c r="B20" s="30" t="s">
        <v>110</v>
      </c>
      <c r="C20" s="5"/>
      <c r="D20" s="12" t="e">
        <f>+C20/#REF!*100-100</f>
        <v>#REF!</v>
      </c>
      <c r="E20" s="12" t="e">
        <f>+C20/#REF!*100-100</f>
        <v>#REF!</v>
      </c>
    </row>
    <row r="21" spans="1:5" ht="11.25" hidden="1">
      <c r="A21" s="4"/>
      <c r="B21" s="30" t="s">
        <v>107</v>
      </c>
      <c r="C21" s="5"/>
      <c r="D21" s="12" t="e">
        <f>+C21/C20*100-100</f>
        <v>#DIV/0!</v>
      </c>
      <c r="E21" s="12" t="e">
        <f>+C21/#REF!*100-100</f>
        <v>#REF!</v>
      </c>
    </row>
    <row r="22" spans="1:5" ht="11.25" hidden="1">
      <c r="A22" s="4"/>
      <c r="B22" s="30" t="s">
        <v>108</v>
      </c>
      <c r="C22" s="5"/>
      <c r="D22" s="12" t="e">
        <f>+C22/C21*100-100</f>
        <v>#DIV/0!</v>
      </c>
      <c r="E22" s="12" t="e">
        <f>+C22/#REF!*100-100</f>
        <v>#REF!</v>
      </c>
    </row>
    <row r="23" spans="1:5" ht="11.25" hidden="1">
      <c r="A23" s="4"/>
      <c r="B23" s="30" t="s">
        <v>109</v>
      </c>
      <c r="C23" s="5"/>
      <c r="D23" s="12" t="e">
        <f>+C23/C22*100-100</f>
        <v>#DIV/0!</v>
      </c>
      <c r="E23" s="12" t="e">
        <f>+C23/#REF!*100-100</f>
        <v>#REF!</v>
      </c>
    </row>
    <row r="24" spans="1:5" ht="11.25">
      <c r="A24" s="36" t="s">
        <v>5</v>
      </c>
      <c r="B24" s="4"/>
      <c r="C24" s="4"/>
      <c r="D24" s="12"/>
      <c r="E24" s="12"/>
    </row>
    <row r="25" ht="11.25">
      <c r="A25" s="23" t="s">
        <v>6</v>
      </c>
    </row>
    <row r="26" ht="11.25" hidden="1">
      <c r="A26" s="23" t="s">
        <v>52</v>
      </c>
    </row>
  </sheetData>
  <sheetProtection/>
  <mergeCells count="4">
    <mergeCell ref="D6:E6"/>
    <mergeCell ref="C6:C7"/>
    <mergeCell ref="A6:B7"/>
    <mergeCell ref="A5:E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E52"/>
  <sheetViews>
    <sheetView zoomScalePageLayoutView="0" workbookViewId="0" topLeftCell="A1">
      <selection activeCell="A7" sqref="A7:E45"/>
    </sheetView>
  </sheetViews>
  <sheetFormatPr defaultColWidth="11.421875" defaultRowHeight="12.75"/>
  <cols>
    <col min="1" max="1" width="11.421875" style="6" customWidth="1"/>
    <col min="2" max="2" width="3.421875" style="6" customWidth="1"/>
    <col min="3" max="3" width="11.421875" style="6" customWidth="1"/>
    <col min="4" max="5" width="11.421875" style="10" customWidth="1"/>
    <col min="6" max="16384" width="11.421875" style="1" customWidth="1"/>
  </cols>
  <sheetData>
    <row r="1" ht="11.25">
      <c r="A1" s="6" t="s">
        <v>27</v>
      </c>
    </row>
    <row r="2" ht="11.25">
      <c r="A2" s="6" t="s">
        <v>115</v>
      </c>
    </row>
    <row r="3" ht="11.25">
      <c r="A3" s="6" t="s">
        <v>2</v>
      </c>
    </row>
    <row r="4" ht="11.25">
      <c r="A4" s="6" t="str">
        <f>cuadro10!$A$4</f>
        <v>2003 - 2005 (IV trimestre)p</v>
      </c>
    </row>
    <row r="5" spans="1:5" ht="11.25">
      <c r="A5" s="47" t="s">
        <v>50</v>
      </c>
      <c r="B5" s="47"/>
      <c r="C5" s="47" t="s">
        <v>53</v>
      </c>
      <c r="D5" s="46" t="s">
        <v>49</v>
      </c>
      <c r="E5" s="46"/>
    </row>
    <row r="6" spans="1:5" ht="11.25">
      <c r="A6" s="48"/>
      <c r="B6" s="48"/>
      <c r="C6" s="48"/>
      <c r="D6" s="37" t="s">
        <v>3</v>
      </c>
      <c r="E6" s="37" t="s">
        <v>4</v>
      </c>
    </row>
    <row r="7" spans="1:5" ht="11.25">
      <c r="A7" s="51" t="s">
        <v>11</v>
      </c>
      <c r="B7" s="51"/>
      <c r="C7" s="51"/>
      <c r="D7" s="51"/>
      <c r="E7" s="51"/>
    </row>
    <row r="8" spans="1:5" ht="11.25">
      <c r="A8" s="4">
        <v>2003</v>
      </c>
      <c r="B8" s="4" t="s">
        <v>37</v>
      </c>
      <c r="C8" s="27">
        <v>84575</v>
      </c>
      <c r="D8" s="11" t="s">
        <v>51</v>
      </c>
      <c r="E8" s="11" t="s">
        <v>51</v>
      </c>
    </row>
    <row r="9" spans="1:5" ht="11.25">
      <c r="A9" s="4"/>
      <c r="B9" s="4" t="s">
        <v>38</v>
      </c>
      <c r="C9" s="27">
        <v>84629</v>
      </c>
      <c r="D9" s="12">
        <v>0.06384865503990511</v>
      </c>
      <c r="E9" s="11" t="s">
        <v>51</v>
      </c>
    </row>
    <row r="10" spans="1:5" ht="11.25">
      <c r="A10" s="4"/>
      <c r="B10" s="4" t="s">
        <v>39</v>
      </c>
      <c r="C10" s="27">
        <v>84482</v>
      </c>
      <c r="D10" s="12">
        <v>-0.17369932292713486</v>
      </c>
      <c r="E10" s="11" t="s">
        <v>51</v>
      </c>
    </row>
    <row r="11" spans="1:5" ht="11.25">
      <c r="A11" s="4"/>
      <c r="B11" s="4" t="s">
        <v>40</v>
      </c>
      <c r="C11" s="27">
        <v>84854</v>
      </c>
      <c r="D11" s="12">
        <v>0.4403304846002527</v>
      </c>
      <c r="E11" s="11" t="s">
        <v>51</v>
      </c>
    </row>
    <row r="12" spans="1:5" ht="11.25">
      <c r="A12" s="4">
        <v>2004</v>
      </c>
      <c r="B12" s="4" t="s">
        <v>37</v>
      </c>
      <c r="C12" s="27">
        <v>83769</v>
      </c>
      <c r="D12" s="12">
        <v>-1.278666886652374</v>
      </c>
      <c r="E12" s="12">
        <v>-0.9530002955956292</v>
      </c>
    </row>
    <row r="13" spans="1:5" ht="11.25">
      <c r="A13" s="4"/>
      <c r="B13" s="4" t="s">
        <v>38</v>
      </c>
      <c r="C13" s="27">
        <v>83671</v>
      </c>
      <c r="D13" s="12">
        <v>-0.11698838472466377</v>
      </c>
      <c r="E13" s="12">
        <v>-1.1319996691441503</v>
      </c>
    </row>
    <row r="14" spans="1:5" ht="11.25">
      <c r="A14" s="4"/>
      <c r="B14" s="4" t="s">
        <v>39</v>
      </c>
      <c r="C14" s="27">
        <v>84182</v>
      </c>
      <c r="D14" s="12">
        <v>0.6107253409185915</v>
      </c>
      <c r="E14" s="12">
        <v>-0.35510522951635437</v>
      </c>
    </row>
    <row r="15" spans="1:5" ht="11.25">
      <c r="A15" s="4"/>
      <c r="B15" s="4" t="s">
        <v>40</v>
      </c>
      <c r="C15" s="27">
        <v>85584</v>
      </c>
      <c r="D15" s="12">
        <v>1.6654391675180023</v>
      </c>
      <c r="E15" s="12">
        <v>0.8603012232776308</v>
      </c>
    </row>
    <row r="16" spans="1:5" ht="11.25">
      <c r="A16" s="4">
        <v>2005</v>
      </c>
      <c r="B16" s="4" t="s">
        <v>37</v>
      </c>
      <c r="C16" s="27">
        <v>85515</v>
      </c>
      <c r="D16" s="12">
        <v>-0.08062254627031962</v>
      </c>
      <c r="E16" s="12">
        <v>2.084303262543429</v>
      </c>
    </row>
    <row r="17" spans="1:5" ht="11.25">
      <c r="A17" s="4"/>
      <c r="B17" s="4" t="s">
        <v>38</v>
      </c>
      <c r="C17" s="27">
        <v>85900</v>
      </c>
      <c r="D17" s="12">
        <v>0.4502134128515394</v>
      </c>
      <c r="E17" s="12">
        <v>2.6640054499169423</v>
      </c>
    </row>
    <row r="18" spans="1:5" ht="11.25">
      <c r="A18" s="4"/>
      <c r="B18" s="4" t="s">
        <v>39</v>
      </c>
      <c r="C18" s="27">
        <v>86671</v>
      </c>
      <c r="D18" s="12">
        <v>0.8975552968567939</v>
      </c>
      <c r="E18" s="12">
        <v>2.9566890784253275</v>
      </c>
    </row>
    <row r="19" spans="1:5" ht="11.25">
      <c r="A19" s="4"/>
      <c r="B19" s="30" t="s">
        <v>109</v>
      </c>
      <c r="C19" s="27">
        <v>88318</v>
      </c>
      <c r="D19" s="12">
        <v>1.9002896009045855</v>
      </c>
      <c r="E19" s="12">
        <v>3.1945223406244025</v>
      </c>
    </row>
    <row r="20" spans="1:5" ht="11.25">
      <c r="A20" s="52" t="s">
        <v>114</v>
      </c>
      <c r="B20" s="52"/>
      <c r="C20" s="52"/>
      <c r="D20" s="52"/>
      <c r="E20" s="52"/>
    </row>
    <row r="21" spans="1:5" ht="11.25">
      <c r="A21" s="4">
        <v>2003</v>
      </c>
      <c r="B21" s="4" t="s">
        <v>37</v>
      </c>
      <c r="C21" s="27">
        <v>3934</v>
      </c>
      <c r="D21" s="11" t="s">
        <v>51</v>
      </c>
      <c r="E21" s="11" t="s">
        <v>51</v>
      </c>
    </row>
    <row r="22" spans="1:5" ht="11.25">
      <c r="A22" s="4"/>
      <c r="B22" s="4" t="s">
        <v>38</v>
      </c>
      <c r="C22" s="27">
        <v>4040</v>
      </c>
      <c r="D22" s="12">
        <v>2.694458566344693</v>
      </c>
      <c r="E22" s="11" t="s">
        <v>51</v>
      </c>
    </row>
    <row r="23" spans="1:5" ht="11.25">
      <c r="A23" s="4"/>
      <c r="B23" s="4" t="s">
        <v>39</v>
      </c>
      <c r="C23" s="27">
        <v>4353</v>
      </c>
      <c r="D23" s="12">
        <v>7.747524752475243</v>
      </c>
      <c r="E23" s="11" t="s">
        <v>51</v>
      </c>
    </row>
    <row r="24" spans="1:5" ht="11.25">
      <c r="A24" s="4"/>
      <c r="B24" s="4" t="s">
        <v>40</v>
      </c>
      <c r="C24" s="27">
        <v>4462</v>
      </c>
      <c r="D24" s="12">
        <v>2.5040202159430294</v>
      </c>
      <c r="E24" s="11" t="s">
        <v>51</v>
      </c>
    </row>
    <row r="25" spans="1:5" ht="11.25">
      <c r="A25" s="4">
        <v>2004</v>
      </c>
      <c r="B25" s="4" t="s">
        <v>37</v>
      </c>
      <c r="C25" s="27">
        <v>4496</v>
      </c>
      <c r="D25" s="12">
        <v>0.7619901389511483</v>
      </c>
      <c r="E25" s="12">
        <v>14.285714285714278</v>
      </c>
    </row>
    <row r="26" spans="1:5" ht="11.25">
      <c r="A26" s="4"/>
      <c r="B26" s="4" t="s">
        <v>38</v>
      </c>
      <c r="C26" s="27">
        <v>4554</v>
      </c>
      <c r="D26" s="12">
        <v>1.290035587188612</v>
      </c>
      <c r="E26" s="12">
        <v>12.722772277227705</v>
      </c>
    </row>
    <row r="27" spans="1:5" ht="11.25">
      <c r="A27" s="4"/>
      <c r="B27" s="4" t="s">
        <v>39</v>
      </c>
      <c r="C27" s="27">
        <v>4466</v>
      </c>
      <c r="D27" s="12">
        <v>-1.9323671497584485</v>
      </c>
      <c r="E27" s="12">
        <v>2.5959108660693886</v>
      </c>
    </row>
    <row r="28" spans="1:5" ht="11.25">
      <c r="A28" s="4"/>
      <c r="B28" s="4" t="s">
        <v>40</v>
      </c>
      <c r="C28" s="27">
        <v>4521</v>
      </c>
      <c r="D28" s="12">
        <v>1.231527093596057</v>
      </c>
      <c r="E28" s="12">
        <v>1.3222770058269901</v>
      </c>
    </row>
    <row r="29" spans="1:5" ht="11.25">
      <c r="A29" s="4">
        <v>2005</v>
      </c>
      <c r="B29" s="4" t="s">
        <v>37</v>
      </c>
      <c r="C29" s="27">
        <v>30681</v>
      </c>
      <c r="D29" s="11" t="s">
        <v>51</v>
      </c>
      <c r="E29" s="11" t="s">
        <v>51</v>
      </c>
    </row>
    <row r="30" spans="1:5" ht="11.25">
      <c r="A30" s="4"/>
      <c r="B30" s="4" t="s">
        <v>38</v>
      </c>
      <c r="C30" s="27">
        <v>31159</v>
      </c>
      <c r="D30" s="12">
        <v>1.5579674717251635</v>
      </c>
      <c r="E30" s="11" t="s">
        <v>51</v>
      </c>
    </row>
    <row r="31" spans="1:5" ht="11.25">
      <c r="A31" s="4"/>
      <c r="B31" s="4" t="s">
        <v>39</v>
      </c>
      <c r="C31" s="27">
        <v>31786</v>
      </c>
      <c r="D31" s="12">
        <v>2.012259700247114</v>
      </c>
      <c r="E31" s="11" t="s">
        <v>51</v>
      </c>
    </row>
    <row r="32" spans="1:5" ht="11.25">
      <c r="A32" s="4"/>
      <c r="B32" s="30" t="s">
        <v>109</v>
      </c>
      <c r="C32" s="27">
        <v>31748</v>
      </c>
      <c r="D32" s="12">
        <v>-0.11954948719562708</v>
      </c>
      <c r="E32" s="11" t="s">
        <v>51</v>
      </c>
    </row>
    <row r="33" spans="1:5" ht="11.25">
      <c r="A33" s="52" t="s">
        <v>127</v>
      </c>
      <c r="B33" s="52"/>
      <c r="C33" s="52"/>
      <c r="D33" s="52"/>
      <c r="E33" s="52"/>
    </row>
    <row r="34" spans="1:5" ht="11.25">
      <c r="A34" s="4">
        <v>2003</v>
      </c>
      <c r="B34" s="4" t="s">
        <v>37</v>
      </c>
      <c r="C34" s="27">
        <v>719462</v>
      </c>
      <c r="D34" s="11" t="s">
        <v>51</v>
      </c>
      <c r="E34" s="11" t="s">
        <v>51</v>
      </c>
    </row>
    <row r="35" spans="1:5" ht="11.25">
      <c r="A35" s="4"/>
      <c r="B35" s="4" t="s">
        <v>38</v>
      </c>
      <c r="C35" s="27">
        <v>706787</v>
      </c>
      <c r="D35" s="12">
        <v>-1.7617330727682656</v>
      </c>
      <c r="E35" s="11" t="s">
        <v>51</v>
      </c>
    </row>
    <row r="36" spans="1:5" ht="11.25">
      <c r="A36" s="4"/>
      <c r="B36" s="4" t="s">
        <v>39</v>
      </c>
      <c r="C36" s="27">
        <v>693315</v>
      </c>
      <c r="D36" s="12">
        <v>-1.9060905194917268</v>
      </c>
      <c r="E36" s="11" t="s">
        <v>51</v>
      </c>
    </row>
    <row r="37" spans="1:5" ht="11.25">
      <c r="A37" s="4"/>
      <c r="B37" s="4" t="s">
        <v>40</v>
      </c>
      <c r="C37" s="27">
        <v>680964</v>
      </c>
      <c r="D37" s="12">
        <v>-1.7814413361891752</v>
      </c>
      <c r="E37" s="11" t="s">
        <v>51</v>
      </c>
    </row>
    <row r="38" spans="1:5" ht="11.25">
      <c r="A38" s="4">
        <v>2004</v>
      </c>
      <c r="B38" s="4" t="s">
        <v>37</v>
      </c>
      <c r="C38" s="27">
        <v>680863</v>
      </c>
      <c r="D38" s="12">
        <v>-0.01483191475614376</v>
      </c>
      <c r="E38" s="12">
        <v>-5.364981055288524</v>
      </c>
    </row>
    <row r="39" spans="1:5" ht="11.25">
      <c r="A39" s="4"/>
      <c r="B39" s="4" t="s">
        <v>38</v>
      </c>
      <c r="C39" s="27">
        <v>670942</v>
      </c>
      <c r="D39" s="12">
        <v>-1.4571213298416836</v>
      </c>
      <c r="E39" s="12">
        <v>-5.071542062884575</v>
      </c>
    </row>
    <row r="40" spans="1:5" ht="11.25">
      <c r="A40" s="4"/>
      <c r="B40" s="4" t="s">
        <v>39</v>
      </c>
      <c r="C40" s="27">
        <v>656533</v>
      </c>
      <c r="D40" s="12">
        <v>-2.14757758494774</v>
      </c>
      <c r="E40" s="12">
        <v>-5.3052364365403974</v>
      </c>
    </row>
    <row r="41" spans="1:5" ht="11.25">
      <c r="A41" s="4"/>
      <c r="B41" s="4" t="s">
        <v>40</v>
      </c>
      <c r="C41" s="27">
        <v>627989</v>
      </c>
      <c r="D41" s="12">
        <v>-4.34768701649422</v>
      </c>
      <c r="E41" s="12">
        <v>-7.779412714915907</v>
      </c>
    </row>
    <row r="42" spans="1:5" ht="11.25">
      <c r="A42" s="4">
        <v>2005</v>
      </c>
      <c r="B42" s="4" t="s">
        <v>37</v>
      </c>
      <c r="C42" s="27">
        <v>618774</v>
      </c>
      <c r="D42" s="12">
        <v>-1.4673823904558816</v>
      </c>
      <c r="E42" s="12">
        <v>-9.119162004691105</v>
      </c>
    </row>
    <row r="43" spans="1:5" ht="11.25">
      <c r="A43" s="4"/>
      <c r="B43" s="4" t="s">
        <v>38</v>
      </c>
      <c r="C43" s="27">
        <v>603682</v>
      </c>
      <c r="D43" s="12">
        <v>-2.439016506834477</v>
      </c>
      <c r="E43" s="12">
        <v>-10.024711524990238</v>
      </c>
    </row>
    <row r="44" spans="1:5" ht="11.25">
      <c r="A44" s="4"/>
      <c r="B44" s="4" t="s">
        <v>39</v>
      </c>
      <c r="C44" s="27">
        <v>584642</v>
      </c>
      <c r="D44" s="12">
        <v>-3.153978419101449</v>
      </c>
      <c r="E44" s="12">
        <v>-10.950096948668232</v>
      </c>
    </row>
    <row r="45" spans="1:5" ht="11.25">
      <c r="A45" s="4"/>
      <c r="B45" s="30" t="s">
        <v>109</v>
      </c>
      <c r="C45" s="27">
        <v>573311</v>
      </c>
      <c r="D45" s="12">
        <v>-1.938109133452599</v>
      </c>
      <c r="E45" s="12">
        <v>-8.706840406440236</v>
      </c>
    </row>
    <row r="46" spans="1:5" ht="11.25" hidden="1">
      <c r="A46" s="6">
        <v>2010</v>
      </c>
      <c r="B46" s="30" t="s">
        <v>110</v>
      </c>
      <c r="C46" s="8"/>
      <c r="D46" s="10" t="e">
        <f>+C46/#REF!*100-100</f>
        <v>#REF!</v>
      </c>
      <c r="E46" s="10" t="e">
        <f>+C46/#REF!*100-100</f>
        <v>#REF!</v>
      </c>
    </row>
    <row r="47" spans="2:5" ht="11.25" hidden="1">
      <c r="B47" s="30" t="s">
        <v>107</v>
      </c>
      <c r="C47" s="8"/>
      <c r="D47" s="10" t="e">
        <f>+C47/C46*100-100</f>
        <v>#DIV/0!</v>
      </c>
      <c r="E47" s="10" t="e">
        <f>+C47/#REF!*100-100</f>
        <v>#REF!</v>
      </c>
    </row>
    <row r="48" spans="2:5" ht="11.25" hidden="1">
      <c r="B48" s="30" t="s">
        <v>108</v>
      </c>
      <c r="C48" s="8"/>
      <c r="D48" s="10" t="e">
        <f>+C48/C47*100-100</f>
        <v>#DIV/0!</v>
      </c>
      <c r="E48" s="10" t="e">
        <f>+C48/#REF!*100-100</f>
        <v>#REF!</v>
      </c>
    </row>
    <row r="49" spans="2:5" ht="11.25" hidden="1">
      <c r="B49" s="30" t="s">
        <v>109</v>
      </c>
      <c r="C49" s="8"/>
      <c r="D49" s="10" t="e">
        <f>+C49/C48*100-100</f>
        <v>#DIV/0!</v>
      </c>
      <c r="E49" s="10" t="e">
        <f>+C49/#REF!*100-100</f>
        <v>#REF!</v>
      </c>
    </row>
    <row r="50" spans="1:5" ht="11.25">
      <c r="A50" s="33" t="s">
        <v>5</v>
      </c>
      <c r="B50" s="34"/>
      <c r="C50" s="34"/>
      <c r="D50" s="35"/>
      <c r="E50" s="35"/>
    </row>
    <row r="51" ht="11.25">
      <c r="A51" s="26" t="s">
        <v>105</v>
      </c>
    </row>
    <row r="52" ht="11.25" hidden="1">
      <c r="A52" s="23" t="s">
        <v>52</v>
      </c>
    </row>
  </sheetData>
  <sheetProtection/>
  <mergeCells count="6">
    <mergeCell ref="A5:B6"/>
    <mergeCell ref="C5:C6"/>
    <mergeCell ref="D5:E5"/>
    <mergeCell ref="A7:E7"/>
    <mergeCell ref="A20:E20"/>
    <mergeCell ref="A33:E33"/>
  </mergeCells>
  <printOptions/>
  <pageMargins left="0.75" right="0.75" top="1" bottom="1" header="0" footer="0"/>
  <pageSetup horizontalDpi="600" verticalDpi="600" orientation="portrait" scale="63" r:id="rId1"/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E41"/>
  <sheetViews>
    <sheetView zoomScalePageLayoutView="0" workbookViewId="0" topLeftCell="A1">
      <selection activeCell="A7" sqref="A7:E32"/>
    </sheetView>
  </sheetViews>
  <sheetFormatPr defaultColWidth="11.421875" defaultRowHeight="12.75"/>
  <cols>
    <col min="1" max="1" width="11.421875" style="6" customWidth="1"/>
    <col min="2" max="2" width="3.421875" style="6" customWidth="1"/>
    <col min="3" max="3" width="11.421875" style="6" customWidth="1"/>
    <col min="4" max="5" width="11.421875" style="10" customWidth="1"/>
    <col min="6" max="16384" width="11.421875" style="1" customWidth="1"/>
  </cols>
  <sheetData>
    <row r="1" ht="11.25">
      <c r="A1" s="6" t="s">
        <v>28</v>
      </c>
    </row>
    <row r="2" ht="11.25">
      <c r="A2" s="6" t="s">
        <v>29</v>
      </c>
    </row>
    <row r="3" ht="11.25">
      <c r="A3" s="6" t="s">
        <v>2</v>
      </c>
    </row>
    <row r="4" ht="11.25">
      <c r="A4" s="6" t="str">
        <f>cuadro10!$A$4</f>
        <v>2003 - 2005 (IV trimestre)p</v>
      </c>
    </row>
    <row r="5" spans="1:5" ht="11.25">
      <c r="A5" s="47" t="s">
        <v>50</v>
      </c>
      <c r="B5" s="47"/>
      <c r="C5" s="47" t="s">
        <v>53</v>
      </c>
      <c r="D5" s="46" t="s">
        <v>49</v>
      </c>
      <c r="E5" s="46"/>
    </row>
    <row r="6" spans="1:5" ht="11.25">
      <c r="A6" s="48"/>
      <c r="B6" s="48"/>
      <c r="C6" s="48"/>
      <c r="D6" s="37" t="s">
        <v>3</v>
      </c>
      <c r="E6" s="37" t="s">
        <v>4</v>
      </c>
    </row>
    <row r="7" spans="1:5" ht="11.25">
      <c r="A7" s="51" t="s">
        <v>106</v>
      </c>
      <c r="B7" s="51"/>
      <c r="C7" s="51"/>
      <c r="D7" s="51"/>
      <c r="E7" s="51"/>
    </row>
    <row r="8" spans="1:5" ht="11.25">
      <c r="A8" s="4">
        <v>2003</v>
      </c>
      <c r="B8" s="4" t="s">
        <v>37</v>
      </c>
      <c r="C8" s="27">
        <v>660211</v>
      </c>
      <c r="D8" s="11" t="s">
        <v>51</v>
      </c>
      <c r="E8" s="11" t="s">
        <v>51</v>
      </c>
    </row>
    <row r="9" spans="1:5" ht="11.25">
      <c r="A9" s="4"/>
      <c r="B9" s="4" t="s">
        <v>38</v>
      </c>
      <c r="C9" s="27">
        <v>648552</v>
      </c>
      <c r="D9" s="12">
        <v>-1.7659505824653081</v>
      </c>
      <c r="E9" s="11" t="s">
        <v>51</v>
      </c>
    </row>
    <row r="10" spans="1:5" ht="11.25">
      <c r="A10" s="4"/>
      <c r="B10" s="4" t="s">
        <v>39</v>
      </c>
      <c r="C10" s="27">
        <v>637909</v>
      </c>
      <c r="D10" s="12">
        <v>-1.6410403483452285</v>
      </c>
      <c r="E10" s="11" t="s">
        <v>51</v>
      </c>
    </row>
    <row r="11" spans="1:5" ht="11.25">
      <c r="A11" s="4"/>
      <c r="B11" s="4" t="s">
        <v>40</v>
      </c>
      <c r="C11" s="27">
        <v>627130</v>
      </c>
      <c r="D11" s="12">
        <v>-1.6897394455949097</v>
      </c>
      <c r="E11" s="11" t="s">
        <v>51</v>
      </c>
    </row>
    <row r="12" spans="1:5" ht="11.25">
      <c r="A12" s="4">
        <v>2004</v>
      </c>
      <c r="B12" s="4" t="s">
        <v>37</v>
      </c>
      <c r="C12" s="27">
        <v>634809</v>
      </c>
      <c r="D12" s="12">
        <v>1.2244670164080844</v>
      </c>
      <c r="E12" s="12">
        <v>-3.8475578262101067</v>
      </c>
    </row>
    <row r="13" spans="1:5" ht="11.25">
      <c r="A13" s="4"/>
      <c r="B13" s="4" t="s">
        <v>38</v>
      </c>
      <c r="C13" s="27">
        <v>621119</v>
      </c>
      <c r="D13" s="12">
        <v>-2.156554176138016</v>
      </c>
      <c r="E13" s="12">
        <v>-4.229884419445156</v>
      </c>
    </row>
    <row r="14" spans="1:5" ht="11.25">
      <c r="A14" s="4"/>
      <c r="B14" s="4" t="s">
        <v>39</v>
      </c>
      <c r="C14" s="27">
        <v>611437</v>
      </c>
      <c r="D14" s="12">
        <v>-1.5587995215087602</v>
      </c>
      <c r="E14" s="12">
        <v>-4.149808201483282</v>
      </c>
    </row>
    <row r="15" spans="1:5" ht="11.25">
      <c r="A15" s="4"/>
      <c r="B15" s="4" t="s">
        <v>40</v>
      </c>
      <c r="C15" s="27">
        <v>610734</v>
      </c>
      <c r="D15" s="12">
        <v>-0.11497505057756996</v>
      </c>
      <c r="E15" s="12">
        <v>-2.614449954554871</v>
      </c>
    </row>
    <row r="16" spans="1:5" ht="11.25">
      <c r="A16" s="4">
        <v>2005</v>
      </c>
      <c r="B16" s="4" t="s">
        <v>37</v>
      </c>
      <c r="C16" s="27">
        <v>628408</v>
      </c>
      <c r="D16" s="12">
        <v>2.893894887135801</v>
      </c>
      <c r="E16" s="12">
        <v>-1.008334790464545</v>
      </c>
    </row>
    <row r="17" spans="1:5" ht="11.25">
      <c r="A17" s="4"/>
      <c r="B17" s="4" t="s">
        <v>38</v>
      </c>
      <c r="C17" s="27">
        <v>621139</v>
      </c>
      <c r="D17" s="12">
        <v>-1.1567325686496588</v>
      </c>
      <c r="E17" s="12">
        <v>0.0032199948801974188</v>
      </c>
    </row>
    <row r="18" spans="1:5" ht="11.25">
      <c r="A18" s="4"/>
      <c r="B18" s="4" t="s">
        <v>39</v>
      </c>
      <c r="C18" s="27">
        <v>609643</v>
      </c>
      <c r="D18" s="12">
        <v>-1.850793461688923</v>
      </c>
      <c r="E18" s="12">
        <v>-0.29340717032171426</v>
      </c>
    </row>
    <row r="19" spans="1:5" ht="11.25">
      <c r="A19" s="4"/>
      <c r="B19" s="30" t="s">
        <v>109</v>
      </c>
      <c r="C19" s="27">
        <v>603442</v>
      </c>
      <c r="D19" s="12">
        <v>-1.0171526614756488</v>
      </c>
      <c r="E19" s="12">
        <v>-1.1939731536151612</v>
      </c>
    </row>
    <row r="20" spans="1:5" ht="11.25">
      <c r="A20" s="52" t="s">
        <v>125</v>
      </c>
      <c r="B20" s="52"/>
      <c r="C20" s="52"/>
      <c r="D20" s="52"/>
      <c r="E20" s="52"/>
    </row>
    <row r="21" spans="1:5" ht="11.25">
      <c r="A21" s="4">
        <v>2003</v>
      </c>
      <c r="B21" s="4" t="s">
        <v>37</v>
      </c>
      <c r="C21" s="27">
        <v>187441</v>
      </c>
      <c r="D21" s="11" t="s">
        <v>51</v>
      </c>
      <c r="E21" s="11" t="s">
        <v>51</v>
      </c>
    </row>
    <row r="22" spans="1:5" ht="11.25">
      <c r="A22" s="4"/>
      <c r="B22" s="4" t="s">
        <v>38</v>
      </c>
      <c r="C22" s="27">
        <v>189862</v>
      </c>
      <c r="D22" s="12">
        <v>1.2916064254885526</v>
      </c>
      <c r="E22" s="11" t="s">
        <v>51</v>
      </c>
    </row>
    <row r="23" spans="1:5" ht="11.25">
      <c r="A23" s="4"/>
      <c r="B23" s="4" t="s">
        <v>39</v>
      </c>
      <c r="C23" s="27">
        <v>186421</v>
      </c>
      <c r="D23" s="12">
        <v>-1.8123689837882324</v>
      </c>
      <c r="E23" s="11" t="s">
        <v>51</v>
      </c>
    </row>
    <row r="24" spans="1:5" ht="11.25">
      <c r="A24" s="4"/>
      <c r="B24" s="4" t="s">
        <v>40</v>
      </c>
      <c r="C24" s="27">
        <v>183993</v>
      </c>
      <c r="D24" s="12">
        <v>-1.3024283744857144</v>
      </c>
      <c r="E24" s="11" t="s">
        <v>51</v>
      </c>
    </row>
    <row r="25" spans="1:5" ht="11.25">
      <c r="A25" s="4">
        <v>2004</v>
      </c>
      <c r="B25" s="4" t="s">
        <v>37</v>
      </c>
      <c r="C25" s="27">
        <v>174245</v>
      </c>
      <c r="D25" s="12">
        <v>-5.298027642355962</v>
      </c>
      <c r="E25" s="12">
        <v>-7.040081945785602</v>
      </c>
    </row>
    <row r="26" spans="1:5" ht="11.25">
      <c r="A26" s="4"/>
      <c r="B26" s="4" t="s">
        <v>38</v>
      </c>
      <c r="C26" s="27">
        <v>173796</v>
      </c>
      <c r="D26" s="12">
        <v>-0.2576831472926102</v>
      </c>
      <c r="E26" s="12">
        <v>-8.461935511055401</v>
      </c>
    </row>
    <row r="27" spans="1:5" ht="11.25">
      <c r="A27" s="4"/>
      <c r="B27" s="4" t="s">
        <v>39</v>
      </c>
      <c r="C27" s="27">
        <v>165318</v>
      </c>
      <c r="D27" s="12">
        <v>-4.878132983497892</v>
      </c>
      <c r="E27" s="12">
        <v>-11.320076600812143</v>
      </c>
    </row>
    <row r="28" spans="1:5" ht="11.25">
      <c r="A28" s="4"/>
      <c r="B28" s="4" t="s">
        <v>40</v>
      </c>
      <c r="C28" s="27">
        <v>154465</v>
      </c>
      <c r="D28" s="12">
        <v>-6.564923359827731</v>
      </c>
      <c r="E28" s="12">
        <v>-16.048436625306394</v>
      </c>
    </row>
    <row r="29" spans="1:5" ht="11.25">
      <c r="A29" s="4">
        <v>2005</v>
      </c>
      <c r="B29" s="4" t="s">
        <v>37</v>
      </c>
      <c r="C29" s="27">
        <v>151986</v>
      </c>
      <c r="D29" s="12">
        <v>-1.604894312627465</v>
      </c>
      <c r="E29" s="12">
        <v>-12.774541593732962</v>
      </c>
    </row>
    <row r="30" spans="1:5" ht="11.25">
      <c r="A30" s="4"/>
      <c r="B30" s="4" t="s">
        <v>38</v>
      </c>
      <c r="C30" s="27">
        <v>148904</v>
      </c>
      <c r="D30" s="12">
        <v>-2.0278183516902857</v>
      </c>
      <c r="E30" s="12">
        <v>-14.32253906879329</v>
      </c>
    </row>
    <row r="31" spans="1:5" ht="11.25">
      <c r="A31" s="4"/>
      <c r="B31" s="4" t="s">
        <v>39</v>
      </c>
      <c r="C31" s="27">
        <v>139642</v>
      </c>
      <c r="D31" s="12">
        <v>-6.2201149734056855</v>
      </c>
      <c r="E31" s="12">
        <v>-15.531279110562664</v>
      </c>
    </row>
    <row r="32" spans="1:5" ht="11.25">
      <c r="A32" s="4"/>
      <c r="B32" s="30" t="s">
        <v>109</v>
      </c>
      <c r="C32" s="27">
        <v>133920</v>
      </c>
      <c r="D32" s="12">
        <v>-4.097621059566606</v>
      </c>
      <c r="E32" s="12">
        <v>-13.30074774220698</v>
      </c>
    </row>
    <row r="33" spans="1:5" ht="11.25" hidden="1">
      <c r="A33" s="6">
        <v>2010</v>
      </c>
      <c r="B33" s="30" t="s">
        <v>110</v>
      </c>
      <c r="C33" s="15"/>
      <c r="D33" s="10" t="e">
        <f>+C33/#REF!*100-100</f>
        <v>#REF!</v>
      </c>
      <c r="E33" s="10" t="e">
        <f>+C33/#REF!*100-100</f>
        <v>#REF!</v>
      </c>
    </row>
    <row r="34" spans="2:5" ht="11.25" hidden="1">
      <c r="B34" s="30" t="s">
        <v>107</v>
      </c>
      <c r="C34" s="15"/>
      <c r="D34" s="10" t="e">
        <f>+C34/C33*100-100</f>
        <v>#DIV/0!</v>
      </c>
      <c r="E34" s="10" t="e">
        <f>+C34/#REF!*100-100</f>
        <v>#REF!</v>
      </c>
    </row>
    <row r="35" spans="2:5" ht="11.25" hidden="1">
      <c r="B35" s="30" t="s">
        <v>108</v>
      </c>
      <c r="C35" s="15"/>
      <c r="D35" s="10" t="e">
        <f>+C35/C34*100-100</f>
        <v>#DIV/0!</v>
      </c>
      <c r="E35" s="10" t="e">
        <f>+C35/#REF!*100-100</f>
        <v>#REF!</v>
      </c>
    </row>
    <row r="36" spans="2:5" ht="11.25" hidden="1">
      <c r="B36" s="30" t="s">
        <v>109</v>
      </c>
      <c r="C36" s="15"/>
      <c r="D36" s="10" t="e">
        <f>+C36/C35*100-100</f>
        <v>#DIV/0!</v>
      </c>
      <c r="E36" s="10" t="e">
        <f>+C36/#REF!*100-100</f>
        <v>#REF!</v>
      </c>
    </row>
    <row r="37" spans="1:5" ht="11.25">
      <c r="A37" s="33" t="s">
        <v>5</v>
      </c>
      <c r="B37" s="33"/>
      <c r="C37" s="33"/>
      <c r="D37" s="38"/>
      <c r="E37" s="38"/>
    </row>
    <row r="38" spans="1:5" ht="11.25">
      <c r="A38" s="23" t="s">
        <v>6</v>
      </c>
      <c r="B38" s="23"/>
      <c r="C38" s="23"/>
      <c r="D38" s="39"/>
      <c r="E38" s="39"/>
    </row>
    <row r="39" spans="1:5" ht="32.25" customHeight="1">
      <c r="A39" s="57" t="s">
        <v>54</v>
      </c>
      <c r="B39" s="57"/>
      <c r="C39" s="57"/>
      <c r="D39" s="57"/>
      <c r="E39" s="57"/>
    </row>
    <row r="40" spans="1:5" ht="23.25" customHeight="1">
      <c r="A40" s="57" t="s">
        <v>55</v>
      </c>
      <c r="B40" s="57"/>
      <c r="C40" s="57"/>
      <c r="D40" s="57"/>
      <c r="E40" s="57"/>
    </row>
    <row r="41" spans="1:5" ht="11.25" hidden="1">
      <c r="A41" s="23" t="s">
        <v>52</v>
      </c>
      <c r="B41" s="23"/>
      <c r="C41" s="23"/>
      <c r="D41" s="39"/>
      <c r="E41" s="39"/>
    </row>
  </sheetData>
  <sheetProtection/>
  <mergeCells count="7">
    <mergeCell ref="A20:E20"/>
    <mergeCell ref="A39:E39"/>
    <mergeCell ref="A40:E40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E104"/>
  <sheetViews>
    <sheetView zoomScalePageLayoutView="0" workbookViewId="0" topLeftCell="A1">
      <selection activeCell="A7" sqref="A7:E97"/>
    </sheetView>
  </sheetViews>
  <sheetFormatPr defaultColWidth="11.421875" defaultRowHeight="12.75"/>
  <cols>
    <col min="1" max="1" width="8.7109375" style="6" customWidth="1"/>
    <col min="2" max="2" width="2.8515625" style="6" customWidth="1"/>
    <col min="3" max="3" width="14.421875" style="6" customWidth="1"/>
    <col min="4" max="4" width="7.7109375" style="10" bestFit="1" customWidth="1"/>
    <col min="5" max="5" width="11.421875" style="10" customWidth="1"/>
    <col min="6" max="16384" width="11.421875" style="1" customWidth="1"/>
  </cols>
  <sheetData>
    <row r="1" ht="11.25">
      <c r="A1" s="6" t="s">
        <v>118</v>
      </c>
    </row>
    <row r="2" ht="11.25">
      <c r="A2" s="6" t="s">
        <v>2</v>
      </c>
    </row>
    <row r="3" ht="11.25">
      <c r="A3" s="6" t="str">
        <f>cuadro10!$A$4</f>
        <v>2003 - 2005 (IV trimestre)p</v>
      </c>
    </row>
    <row r="4" spans="1:5" ht="11.25">
      <c r="A4" s="49" t="s">
        <v>93</v>
      </c>
      <c r="B4" s="49"/>
      <c r="C4" s="49"/>
      <c r="D4" s="49"/>
      <c r="E4" s="49"/>
    </row>
    <row r="5" spans="1:5" ht="12.75" customHeight="1">
      <c r="A5" s="59" t="s">
        <v>50</v>
      </c>
      <c r="B5" s="59"/>
      <c r="C5" s="59" t="s">
        <v>1</v>
      </c>
      <c r="D5" s="58" t="s">
        <v>49</v>
      </c>
      <c r="E5" s="58"/>
    </row>
    <row r="6" spans="1:5" ht="11.25">
      <c r="A6" s="60"/>
      <c r="B6" s="60"/>
      <c r="C6" s="60"/>
      <c r="D6" s="41" t="s">
        <v>3</v>
      </c>
      <c r="E6" s="41" t="s">
        <v>4</v>
      </c>
    </row>
    <row r="7" spans="1:5" ht="11.25">
      <c r="A7" s="52" t="s">
        <v>96</v>
      </c>
      <c r="B7" s="52"/>
      <c r="C7" s="52"/>
      <c r="D7" s="52"/>
      <c r="E7" s="52"/>
    </row>
    <row r="8" spans="1:5" ht="11.25">
      <c r="A8" s="4">
        <v>2003</v>
      </c>
      <c r="B8" s="4" t="s">
        <v>37</v>
      </c>
      <c r="C8" s="5">
        <v>12824818</v>
      </c>
      <c r="D8" s="11" t="s">
        <v>51</v>
      </c>
      <c r="E8" s="11" t="s">
        <v>51</v>
      </c>
    </row>
    <row r="9" spans="1:5" ht="11.25">
      <c r="A9" s="4"/>
      <c r="B9" s="4" t="s">
        <v>38</v>
      </c>
      <c r="C9" s="5">
        <v>12385314</v>
      </c>
      <c r="D9" s="12">
        <v>-3.426980406271653</v>
      </c>
      <c r="E9" s="11" t="s">
        <v>51</v>
      </c>
    </row>
    <row r="10" spans="1:5" ht="11.25">
      <c r="A10" s="4"/>
      <c r="B10" s="4" t="s">
        <v>39</v>
      </c>
      <c r="C10" s="5">
        <v>12223364</v>
      </c>
      <c r="D10" s="12">
        <v>-1.3075970459852613</v>
      </c>
      <c r="E10" s="11" t="s">
        <v>51</v>
      </c>
    </row>
    <row r="11" spans="1:5" ht="11.25">
      <c r="A11" s="4"/>
      <c r="B11" s="4" t="s">
        <v>40</v>
      </c>
      <c r="C11" s="5">
        <v>11574886</v>
      </c>
      <c r="D11" s="12">
        <v>-5.305233485642745</v>
      </c>
      <c r="E11" s="11" t="s">
        <v>51</v>
      </c>
    </row>
    <row r="12" spans="1:5" ht="11.25">
      <c r="A12" s="4">
        <v>2004</v>
      </c>
      <c r="B12" s="4" t="s">
        <v>37</v>
      </c>
      <c r="C12" s="5">
        <v>11591594</v>
      </c>
      <c r="D12" s="12">
        <v>0.14434699400062811</v>
      </c>
      <c r="E12" s="12">
        <v>-9.615918136226185</v>
      </c>
    </row>
    <row r="13" spans="1:5" ht="11.25">
      <c r="A13" s="4"/>
      <c r="B13" s="4" t="s">
        <v>38</v>
      </c>
      <c r="C13" s="5">
        <v>10902697</v>
      </c>
      <c r="D13" s="12">
        <v>-5.943073920635939</v>
      </c>
      <c r="E13" s="12">
        <v>-11.970766344720857</v>
      </c>
    </row>
    <row r="14" spans="1:5" ht="11.25">
      <c r="A14" s="4"/>
      <c r="B14" s="4" t="s">
        <v>39</v>
      </c>
      <c r="C14" s="5">
        <v>10322762</v>
      </c>
      <c r="D14" s="12">
        <v>-5.319188454012803</v>
      </c>
      <c r="E14" s="12">
        <v>-15.548927447468628</v>
      </c>
    </row>
    <row r="15" spans="1:5" ht="11.25">
      <c r="A15" s="4"/>
      <c r="B15" s="4" t="s">
        <v>40</v>
      </c>
      <c r="C15" s="5">
        <v>8773622</v>
      </c>
      <c r="D15" s="12">
        <v>-15.007030095240012</v>
      </c>
      <c r="E15" s="12">
        <v>-24.201223234509612</v>
      </c>
    </row>
    <row r="16" spans="1:5" ht="11.25">
      <c r="A16" s="4">
        <v>2005</v>
      </c>
      <c r="B16" s="4" t="s">
        <v>37</v>
      </c>
      <c r="C16" s="5">
        <v>9165535</v>
      </c>
      <c r="D16" s="12">
        <v>4.466946490286446</v>
      </c>
      <c r="E16" s="12">
        <v>-20.92946837164932</v>
      </c>
    </row>
    <row r="17" spans="1:5" ht="11.25">
      <c r="A17" s="4"/>
      <c r="B17" s="4" t="s">
        <v>38</v>
      </c>
      <c r="C17" s="5">
        <v>9326008</v>
      </c>
      <c r="D17" s="12">
        <v>1.7508306934619782</v>
      </c>
      <c r="E17" s="12">
        <v>-14.461458481328066</v>
      </c>
    </row>
    <row r="18" spans="1:5" ht="11.25">
      <c r="A18" s="4"/>
      <c r="B18" s="4" t="s">
        <v>39</v>
      </c>
      <c r="C18" s="5">
        <v>9036922</v>
      </c>
      <c r="D18" s="12">
        <v>-3.099782886739959</v>
      </c>
      <c r="E18" s="12">
        <v>-12.456356157392761</v>
      </c>
    </row>
    <row r="19" spans="1:5" ht="11.25">
      <c r="A19" s="4"/>
      <c r="B19" s="30" t="s">
        <v>109</v>
      </c>
      <c r="C19" s="5">
        <v>8994192</v>
      </c>
      <c r="D19" s="12">
        <v>-0.472837986208134</v>
      </c>
      <c r="E19" s="12">
        <v>2.5140130267750322</v>
      </c>
    </row>
    <row r="20" spans="1:5" ht="13.5" customHeight="1">
      <c r="A20" s="52" t="s">
        <v>97</v>
      </c>
      <c r="B20" s="52"/>
      <c r="C20" s="52"/>
      <c r="D20" s="52"/>
      <c r="E20" s="52"/>
    </row>
    <row r="21" spans="1:5" ht="11.25">
      <c r="A21" s="4">
        <v>2003</v>
      </c>
      <c r="B21" s="4" t="s">
        <v>37</v>
      </c>
      <c r="C21" s="5">
        <v>170077</v>
      </c>
      <c r="D21" s="11" t="s">
        <v>51</v>
      </c>
      <c r="E21" s="11" t="s">
        <v>51</v>
      </c>
    </row>
    <row r="22" spans="1:5" ht="11.25">
      <c r="A22" s="4"/>
      <c r="B22" s="4" t="s">
        <v>38</v>
      </c>
      <c r="C22" s="5">
        <v>274829</v>
      </c>
      <c r="D22" s="12">
        <v>61.59092646271981</v>
      </c>
      <c r="E22" s="11" t="s">
        <v>51</v>
      </c>
    </row>
    <row r="23" spans="1:5" ht="11.25">
      <c r="A23" s="4"/>
      <c r="B23" s="4" t="s">
        <v>39</v>
      </c>
      <c r="C23" s="5">
        <v>278224</v>
      </c>
      <c r="D23" s="12">
        <v>1.2353135949990701</v>
      </c>
      <c r="E23" s="11" t="s">
        <v>51</v>
      </c>
    </row>
    <row r="24" spans="1:5" ht="11.25">
      <c r="A24" s="4"/>
      <c r="B24" s="4" t="s">
        <v>40</v>
      </c>
      <c r="C24" s="5">
        <v>277439</v>
      </c>
      <c r="D24" s="12">
        <v>-0.28214675944562373</v>
      </c>
      <c r="E24" s="11" t="s">
        <v>51</v>
      </c>
    </row>
    <row r="25" spans="1:5" ht="11.25">
      <c r="A25" s="4">
        <v>2004</v>
      </c>
      <c r="B25" s="4" t="s">
        <v>37</v>
      </c>
      <c r="C25" s="5">
        <v>304693</v>
      </c>
      <c r="D25" s="12">
        <v>9.823420643817201</v>
      </c>
      <c r="E25" s="12">
        <v>79.15003204430934</v>
      </c>
    </row>
    <row r="26" spans="1:5" ht="11.25">
      <c r="A26" s="4"/>
      <c r="B26" s="4" t="s">
        <v>38</v>
      </c>
      <c r="C26" s="5">
        <v>325372</v>
      </c>
      <c r="D26" s="12">
        <v>6.78683133514717</v>
      </c>
      <c r="E26" s="12">
        <v>18.390708404134926</v>
      </c>
    </row>
    <row r="27" spans="1:5" ht="11.25">
      <c r="A27" s="4"/>
      <c r="B27" s="4" t="s">
        <v>39</v>
      </c>
      <c r="C27" s="5">
        <v>317751</v>
      </c>
      <c r="D27" s="12">
        <v>-2.342242110568833</v>
      </c>
      <c r="E27" s="12">
        <v>14.206898038990161</v>
      </c>
    </row>
    <row r="28" spans="1:5" ht="11.25">
      <c r="A28" s="4"/>
      <c r="B28" s="4" t="s">
        <v>40</v>
      </c>
      <c r="C28" s="5">
        <v>304243</v>
      </c>
      <c r="D28" s="12">
        <v>-4.251127455145692</v>
      </c>
      <c r="E28" s="12">
        <v>9.661222827360234</v>
      </c>
    </row>
    <row r="29" spans="1:5" ht="11.25">
      <c r="A29" s="4">
        <v>2005</v>
      </c>
      <c r="B29" s="4" t="s">
        <v>37</v>
      </c>
      <c r="C29" s="5">
        <v>384378</v>
      </c>
      <c r="D29" s="12">
        <v>26.339143382099167</v>
      </c>
      <c r="E29" s="12">
        <v>26.152553553905094</v>
      </c>
    </row>
    <row r="30" spans="1:5" ht="11.25">
      <c r="A30" s="4"/>
      <c r="B30" s="4" t="s">
        <v>38</v>
      </c>
      <c r="C30" s="5">
        <v>380514</v>
      </c>
      <c r="D30" s="12">
        <v>-1.0052604467477408</v>
      </c>
      <c r="E30" s="12">
        <v>16.94737100918333</v>
      </c>
    </row>
    <row r="31" spans="1:5" ht="11.25">
      <c r="A31" s="4"/>
      <c r="B31" s="4" t="s">
        <v>39</v>
      </c>
      <c r="C31" s="5">
        <v>374843</v>
      </c>
      <c r="D31" s="12">
        <v>-1.4903525231660382</v>
      </c>
      <c r="E31" s="12">
        <v>17.967528032956622</v>
      </c>
    </row>
    <row r="32" spans="1:5" ht="11.25">
      <c r="A32" s="4"/>
      <c r="B32" s="30" t="s">
        <v>109</v>
      </c>
      <c r="C32" s="5">
        <v>410250</v>
      </c>
      <c r="D32" s="12">
        <v>9.445821317191474</v>
      </c>
      <c r="E32" s="12">
        <v>34.84287230930539</v>
      </c>
    </row>
    <row r="33" spans="1:5" ht="11.25">
      <c r="A33" s="52" t="s">
        <v>98</v>
      </c>
      <c r="B33" s="52"/>
      <c r="C33" s="52"/>
      <c r="D33" s="52"/>
      <c r="E33" s="52"/>
    </row>
    <row r="34" spans="1:5" ht="11.25">
      <c r="A34" s="4">
        <v>2003</v>
      </c>
      <c r="B34" s="4" t="s">
        <v>37</v>
      </c>
      <c r="C34" s="5">
        <v>846853</v>
      </c>
      <c r="D34" s="11" t="s">
        <v>51</v>
      </c>
      <c r="E34" s="11" t="s">
        <v>51</v>
      </c>
    </row>
    <row r="35" spans="1:5" ht="11.25">
      <c r="A35" s="4"/>
      <c r="B35" s="4" t="s">
        <v>38</v>
      </c>
      <c r="C35" s="5">
        <v>883252</v>
      </c>
      <c r="D35" s="12">
        <v>4.298148557069538</v>
      </c>
      <c r="E35" s="11" t="s">
        <v>51</v>
      </c>
    </row>
    <row r="36" spans="1:5" ht="11.25">
      <c r="A36" s="4"/>
      <c r="B36" s="4" t="s">
        <v>39</v>
      </c>
      <c r="C36" s="5">
        <v>838772</v>
      </c>
      <c r="D36" s="12">
        <v>-5.035935384239153</v>
      </c>
      <c r="E36" s="11" t="s">
        <v>51</v>
      </c>
    </row>
    <row r="37" spans="1:5" ht="11.25">
      <c r="A37" s="4"/>
      <c r="B37" s="4" t="s">
        <v>40</v>
      </c>
      <c r="C37" s="5">
        <v>899660</v>
      </c>
      <c r="D37" s="12">
        <v>7.259183663736991</v>
      </c>
      <c r="E37" s="11" t="s">
        <v>51</v>
      </c>
    </row>
    <row r="38" spans="1:5" ht="11.25">
      <c r="A38" s="4">
        <v>2004</v>
      </c>
      <c r="B38" s="4" t="s">
        <v>37</v>
      </c>
      <c r="C38" s="5">
        <v>901953</v>
      </c>
      <c r="D38" s="12">
        <v>0.2548740635350981</v>
      </c>
      <c r="E38" s="12">
        <v>6.506442086170793</v>
      </c>
    </row>
    <row r="39" spans="1:5" ht="11.25">
      <c r="A39" s="4"/>
      <c r="B39" s="4" t="s">
        <v>38</v>
      </c>
      <c r="C39" s="5">
        <v>804312</v>
      </c>
      <c r="D39" s="12">
        <v>-10.825508646237665</v>
      </c>
      <c r="E39" s="12">
        <v>-8.937426691363285</v>
      </c>
    </row>
    <row r="40" spans="1:5" ht="11.25">
      <c r="A40" s="4"/>
      <c r="B40" s="4" t="s">
        <v>39</v>
      </c>
      <c r="C40" s="5">
        <v>725620</v>
      </c>
      <c r="D40" s="12">
        <v>-9.783765503933793</v>
      </c>
      <c r="E40" s="12">
        <v>-13.490197574549455</v>
      </c>
    </row>
    <row r="41" spans="1:5" ht="11.25">
      <c r="A41" s="4"/>
      <c r="B41" s="4" t="s">
        <v>40</v>
      </c>
      <c r="C41" s="5">
        <v>1054049</v>
      </c>
      <c r="D41" s="12">
        <v>45.2618450428599</v>
      </c>
      <c r="E41" s="12">
        <v>17.160816308383176</v>
      </c>
    </row>
    <row r="42" spans="1:5" ht="11.25">
      <c r="A42" s="4">
        <v>2005</v>
      </c>
      <c r="B42" s="4" t="s">
        <v>37</v>
      </c>
      <c r="C42" s="5">
        <v>963508</v>
      </c>
      <c r="D42" s="12">
        <v>-8.589828366612934</v>
      </c>
      <c r="E42" s="12">
        <v>6.824634986523677</v>
      </c>
    </row>
    <row r="43" spans="1:5" ht="11.25">
      <c r="A43" s="4"/>
      <c r="B43" s="4" t="s">
        <v>38</v>
      </c>
      <c r="C43" s="5">
        <v>981888</v>
      </c>
      <c r="D43" s="12">
        <v>1.9076125989613075</v>
      </c>
      <c r="E43" s="12">
        <v>22.077999582251678</v>
      </c>
    </row>
    <row r="44" spans="1:5" ht="11.25">
      <c r="A44" s="4"/>
      <c r="B44" s="4" t="s">
        <v>39</v>
      </c>
      <c r="C44" s="5">
        <v>914856</v>
      </c>
      <c r="D44" s="12">
        <v>-6.826847868596005</v>
      </c>
      <c r="E44" s="12">
        <v>26.079215016124138</v>
      </c>
    </row>
    <row r="45" spans="1:5" ht="11.25">
      <c r="A45" s="4"/>
      <c r="B45" s="30" t="s">
        <v>109</v>
      </c>
      <c r="C45" s="5">
        <v>876743</v>
      </c>
      <c r="D45" s="12">
        <v>-4.166010825747435</v>
      </c>
      <c r="E45" s="12">
        <v>-16.82141911808654</v>
      </c>
    </row>
    <row r="46" spans="1:5" ht="11.25">
      <c r="A46" s="52" t="s">
        <v>102</v>
      </c>
      <c r="B46" s="52"/>
      <c r="C46" s="52"/>
      <c r="D46" s="52"/>
      <c r="E46" s="52"/>
    </row>
    <row r="47" spans="1:5" ht="11.25">
      <c r="A47" s="4">
        <v>2003</v>
      </c>
      <c r="B47" s="4" t="s">
        <v>37</v>
      </c>
      <c r="C47" s="5">
        <v>1105051</v>
      </c>
      <c r="D47" s="11" t="s">
        <v>51</v>
      </c>
      <c r="E47" s="11" t="s">
        <v>51</v>
      </c>
    </row>
    <row r="48" spans="1:5" ht="11.25">
      <c r="A48" s="4"/>
      <c r="B48" s="4" t="s">
        <v>38</v>
      </c>
      <c r="C48" s="5">
        <v>1524991</v>
      </c>
      <c r="D48" s="11">
        <v>38.0018659772264</v>
      </c>
      <c r="E48" s="11" t="s">
        <v>51</v>
      </c>
    </row>
    <row r="49" spans="1:5" ht="11.25">
      <c r="A49" s="4"/>
      <c r="B49" s="4" t="s">
        <v>39</v>
      </c>
      <c r="C49" s="5">
        <v>1442683</v>
      </c>
      <c r="D49" s="11">
        <v>-5.397277754426085</v>
      </c>
      <c r="E49" s="11" t="s">
        <v>51</v>
      </c>
    </row>
    <row r="50" spans="1:5" ht="11.25">
      <c r="A50" s="4"/>
      <c r="B50" s="4" t="s">
        <v>40</v>
      </c>
      <c r="C50" s="5">
        <v>1872584</v>
      </c>
      <c r="D50" s="11">
        <v>29.798715310293403</v>
      </c>
      <c r="E50" s="11" t="s">
        <v>51</v>
      </c>
    </row>
    <row r="51" spans="1:5" ht="11.25">
      <c r="A51" s="4">
        <v>2004</v>
      </c>
      <c r="B51" s="4" t="s">
        <v>37</v>
      </c>
      <c r="C51" s="5">
        <v>1819738</v>
      </c>
      <c r="D51" s="11">
        <v>-2.8220896899685073</v>
      </c>
      <c r="E51" s="11">
        <v>64.67457158085915</v>
      </c>
    </row>
    <row r="52" spans="1:5" ht="11.25">
      <c r="A52" s="4"/>
      <c r="B52" s="4" t="s">
        <v>38</v>
      </c>
      <c r="C52" s="5">
        <v>2461949</v>
      </c>
      <c r="D52" s="11">
        <v>35.291399091517576</v>
      </c>
      <c r="E52" s="11">
        <v>61.440231450546264</v>
      </c>
    </row>
    <row r="53" spans="1:5" ht="11.25">
      <c r="A53" s="4"/>
      <c r="B53" s="4" t="s">
        <v>39</v>
      </c>
      <c r="C53" s="5">
        <v>2808923</v>
      </c>
      <c r="D53" s="11">
        <v>14.093468223752808</v>
      </c>
      <c r="E53" s="11">
        <v>94.70133078437883</v>
      </c>
    </row>
    <row r="54" spans="1:5" ht="11.25">
      <c r="A54" s="4"/>
      <c r="B54" s="4" t="s">
        <v>40</v>
      </c>
      <c r="C54" s="5">
        <v>3647930</v>
      </c>
      <c r="D54" s="11">
        <v>29.86934850118712</v>
      </c>
      <c r="E54" s="11">
        <v>94.8072823435424</v>
      </c>
    </row>
    <row r="55" spans="1:5" ht="11.25">
      <c r="A55" s="4">
        <v>2005</v>
      </c>
      <c r="B55" s="4" t="s">
        <v>37</v>
      </c>
      <c r="C55" s="5">
        <v>3416029</v>
      </c>
      <c r="D55" s="11">
        <v>-6.3570572900247555</v>
      </c>
      <c r="E55" s="11">
        <v>87.72092466058302</v>
      </c>
    </row>
    <row r="56" spans="1:5" ht="11.25">
      <c r="A56" s="4"/>
      <c r="B56" s="4" t="s">
        <v>38</v>
      </c>
      <c r="C56" s="5">
        <v>3248002</v>
      </c>
      <c r="D56" s="11">
        <v>-4.918781427206852</v>
      </c>
      <c r="E56" s="11">
        <v>31.928078120221016</v>
      </c>
    </row>
    <row r="57" spans="1:5" ht="11.25">
      <c r="A57" s="4"/>
      <c r="B57" s="4" t="s">
        <v>39</v>
      </c>
      <c r="C57" s="5">
        <v>3509313</v>
      </c>
      <c r="D57" s="11">
        <v>8.045284454874107</v>
      </c>
      <c r="E57" s="11">
        <v>24.934467765759337</v>
      </c>
    </row>
    <row r="58" spans="1:5" ht="11.25">
      <c r="A58" s="4"/>
      <c r="B58" s="30" t="s">
        <v>109</v>
      </c>
      <c r="C58" s="5">
        <v>3231602</v>
      </c>
      <c r="D58" s="11">
        <v>-7.913543192072069</v>
      </c>
      <c r="E58" s="11">
        <v>-11.412718994059645</v>
      </c>
    </row>
    <row r="59" spans="1:5" ht="11.25">
      <c r="A59" s="52" t="s">
        <v>99</v>
      </c>
      <c r="B59" s="52"/>
      <c r="C59" s="52"/>
      <c r="D59" s="52"/>
      <c r="E59" s="52"/>
    </row>
    <row r="60" spans="1:5" ht="11.25">
      <c r="A60" s="4">
        <v>2003</v>
      </c>
      <c r="B60" s="4" t="s">
        <v>37</v>
      </c>
      <c r="C60" s="5">
        <v>238854</v>
      </c>
      <c r="D60" s="11" t="s">
        <v>51</v>
      </c>
      <c r="E60" s="11" t="s">
        <v>51</v>
      </c>
    </row>
    <row r="61" spans="1:5" ht="11.25">
      <c r="A61" s="4"/>
      <c r="B61" s="4" t="s">
        <v>38</v>
      </c>
      <c r="C61" s="5">
        <v>230613</v>
      </c>
      <c r="D61" s="12">
        <v>-3.4502248235323663</v>
      </c>
      <c r="E61" s="11" t="s">
        <v>51</v>
      </c>
    </row>
    <row r="62" spans="1:5" ht="11.25">
      <c r="A62" s="4"/>
      <c r="B62" s="4" t="s">
        <v>39</v>
      </c>
      <c r="C62" s="5">
        <v>122968</v>
      </c>
      <c r="D62" s="12">
        <v>-46.6777675152745</v>
      </c>
      <c r="E62" s="11" t="s">
        <v>51</v>
      </c>
    </row>
    <row r="63" spans="1:5" ht="11.25">
      <c r="A63" s="4"/>
      <c r="B63" s="4" t="s">
        <v>40</v>
      </c>
      <c r="C63" s="5">
        <v>98245</v>
      </c>
      <c r="D63" s="12">
        <v>-20.105230629106757</v>
      </c>
      <c r="E63" s="11" t="s">
        <v>51</v>
      </c>
    </row>
    <row r="64" spans="1:5" ht="11.25">
      <c r="A64" s="4">
        <v>2004</v>
      </c>
      <c r="B64" s="4" t="s">
        <v>37</v>
      </c>
      <c r="C64" s="5">
        <v>94438</v>
      </c>
      <c r="D64" s="12">
        <v>-3.8750063616469106</v>
      </c>
      <c r="E64" s="12">
        <v>-60.46203957229102</v>
      </c>
    </row>
    <row r="65" spans="1:5" ht="11.25">
      <c r="A65" s="4"/>
      <c r="B65" s="4" t="s">
        <v>38</v>
      </c>
      <c r="C65" s="5">
        <v>81996</v>
      </c>
      <c r="D65" s="12">
        <v>-13.174781338020708</v>
      </c>
      <c r="E65" s="12">
        <v>-64.44432881060479</v>
      </c>
    </row>
    <row r="66" spans="1:5" ht="11.25">
      <c r="A66" s="4"/>
      <c r="B66" s="4" t="s">
        <v>39</v>
      </c>
      <c r="C66" s="5">
        <v>73123</v>
      </c>
      <c r="D66" s="12">
        <v>-10.821259573637747</v>
      </c>
      <c r="E66" s="12">
        <v>-40.53493591828769</v>
      </c>
    </row>
    <row r="67" spans="1:5" ht="11.25">
      <c r="A67" s="4"/>
      <c r="B67" s="4" t="s">
        <v>40</v>
      </c>
      <c r="C67" s="5">
        <v>73026</v>
      </c>
      <c r="D67" s="12">
        <v>-0.13265320077130127</v>
      </c>
      <c r="E67" s="12">
        <v>-25.669499720087543</v>
      </c>
    </row>
    <row r="68" spans="1:5" ht="11.25">
      <c r="A68" s="4">
        <v>2005</v>
      </c>
      <c r="B68" s="4" t="s">
        <v>37</v>
      </c>
      <c r="C68" s="5">
        <v>71507</v>
      </c>
      <c r="D68" s="12">
        <v>-2.0800810670172325</v>
      </c>
      <c r="E68" s="12">
        <v>-24.281539210910864</v>
      </c>
    </row>
    <row r="69" spans="1:5" ht="11.25">
      <c r="A69" s="4"/>
      <c r="B69" s="4" t="s">
        <v>38</v>
      </c>
      <c r="C69" s="5">
        <v>1038</v>
      </c>
      <c r="D69" s="12">
        <v>-98.54839386353784</v>
      </c>
      <c r="E69" s="12">
        <v>-98.73408458949217</v>
      </c>
    </row>
    <row r="70" spans="1:5" ht="11.25">
      <c r="A70" s="4"/>
      <c r="B70" s="4" t="s">
        <v>39</v>
      </c>
      <c r="C70" s="27">
        <v>994</v>
      </c>
      <c r="D70" s="12">
        <v>-4.238921001926784</v>
      </c>
      <c r="E70" s="12">
        <v>-98.64064658178685</v>
      </c>
    </row>
    <row r="71" spans="1:5" ht="11.25">
      <c r="A71" s="4"/>
      <c r="B71" s="30" t="s">
        <v>109</v>
      </c>
      <c r="C71" s="5">
        <v>3493</v>
      </c>
      <c r="D71" s="12">
        <v>251.40845070422534</v>
      </c>
      <c r="E71" s="12">
        <v>-95.21677210856407</v>
      </c>
    </row>
    <row r="72" spans="1:5" ht="11.25">
      <c r="A72" s="52" t="s">
        <v>100</v>
      </c>
      <c r="B72" s="52"/>
      <c r="C72" s="52"/>
      <c r="D72" s="52"/>
      <c r="E72" s="52"/>
    </row>
    <row r="73" spans="1:5" ht="11.25">
      <c r="A73" s="4">
        <v>2003</v>
      </c>
      <c r="B73" s="4" t="s">
        <v>37</v>
      </c>
      <c r="C73" s="5">
        <v>107749</v>
      </c>
      <c r="D73" s="11" t="s">
        <v>51</v>
      </c>
      <c r="E73" s="11" t="s">
        <v>51</v>
      </c>
    </row>
    <row r="74" spans="1:5" ht="11.25">
      <c r="A74" s="4"/>
      <c r="B74" s="4" t="s">
        <v>38</v>
      </c>
      <c r="C74" s="5">
        <v>105101</v>
      </c>
      <c r="D74" s="12">
        <v>-2.4575634112613614</v>
      </c>
      <c r="E74" s="11" t="s">
        <v>51</v>
      </c>
    </row>
    <row r="75" spans="1:5" ht="11.25">
      <c r="A75" s="4"/>
      <c r="B75" s="4" t="s">
        <v>39</v>
      </c>
      <c r="C75" s="5">
        <v>100513</v>
      </c>
      <c r="D75" s="12">
        <v>-4.365324782827955</v>
      </c>
      <c r="E75" s="11" t="s">
        <v>51</v>
      </c>
    </row>
    <row r="76" spans="1:5" ht="11.25">
      <c r="A76" s="4"/>
      <c r="B76" s="4" t="s">
        <v>40</v>
      </c>
      <c r="C76" s="5">
        <v>93703</v>
      </c>
      <c r="D76" s="12">
        <v>-6.775243003392589</v>
      </c>
      <c r="E76" s="11" t="s">
        <v>51</v>
      </c>
    </row>
    <row r="77" spans="1:5" ht="11.25">
      <c r="A77" s="4">
        <v>2004</v>
      </c>
      <c r="B77" s="4" t="s">
        <v>37</v>
      </c>
      <c r="C77" s="5">
        <v>91032</v>
      </c>
      <c r="D77" s="12">
        <v>-2.850495715185204</v>
      </c>
      <c r="E77" s="12">
        <v>-15.51476115787618</v>
      </c>
    </row>
    <row r="78" spans="1:5" ht="11.25">
      <c r="A78" s="4"/>
      <c r="B78" s="4" t="s">
        <v>38</v>
      </c>
      <c r="C78" s="5">
        <v>89157</v>
      </c>
      <c r="D78" s="12">
        <v>-2.059715264961767</v>
      </c>
      <c r="E78" s="12">
        <v>-15.170169646340199</v>
      </c>
    </row>
    <row r="79" spans="1:5" ht="11.25">
      <c r="A79" s="4"/>
      <c r="B79" s="4" t="s">
        <v>39</v>
      </c>
      <c r="C79" s="5">
        <v>84925</v>
      </c>
      <c r="D79" s="12">
        <v>-4.746682817950358</v>
      </c>
      <c r="E79" s="12">
        <v>-15.508441694109223</v>
      </c>
    </row>
    <row r="80" spans="1:5" ht="11.25">
      <c r="A80" s="4"/>
      <c r="B80" s="4" t="s">
        <v>40</v>
      </c>
      <c r="C80" s="5">
        <v>79959</v>
      </c>
      <c r="D80" s="12">
        <v>-5.847512511039156</v>
      </c>
      <c r="E80" s="12">
        <v>-14.667620033510133</v>
      </c>
    </row>
    <row r="81" spans="1:5" ht="11.25">
      <c r="A81" s="4">
        <v>2005</v>
      </c>
      <c r="B81" s="4" t="s">
        <v>37</v>
      </c>
      <c r="C81" s="5">
        <v>78328</v>
      </c>
      <c r="D81" s="12">
        <v>-2.039795395140004</v>
      </c>
      <c r="E81" s="12">
        <v>-13.955532120572983</v>
      </c>
    </row>
    <row r="82" spans="1:5" ht="11.25">
      <c r="A82" s="4"/>
      <c r="B82" s="4" t="s">
        <v>38</v>
      </c>
      <c r="C82" s="5">
        <v>74866</v>
      </c>
      <c r="D82" s="12">
        <v>-4.419875395771626</v>
      </c>
      <c r="E82" s="12">
        <v>-16.029027445966108</v>
      </c>
    </row>
    <row r="83" spans="1:5" ht="11.25">
      <c r="A83" s="4"/>
      <c r="B83" s="4" t="s">
        <v>39</v>
      </c>
      <c r="C83" s="5">
        <v>69728</v>
      </c>
      <c r="D83" s="12">
        <v>-6.86292843213208</v>
      </c>
      <c r="E83" s="12">
        <v>-17.89461289372977</v>
      </c>
    </row>
    <row r="84" spans="1:5" ht="11.25">
      <c r="A84" s="4"/>
      <c r="B84" s="30" t="s">
        <v>109</v>
      </c>
      <c r="C84" s="5">
        <v>65578</v>
      </c>
      <c r="D84" s="12">
        <v>-5.95169802661772</v>
      </c>
      <c r="E84" s="12">
        <v>-17.985467552120454</v>
      </c>
    </row>
    <row r="85" spans="1:5" ht="11.25">
      <c r="A85" s="52" t="s">
        <v>101</v>
      </c>
      <c r="B85" s="52"/>
      <c r="C85" s="52"/>
      <c r="D85" s="52"/>
      <c r="E85" s="52"/>
    </row>
    <row r="86" spans="1:5" ht="11.25">
      <c r="A86" s="4">
        <v>2003</v>
      </c>
      <c r="B86" s="4" t="s">
        <v>37</v>
      </c>
      <c r="C86" s="5">
        <v>97017</v>
      </c>
      <c r="D86" s="11" t="s">
        <v>51</v>
      </c>
      <c r="E86" s="11" t="s">
        <v>51</v>
      </c>
    </row>
    <row r="87" spans="1:5" ht="11.25">
      <c r="A87" s="4"/>
      <c r="B87" s="4" t="s">
        <v>38</v>
      </c>
      <c r="C87" s="5">
        <v>94504</v>
      </c>
      <c r="D87" s="12">
        <v>-2.5902676850448927</v>
      </c>
      <c r="E87" s="11" t="s">
        <v>51</v>
      </c>
    </row>
    <row r="88" spans="1:5" ht="11.25">
      <c r="A88" s="4"/>
      <c r="B88" s="4" t="s">
        <v>39</v>
      </c>
      <c r="C88" s="5">
        <v>88436</v>
      </c>
      <c r="D88" s="12">
        <v>-6.420892237365621</v>
      </c>
      <c r="E88" s="11" t="s">
        <v>51</v>
      </c>
    </row>
    <row r="89" spans="1:5" ht="11.25">
      <c r="A89" s="4"/>
      <c r="B89" s="4" t="s">
        <v>40</v>
      </c>
      <c r="C89" s="5">
        <v>92018</v>
      </c>
      <c r="D89" s="12">
        <v>4.0503867203401285</v>
      </c>
      <c r="E89" s="11" t="s">
        <v>51</v>
      </c>
    </row>
    <row r="90" spans="1:5" ht="11.25">
      <c r="A90" s="4">
        <v>2004</v>
      </c>
      <c r="B90" s="4" t="s">
        <v>37</v>
      </c>
      <c r="C90" s="5">
        <v>89825</v>
      </c>
      <c r="D90" s="12">
        <v>-2.3832293681670933</v>
      </c>
      <c r="E90" s="12">
        <v>-7.413133780677612</v>
      </c>
    </row>
    <row r="91" spans="1:5" ht="11.25">
      <c r="A91" s="4"/>
      <c r="B91" s="4" t="s">
        <v>38</v>
      </c>
      <c r="C91" s="5">
        <v>85682</v>
      </c>
      <c r="D91" s="12">
        <v>-4.6123016977456075</v>
      </c>
      <c r="E91" s="12">
        <v>-9.335054600863458</v>
      </c>
    </row>
    <row r="92" spans="1:5" ht="11.25">
      <c r="A92" s="4"/>
      <c r="B92" s="4" t="s">
        <v>39</v>
      </c>
      <c r="C92" s="5">
        <v>80962</v>
      </c>
      <c r="D92" s="12">
        <v>-5.5087416260124655</v>
      </c>
      <c r="E92" s="12">
        <v>-8.451309421502557</v>
      </c>
    </row>
    <row r="93" spans="1:5" ht="11.25">
      <c r="A93" s="4"/>
      <c r="B93" s="4" t="s">
        <v>40</v>
      </c>
      <c r="C93" s="5">
        <v>76135</v>
      </c>
      <c r="D93" s="12">
        <v>-5.962056273313408</v>
      </c>
      <c r="E93" s="12">
        <v>-17.260753330870045</v>
      </c>
    </row>
    <row r="94" spans="1:5" ht="11.25">
      <c r="A94" s="4">
        <v>2005</v>
      </c>
      <c r="B94" s="4" t="s">
        <v>37</v>
      </c>
      <c r="C94" s="5">
        <v>115657</v>
      </c>
      <c r="D94" s="12">
        <v>51.91042227621986</v>
      </c>
      <c r="E94" s="12">
        <v>28.75814082939047</v>
      </c>
    </row>
    <row r="95" spans="1:5" ht="11.25">
      <c r="A95" s="4"/>
      <c r="B95" s="4" t="s">
        <v>38</v>
      </c>
      <c r="C95" s="5">
        <v>104895</v>
      </c>
      <c r="D95" s="12">
        <v>-9.30510042626041</v>
      </c>
      <c r="E95" s="12">
        <v>22.423612894190143</v>
      </c>
    </row>
    <row r="96" spans="1:5" ht="11.25">
      <c r="A96" s="4"/>
      <c r="B96" s="4" t="s">
        <v>39</v>
      </c>
      <c r="C96" s="5">
        <v>98953</v>
      </c>
      <c r="D96" s="12">
        <v>-5.664712331378993</v>
      </c>
      <c r="E96" s="12">
        <v>22.221536029248284</v>
      </c>
    </row>
    <row r="97" spans="1:5" ht="11.25">
      <c r="A97" s="4"/>
      <c r="B97" s="30" t="s">
        <v>109</v>
      </c>
      <c r="C97" s="5">
        <v>95243</v>
      </c>
      <c r="D97" s="12">
        <v>-3.7492546966741713</v>
      </c>
      <c r="E97" s="12">
        <v>25.097524134760633</v>
      </c>
    </row>
    <row r="98" spans="1:5" ht="11.25" hidden="1">
      <c r="A98" s="6">
        <v>2010</v>
      </c>
      <c r="B98" s="30" t="s">
        <v>110</v>
      </c>
      <c r="C98" s="8"/>
      <c r="D98" s="10" t="e">
        <f>+C98/#REF!*100-100</f>
        <v>#REF!</v>
      </c>
      <c r="E98" s="10" t="e">
        <f>+C98/#REF!*100-100</f>
        <v>#REF!</v>
      </c>
    </row>
    <row r="99" spans="2:5" ht="11.25" hidden="1">
      <c r="B99" s="30" t="s">
        <v>107</v>
      </c>
      <c r="C99" s="8"/>
      <c r="D99" s="10" t="e">
        <f>+C99/C98*100-100</f>
        <v>#DIV/0!</v>
      </c>
      <c r="E99" s="10" t="e">
        <f>+C99/#REF!*100-100</f>
        <v>#REF!</v>
      </c>
    </row>
    <row r="100" spans="2:5" ht="11.25" hidden="1">
      <c r="B100" s="30" t="s">
        <v>108</v>
      </c>
      <c r="C100" s="8"/>
      <c r="D100" s="10" t="e">
        <f>+C100/C99*100-100</f>
        <v>#DIV/0!</v>
      </c>
      <c r="E100" s="10" t="e">
        <f>+C100/#REF!*100-100</f>
        <v>#REF!</v>
      </c>
    </row>
    <row r="101" spans="2:5" ht="11.25" hidden="1">
      <c r="B101" s="30" t="s">
        <v>109</v>
      </c>
      <c r="C101" s="8"/>
      <c r="D101" s="10" t="e">
        <f>+C101/C100*100-100</f>
        <v>#DIV/0!</v>
      </c>
      <c r="E101" s="10" t="e">
        <f>+C101/#REF!*100-100</f>
        <v>#REF!</v>
      </c>
    </row>
    <row r="102" spans="1:5" ht="11.25">
      <c r="A102" s="33" t="s">
        <v>5</v>
      </c>
      <c r="B102" s="34"/>
      <c r="C102" s="34"/>
      <c r="D102" s="35"/>
      <c r="E102" s="35"/>
    </row>
    <row r="103" ht="11.25">
      <c r="A103" s="23" t="s">
        <v>6</v>
      </c>
    </row>
    <row r="104" ht="11.25" hidden="1">
      <c r="A104" s="23" t="s">
        <v>52</v>
      </c>
    </row>
  </sheetData>
  <sheetProtection/>
  <mergeCells count="11">
    <mergeCell ref="A20:E20"/>
    <mergeCell ref="A33:E33"/>
    <mergeCell ref="A46:E46"/>
    <mergeCell ref="A4:E4"/>
    <mergeCell ref="A59:E59"/>
    <mergeCell ref="A72:E72"/>
    <mergeCell ref="A85:E85"/>
    <mergeCell ref="D5:E5"/>
    <mergeCell ref="C5:C6"/>
    <mergeCell ref="A5:B6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E93"/>
  <sheetViews>
    <sheetView zoomScalePageLayoutView="0" workbookViewId="0" topLeftCell="A1">
      <selection activeCell="A7" sqref="A7:E86"/>
    </sheetView>
  </sheetViews>
  <sheetFormatPr defaultColWidth="11.421875" defaultRowHeight="12.75"/>
  <cols>
    <col min="1" max="1" width="8.00390625" style="6" customWidth="1"/>
    <col min="2" max="2" width="3.421875" style="6" customWidth="1"/>
    <col min="3" max="3" width="12.57421875" style="6" customWidth="1"/>
    <col min="4" max="5" width="11.421875" style="10" customWidth="1"/>
    <col min="6" max="16384" width="11.421875" style="1" customWidth="1"/>
  </cols>
  <sheetData>
    <row r="1" ht="11.25">
      <c r="A1" s="6" t="s">
        <v>123</v>
      </c>
    </row>
    <row r="2" ht="11.25">
      <c r="A2" s="6" t="s">
        <v>2</v>
      </c>
    </row>
    <row r="3" ht="11.25">
      <c r="A3" s="6" t="str">
        <f>anexo1!$A$3</f>
        <v>2003 - 2005 (IV trimestre)p</v>
      </c>
    </row>
    <row r="4" spans="1:5" ht="11.25">
      <c r="A4" s="61" t="s">
        <v>93</v>
      </c>
      <c r="B4" s="61"/>
      <c r="C4" s="61"/>
      <c r="D4" s="61"/>
      <c r="E4" s="61"/>
    </row>
    <row r="5" spans="1:5" ht="12.75" customHeight="1">
      <c r="A5" s="59" t="s">
        <v>50</v>
      </c>
      <c r="B5" s="59"/>
      <c r="C5" s="59" t="s">
        <v>1</v>
      </c>
      <c r="D5" s="58" t="s">
        <v>49</v>
      </c>
      <c r="E5" s="58"/>
    </row>
    <row r="6" spans="1:5" ht="17.25" customHeight="1">
      <c r="A6" s="60"/>
      <c r="B6" s="60"/>
      <c r="C6" s="60"/>
      <c r="D6" s="40" t="s">
        <v>3</v>
      </c>
      <c r="E6" s="40" t="s">
        <v>4</v>
      </c>
    </row>
    <row r="7" spans="1:5" ht="12.75" customHeight="1">
      <c r="A7" s="51" t="s">
        <v>30</v>
      </c>
      <c r="B7" s="51"/>
      <c r="C7" s="51"/>
      <c r="D7" s="51"/>
      <c r="E7" s="51"/>
    </row>
    <row r="8" spans="1:5" ht="11.25">
      <c r="A8" s="52" t="s">
        <v>43</v>
      </c>
      <c r="B8" s="52"/>
      <c r="C8" s="52"/>
      <c r="D8" s="52"/>
      <c r="E8" s="52"/>
    </row>
    <row r="9" spans="1:5" ht="11.25">
      <c r="A9" s="4">
        <v>2003</v>
      </c>
      <c r="B9" s="4" t="s">
        <v>37</v>
      </c>
      <c r="C9" s="5">
        <v>6907604</v>
      </c>
      <c r="D9" s="11" t="s">
        <v>51</v>
      </c>
      <c r="E9" s="11" t="s">
        <v>51</v>
      </c>
    </row>
    <row r="10" spans="1:5" ht="11.25">
      <c r="A10" s="4"/>
      <c r="B10" s="4" t="s">
        <v>38</v>
      </c>
      <c r="C10" s="5">
        <v>6915534</v>
      </c>
      <c r="D10" s="12">
        <v>0.11480102217787191</v>
      </c>
      <c r="E10" s="11" t="s">
        <v>51</v>
      </c>
    </row>
    <row r="11" spans="1:5" ht="11.25">
      <c r="A11" s="4"/>
      <c r="B11" s="4" t="s">
        <v>39</v>
      </c>
      <c r="C11" s="5">
        <v>6790525</v>
      </c>
      <c r="D11" s="12">
        <v>-1.807655055994232</v>
      </c>
      <c r="E11" s="11" t="s">
        <v>51</v>
      </c>
    </row>
    <row r="12" spans="1:5" ht="11.25">
      <c r="A12" s="4"/>
      <c r="B12" s="4" t="s">
        <v>40</v>
      </c>
      <c r="C12" s="5">
        <v>7090557</v>
      </c>
      <c r="D12" s="12">
        <v>4.41839180328472</v>
      </c>
      <c r="E12" s="11" t="s">
        <v>51</v>
      </c>
    </row>
    <row r="13" spans="1:5" ht="11.25">
      <c r="A13" s="4">
        <v>2004</v>
      </c>
      <c r="B13" s="4" t="s">
        <v>37</v>
      </c>
      <c r="C13" s="5">
        <v>6835782</v>
      </c>
      <c r="D13" s="12">
        <v>-3.593159183404069</v>
      </c>
      <c r="E13" s="12">
        <v>-1.0397527130970445</v>
      </c>
    </row>
    <row r="14" spans="1:5" ht="11.25">
      <c r="A14" s="4"/>
      <c r="B14" s="4" t="s">
        <v>38</v>
      </c>
      <c r="C14" s="5">
        <v>6840426</v>
      </c>
      <c r="D14" s="12">
        <v>0.06793663109793613</v>
      </c>
      <c r="E14" s="12">
        <v>-1.0860766500461096</v>
      </c>
    </row>
    <row r="15" spans="1:5" ht="11.25">
      <c r="A15" s="4"/>
      <c r="B15" s="4" t="s">
        <v>39</v>
      </c>
      <c r="C15" s="5">
        <v>6906612</v>
      </c>
      <c r="D15" s="12">
        <v>0.9675713179266836</v>
      </c>
      <c r="E15" s="12">
        <v>1.7095438128863236</v>
      </c>
    </row>
    <row r="16" spans="1:5" ht="11.25">
      <c r="A16" s="4"/>
      <c r="B16" s="4" t="s">
        <v>40</v>
      </c>
      <c r="C16" s="5">
        <v>7306611</v>
      </c>
      <c r="D16" s="12">
        <v>5.7915371530933015</v>
      </c>
      <c r="E16" s="12">
        <v>3.0470666831956947</v>
      </c>
    </row>
    <row r="17" spans="1:5" ht="11.25">
      <c r="A17" s="4">
        <v>2005</v>
      </c>
      <c r="B17" s="4" t="s">
        <v>37</v>
      </c>
      <c r="C17" s="5">
        <v>7122051</v>
      </c>
      <c r="D17" s="12">
        <v>-2.5259316528552063</v>
      </c>
      <c r="E17" s="12">
        <v>4.18780177600749</v>
      </c>
    </row>
    <row r="18" spans="1:5" ht="11.25">
      <c r="A18" s="4"/>
      <c r="B18" s="4" t="s">
        <v>38</v>
      </c>
      <c r="C18" s="5">
        <v>7480022</v>
      </c>
      <c r="D18" s="12">
        <v>5.026234718060849</v>
      </c>
      <c r="E18" s="12">
        <v>9.350236374167338</v>
      </c>
    </row>
    <row r="19" spans="1:5" ht="11.25">
      <c r="A19" s="4"/>
      <c r="B19" s="4" t="s">
        <v>39</v>
      </c>
      <c r="C19" s="5">
        <v>7488030</v>
      </c>
      <c r="D19" s="12">
        <v>0.10705850865144839</v>
      </c>
      <c r="E19" s="12">
        <v>8.418280916895299</v>
      </c>
    </row>
    <row r="20" spans="1:5" ht="11.25">
      <c r="A20" s="4"/>
      <c r="B20" s="30" t="s">
        <v>109</v>
      </c>
      <c r="C20" s="5">
        <v>7824419</v>
      </c>
      <c r="D20" s="12">
        <v>4.492356467588948</v>
      </c>
      <c r="E20" s="12">
        <v>7.086842313077838</v>
      </c>
    </row>
    <row r="21" spans="1:5" ht="12" customHeight="1">
      <c r="A21" s="52" t="s">
        <v>44</v>
      </c>
      <c r="B21" s="52"/>
      <c r="C21" s="52"/>
      <c r="D21" s="52"/>
      <c r="E21" s="52"/>
    </row>
    <row r="22" spans="1:5" ht="11.25">
      <c r="A22" s="4">
        <v>2003</v>
      </c>
      <c r="B22" s="4" t="s">
        <v>37</v>
      </c>
      <c r="C22" s="5">
        <v>3122250</v>
      </c>
      <c r="D22" s="11" t="s">
        <v>51</v>
      </c>
      <c r="E22" s="11" t="s">
        <v>51</v>
      </c>
    </row>
    <row r="23" spans="1:5" ht="11.25">
      <c r="A23" s="4"/>
      <c r="B23" s="4" t="s">
        <v>38</v>
      </c>
      <c r="C23" s="5">
        <v>3008988</v>
      </c>
      <c r="D23" s="12">
        <v>-3.62757626711506</v>
      </c>
      <c r="E23" s="11" t="s">
        <v>51</v>
      </c>
    </row>
    <row r="24" spans="1:5" ht="11.25">
      <c r="A24" s="4"/>
      <c r="B24" s="4" t="s">
        <v>39</v>
      </c>
      <c r="C24" s="5">
        <v>2907315</v>
      </c>
      <c r="D24" s="12">
        <v>-3.3789765861478998</v>
      </c>
      <c r="E24" s="11" t="s">
        <v>51</v>
      </c>
    </row>
    <row r="25" spans="1:5" ht="11.25">
      <c r="A25" s="4"/>
      <c r="B25" s="4" t="s">
        <v>40</v>
      </c>
      <c r="C25" s="5">
        <v>2537966</v>
      </c>
      <c r="D25" s="12">
        <v>-12.704127347741817</v>
      </c>
      <c r="E25" s="11" t="s">
        <v>51</v>
      </c>
    </row>
    <row r="26" spans="1:5" ht="11.25">
      <c r="A26" s="4">
        <v>2004</v>
      </c>
      <c r="B26" s="4" t="s">
        <v>37</v>
      </c>
      <c r="C26" s="5">
        <v>2999432</v>
      </c>
      <c r="D26" s="12">
        <v>18.182513083311605</v>
      </c>
      <c r="E26" s="12">
        <v>-3.933637601088961</v>
      </c>
    </row>
    <row r="27" spans="1:5" ht="11.25">
      <c r="A27" s="4"/>
      <c r="B27" s="4" t="s">
        <v>38</v>
      </c>
      <c r="C27" s="5">
        <v>2841343</v>
      </c>
      <c r="D27" s="12">
        <v>-5.270631239514671</v>
      </c>
      <c r="E27" s="12">
        <v>-5.571474528977845</v>
      </c>
    </row>
    <row r="28" spans="1:5" ht="11.25">
      <c r="A28" s="4"/>
      <c r="B28" s="4" t="s">
        <v>39</v>
      </c>
      <c r="C28" s="5">
        <v>2715252</v>
      </c>
      <c r="D28" s="12">
        <v>-4.437725399573367</v>
      </c>
      <c r="E28" s="12">
        <v>-6.606198502742217</v>
      </c>
    </row>
    <row r="29" spans="1:5" ht="11.25">
      <c r="A29" s="4"/>
      <c r="B29" s="4" t="s">
        <v>40</v>
      </c>
      <c r="C29" s="5">
        <v>2349743</v>
      </c>
      <c r="D29" s="12">
        <v>-13.461328819571818</v>
      </c>
      <c r="E29" s="12">
        <v>-7.4162932048735115</v>
      </c>
    </row>
    <row r="30" spans="1:5" ht="11.25">
      <c r="A30" s="4">
        <v>2005</v>
      </c>
      <c r="B30" s="4" t="s">
        <v>37</v>
      </c>
      <c r="C30" s="5">
        <v>2906319</v>
      </c>
      <c r="D30" s="12">
        <v>23.68667552153576</v>
      </c>
      <c r="E30" s="12">
        <v>-3.1043544244376875</v>
      </c>
    </row>
    <row r="31" spans="1:5" ht="11.25">
      <c r="A31" s="4"/>
      <c r="B31" s="4" t="s">
        <v>38</v>
      </c>
      <c r="C31" s="5">
        <v>2595172</v>
      </c>
      <c r="D31" s="12">
        <v>-10.705879155041131</v>
      </c>
      <c r="E31" s="12">
        <v>-8.663895911194103</v>
      </c>
    </row>
    <row r="32" spans="1:5" ht="11.25">
      <c r="A32" s="4"/>
      <c r="B32" s="4" t="s">
        <v>39</v>
      </c>
      <c r="C32" s="5">
        <v>2671243</v>
      </c>
      <c r="D32" s="12">
        <v>2.931250799561653</v>
      </c>
      <c r="E32" s="12">
        <v>-1.6208072031619878</v>
      </c>
    </row>
    <row r="33" spans="1:5" ht="11.25">
      <c r="A33" s="4"/>
      <c r="B33" s="30" t="s">
        <v>109</v>
      </c>
      <c r="C33" s="5">
        <v>2356944</v>
      </c>
      <c r="D33" s="12">
        <v>-11.766020538004213</v>
      </c>
      <c r="E33" s="12">
        <v>0.30645904679789737</v>
      </c>
    </row>
    <row r="34" spans="1:5" ht="11.25">
      <c r="A34" s="52" t="s">
        <v>45</v>
      </c>
      <c r="B34" s="52"/>
      <c r="C34" s="52"/>
      <c r="D34" s="52"/>
      <c r="E34" s="52"/>
    </row>
    <row r="35" spans="1:5" ht="11.25" customHeight="1">
      <c r="A35" s="4">
        <v>2003</v>
      </c>
      <c r="B35" s="4" t="s">
        <v>37</v>
      </c>
      <c r="C35" s="5">
        <v>726020</v>
      </c>
      <c r="D35" s="11" t="s">
        <v>51</v>
      </c>
      <c r="E35" s="11" t="s">
        <v>51</v>
      </c>
    </row>
    <row r="36" spans="1:5" ht="11.25" customHeight="1">
      <c r="A36" s="4"/>
      <c r="B36" s="4" t="s">
        <v>38</v>
      </c>
      <c r="C36" s="5">
        <v>832191</v>
      </c>
      <c r="D36" s="12">
        <v>14.623701826395958</v>
      </c>
      <c r="E36" s="11" t="s">
        <v>51</v>
      </c>
    </row>
    <row r="37" spans="1:5" ht="11.25" customHeight="1">
      <c r="A37" s="4"/>
      <c r="B37" s="4" t="s">
        <v>39</v>
      </c>
      <c r="C37" s="5">
        <v>772854</v>
      </c>
      <c r="D37" s="12">
        <v>-7.1302140974848385</v>
      </c>
      <c r="E37" s="11" t="s">
        <v>51</v>
      </c>
    </row>
    <row r="38" spans="1:5" ht="11.25" customHeight="1">
      <c r="A38" s="4"/>
      <c r="B38" s="4" t="s">
        <v>40</v>
      </c>
      <c r="C38" s="5">
        <v>703666</v>
      </c>
      <c r="D38" s="12">
        <v>-8.952273003697982</v>
      </c>
      <c r="E38" s="11" t="s">
        <v>51</v>
      </c>
    </row>
    <row r="39" spans="1:5" ht="11.25" customHeight="1">
      <c r="A39" s="4">
        <v>2004</v>
      </c>
      <c r="B39" s="4" t="s">
        <v>37</v>
      </c>
      <c r="C39" s="5">
        <v>683386</v>
      </c>
      <c r="D39" s="12">
        <v>-2.882049154002047</v>
      </c>
      <c r="E39" s="12">
        <v>-5.87229001955869</v>
      </c>
    </row>
    <row r="40" spans="1:5" ht="11.25" customHeight="1">
      <c r="A40" s="4"/>
      <c r="B40" s="4" t="s">
        <v>38</v>
      </c>
      <c r="C40" s="5">
        <v>730772</v>
      </c>
      <c r="D40" s="12">
        <v>6.9340021598335255</v>
      </c>
      <c r="E40" s="12">
        <v>-12.186985920299549</v>
      </c>
    </row>
    <row r="41" spans="1:5" ht="11.25" customHeight="1">
      <c r="A41" s="4"/>
      <c r="B41" s="4" t="s">
        <v>39</v>
      </c>
      <c r="C41" s="5">
        <v>676029</v>
      </c>
      <c r="D41" s="12">
        <v>-7.491118981022808</v>
      </c>
      <c r="E41" s="12">
        <v>-12.528239486371291</v>
      </c>
    </row>
    <row r="42" spans="1:5" ht="11.25" customHeight="1">
      <c r="A42" s="4"/>
      <c r="B42" s="4" t="s">
        <v>40</v>
      </c>
      <c r="C42" s="5">
        <v>567344</v>
      </c>
      <c r="D42" s="12">
        <v>-16.07697302926354</v>
      </c>
      <c r="E42" s="12">
        <v>-19.37311167514133</v>
      </c>
    </row>
    <row r="43" spans="1:5" ht="11.25" customHeight="1">
      <c r="A43" s="4">
        <v>2005</v>
      </c>
      <c r="B43" s="4" t="s">
        <v>37</v>
      </c>
      <c r="C43" s="5">
        <v>579752</v>
      </c>
      <c r="D43" s="12">
        <v>2.1870329112496165</v>
      </c>
      <c r="E43" s="12">
        <v>-15.164782421647502</v>
      </c>
    </row>
    <row r="44" spans="1:5" ht="11.25">
      <c r="A44" s="4"/>
      <c r="B44" s="4" t="s">
        <v>38</v>
      </c>
      <c r="C44" s="5">
        <v>567154</v>
      </c>
      <c r="D44" s="12">
        <v>-2.1729981095364934</v>
      </c>
      <c r="E44" s="12">
        <v>-22.389746733591323</v>
      </c>
    </row>
    <row r="45" spans="1:5" ht="11.25">
      <c r="A45" s="4"/>
      <c r="B45" s="4" t="s">
        <v>39</v>
      </c>
      <c r="C45" s="5">
        <v>557894</v>
      </c>
      <c r="D45" s="12">
        <v>-1.6327135134372668</v>
      </c>
      <c r="E45" s="12">
        <v>-17.47484205559229</v>
      </c>
    </row>
    <row r="46" spans="1:5" ht="11.25">
      <c r="A46" s="4"/>
      <c r="B46" s="30" t="s">
        <v>109</v>
      </c>
      <c r="C46" s="5">
        <v>494643</v>
      </c>
      <c r="D46" s="12">
        <v>-11.337458370228035</v>
      </c>
      <c r="E46" s="12">
        <v>-12.814271412053358</v>
      </c>
    </row>
    <row r="47" spans="1:5" ht="11.25">
      <c r="A47" s="52" t="s">
        <v>104</v>
      </c>
      <c r="B47" s="52"/>
      <c r="C47" s="52"/>
      <c r="D47" s="52"/>
      <c r="E47" s="52"/>
    </row>
    <row r="48" spans="1:5" ht="11.25">
      <c r="A48" s="52" t="s">
        <v>46</v>
      </c>
      <c r="B48" s="52"/>
      <c r="C48" s="52"/>
      <c r="D48" s="52"/>
      <c r="E48" s="52"/>
    </row>
    <row r="49" spans="1:5" ht="11.25">
      <c r="A49" s="4">
        <v>2003</v>
      </c>
      <c r="B49" s="4" t="s">
        <v>37</v>
      </c>
      <c r="C49" s="5">
        <v>284175</v>
      </c>
      <c r="D49" s="11" t="s">
        <v>51</v>
      </c>
      <c r="E49" s="11" t="s">
        <v>51</v>
      </c>
    </row>
    <row r="50" spans="1:5" ht="11.25">
      <c r="A50" s="4"/>
      <c r="B50" s="4" t="s">
        <v>38</v>
      </c>
      <c r="C50" s="5">
        <v>398150</v>
      </c>
      <c r="D50" s="12">
        <v>40.10732823084368</v>
      </c>
      <c r="E50" s="11" t="s">
        <v>51</v>
      </c>
    </row>
    <row r="51" spans="1:5" ht="11.25">
      <c r="A51" s="4"/>
      <c r="B51" s="4" t="s">
        <v>39</v>
      </c>
      <c r="C51" s="5">
        <v>320854</v>
      </c>
      <c r="D51" s="12">
        <v>-19.413788773075467</v>
      </c>
      <c r="E51" s="11" t="s">
        <v>51</v>
      </c>
    </row>
    <row r="52" spans="1:5" ht="11.25">
      <c r="A52" s="4"/>
      <c r="B52" s="4" t="s">
        <v>40</v>
      </c>
      <c r="C52" s="5">
        <v>301361</v>
      </c>
      <c r="D52" s="12">
        <v>-6.075348912589533</v>
      </c>
      <c r="E52" s="11" t="s">
        <v>51</v>
      </c>
    </row>
    <row r="53" spans="1:5" ht="11.25">
      <c r="A53" s="4">
        <v>2004</v>
      </c>
      <c r="B53" s="4" t="s">
        <v>37</v>
      </c>
      <c r="C53" s="5">
        <v>252336</v>
      </c>
      <c r="D53" s="12">
        <v>-16.267864786750778</v>
      </c>
      <c r="E53" s="12">
        <v>-11.204011612562681</v>
      </c>
    </row>
    <row r="54" spans="1:5" ht="11.25">
      <c r="A54" s="4"/>
      <c r="B54" s="4" t="s">
        <v>38</v>
      </c>
      <c r="C54" s="5">
        <v>279568</v>
      </c>
      <c r="D54" s="12">
        <v>10.791959926447277</v>
      </c>
      <c r="E54" s="12">
        <v>-29.783247519778982</v>
      </c>
    </row>
    <row r="55" spans="1:5" ht="11.25">
      <c r="A55" s="4"/>
      <c r="B55" s="4" t="s">
        <v>39</v>
      </c>
      <c r="C55" s="5">
        <v>256311</v>
      </c>
      <c r="D55" s="12">
        <v>-8.318906312596567</v>
      </c>
      <c r="E55" s="12">
        <v>-20.116002917214686</v>
      </c>
    </row>
    <row r="56" spans="1:5" ht="11.25">
      <c r="A56" s="4"/>
      <c r="B56" s="4" t="s">
        <v>40</v>
      </c>
      <c r="C56" s="5">
        <v>232719</v>
      </c>
      <c r="D56" s="12">
        <v>-9.204443039900738</v>
      </c>
      <c r="E56" s="12">
        <v>-22.777333497035116</v>
      </c>
    </row>
    <row r="57" spans="1:5" ht="11.25">
      <c r="A57" s="4">
        <v>2005</v>
      </c>
      <c r="B57" s="4" t="s">
        <v>37</v>
      </c>
      <c r="C57" s="5">
        <v>200820</v>
      </c>
      <c r="D57" s="12">
        <v>-13.70708880667243</v>
      </c>
      <c r="E57" s="12">
        <v>-20.41563629446452</v>
      </c>
    </row>
    <row r="58" spans="1:5" ht="11.25">
      <c r="A58" s="4"/>
      <c r="B58" s="4" t="s">
        <v>38</v>
      </c>
      <c r="C58" s="5">
        <v>197959</v>
      </c>
      <c r="D58" s="12">
        <v>-1.4246588985160855</v>
      </c>
      <c r="E58" s="12">
        <v>-29.191109139815723</v>
      </c>
    </row>
    <row r="59" spans="1:5" ht="11.25">
      <c r="A59" s="4"/>
      <c r="B59" s="4" t="s">
        <v>39</v>
      </c>
      <c r="C59" s="5">
        <v>188357</v>
      </c>
      <c r="D59" s="12">
        <v>-4.850499345824133</v>
      </c>
      <c r="E59" s="12">
        <v>-26.512322920202408</v>
      </c>
    </row>
    <row r="60" spans="1:5" ht="11.25">
      <c r="A60" s="4"/>
      <c r="B60" s="30" t="s">
        <v>109</v>
      </c>
      <c r="C60" s="5">
        <v>180570</v>
      </c>
      <c r="D60" s="12">
        <v>-4.134170750224314</v>
      </c>
      <c r="E60" s="12">
        <v>-22.408569992136435</v>
      </c>
    </row>
    <row r="61" spans="1:5" ht="11.25">
      <c r="A61" s="52" t="s">
        <v>47</v>
      </c>
      <c r="B61" s="52"/>
      <c r="C61" s="52"/>
      <c r="D61" s="52"/>
      <c r="E61" s="52"/>
    </row>
    <row r="62" spans="1:5" ht="11.25">
      <c r="A62" s="4">
        <v>2003</v>
      </c>
      <c r="B62" s="4" t="s">
        <v>37</v>
      </c>
      <c r="C62" s="5">
        <v>554279</v>
      </c>
      <c r="D62" s="11" t="s">
        <v>51</v>
      </c>
      <c r="E62" s="11" t="s">
        <v>51</v>
      </c>
    </row>
    <row r="63" spans="1:5" ht="11.25">
      <c r="A63" s="4"/>
      <c r="B63" s="4" t="s">
        <v>38</v>
      </c>
      <c r="C63" s="5">
        <v>509197</v>
      </c>
      <c r="D63" s="12">
        <v>-8.133449039202276</v>
      </c>
      <c r="E63" s="11" t="s">
        <v>51</v>
      </c>
    </row>
    <row r="64" spans="1:5" ht="11.25">
      <c r="A64" s="4"/>
      <c r="B64" s="4" t="s">
        <v>39</v>
      </c>
      <c r="C64" s="5">
        <v>538222</v>
      </c>
      <c r="D64" s="12">
        <v>5.700151414874782</v>
      </c>
      <c r="E64" s="11" t="s">
        <v>51</v>
      </c>
    </row>
    <row r="65" spans="1:5" ht="11.25">
      <c r="A65" s="4"/>
      <c r="B65" s="4" t="s">
        <v>40</v>
      </c>
      <c r="C65" s="5">
        <v>556108</v>
      </c>
      <c r="D65" s="12">
        <v>3.323164047549156</v>
      </c>
      <c r="E65" s="11" t="s">
        <v>51</v>
      </c>
    </row>
    <row r="66" spans="1:5" ht="11.25">
      <c r="A66" s="4">
        <v>2004</v>
      </c>
      <c r="B66" s="4" t="s">
        <v>37</v>
      </c>
      <c r="C66" s="5">
        <v>455553</v>
      </c>
      <c r="D66" s="12">
        <v>-18.0819193394089</v>
      </c>
      <c r="E66" s="12">
        <v>-17.811607511740476</v>
      </c>
    </row>
    <row r="67" spans="1:5" ht="11.25">
      <c r="A67" s="4"/>
      <c r="B67" s="4" t="s">
        <v>38</v>
      </c>
      <c r="C67" s="5">
        <v>407227</v>
      </c>
      <c r="D67" s="12">
        <v>-10.608205850910863</v>
      </c>
      <c r="E67" s="12">
        <v>-20.02564822652137</v>
      </c>
    </row>
    <row r="68" spans="1:5" ht="11.25">
      <c r="A68" s="4"/>
      <c r="B68" s="4" t="s">
        <v>39</v>
      </c>
      <c r="C68" s="5">
        <v>403216</v>
      </c>
      <c r="D68" s="12">
        <v>-0.9849543375070908</v>
      </c>
      <c r="E68" s="12">
        <v>-25.083701520933744</v>
      </c>
    </row>
    <row r="69" spans="1:5" ht="11.25">
      <c r="A69" s="4"/>
      <c r="B69" s="4" t="s">
        <v>40</v>
      </c>
      <c r="C69" s="5">
        <v>384646</v>
      </c>
      <c r="D69" s="12">
        <v>-4.605472005079164</v>
      </c>
      <c r="E69" s="12">
        <v>-30.83250016183908</v>
      </c>
    </row>
    <row r="70" spans="1:5" ht="11.25">
      <c r="A70" s="4">
        <v>2005</v>
      </c>
      <c r="B70" s="4" t="s">
        <v>37</v>
      </c>
      <c r="C70" s="5">
        <v>324207</v>
      </c>
      <c r="D70" s="12">
        <v>-15.71288925401538</v>
      </c>
      <c r="E70" s="12">
        <v>-28.832210522156586</v>
      </c>
    </row>
    <row r="71" spans="1:5" ht="11.25">
      <c r="A71" s="4"/>
      <c r="B71" s="4" t="s">
        <v>38</v>
      </c>
      <c r="C71" s="5">
        <v>307422</v>
      </c>
      <c r="D71" s="12">
        <v>-5.17724786941676</v>
      </c>
      <c r="E71" s="12">
        <v>-24.508443693566477</v>
      </c>
    </row>
    <row r="72" spans="1:5" ht="11.25">
      <c r="A72" s="4"/>
      <c r="B72" s="4" t="s">
        <v>39</v>
      </c>
      <c r="C72" s="5">
        <v>293330</v>
      </c>
      <c r="D72" s="12">
        <v>-4.58392697985181</v>
      </c>
      <c r="E72" s="12">
        <v>-27.25239077814372</v>
      </c>
    </row>
    <row r="73" spans="1:5" ht="11.25">
      <c r="A73" s="4"/>
      <c r="B73" s="30" t="s">
        <v>109</v>
      </c>
      <c r="C73" s="5">
        <v>285564</v>
      </c>
      <c r="D73" s="12">
        <v>-2.6475300855691444</v>
      </c>
      <c r="E73" s="12">
        <v>-25.759269562142848</v>
      </c>
    </row>
    <row r="74" spans="1:5" ht="11.25">
      <c r="A74" s="52" t="s">
        <v>48</v>
      </c>
      <c r="B74" s="52"/>
      <c r="C74" s="52"/>
      <c r="D74" s="52"/>
      <c r="E74" s="52"/>
    </row>
    <row r="75" spans="1:5" ht="11.25">
      <c r="A75" s="4">
        <v>2003</v>
      </c>
      <c r="B75" s="4" t="s">
        <v>37</v>
      </c>
      <c r="C75" s="5">
        <v>3796089</v>
      </c>
      <c r="D75" s="11" t="s">
        <v>51</v>
      </c>
      <c r="E75" s="11" t="s">
        <v>51</v>
      </c>
    </row>
    <row r="76" spans="1:5" ht="11.25">
      <c r="A76" s="4"/>
      <c r="B76" s="4" t="s">
        <v>38</v>
      </c>
      <c r="C76" s="5">
        <v>3834542</v>
      </c>
      <c r="D76" s="12">
        <v>1.0129636054370792</v>
      </c>
      <c r="E76" s="11" t="s">
        <v>51</v>
      </c>
    </row>
    <row r="77" spans="1:5" ht="11.25">
      <c r="A77" s="4"/>
      <c r="B77" s="4" t="s">
        <v>39</v>
      </c>
      <c r="C77" s="5">
        <v>3765189</v>
      </c>
      <c r="D77" s="12">
        <v>-1.8086384240934166</v>
      </c>
      <c r="E77" s="11" t="s">
        <v>51</v>
      </c>
    </row>
    <row r="78" spans="1:5" ht="11.25">
      <c r="A78" s="4"/>
      <c r="B78" s="4" t="s">
        <v>40</v>
      </c>
      <c r="C78" s="5">
        <v>3718877</v>
      </c>
      <c r="D78" s="12">
        <v>-1.2300046558087843</v>
      </c>
      <c r="E78" s="11" t="s">
        <v>51</v>
      </c>
    </row>
    <row r="79" spans="1:5" ht="11.25">
      <c r="A79" s="4">
        <v>2004</v>
      </c>
      <c r="B79" s="4" t="s">
        <v>37</v>
      </c>
      <c r="C79" s="5">
        <v>3666785</v>
      </c>
      <c r="D79" s="12">
        <v>-1.4007454400884995</v>
      </c>
      <c r="E79" s="12">
        <v>-3.4062425828266925</v>
      </c>
    </row>
    <row r="80" spans="1:5" ht="11.25">
      <c r="A80" s="4"/>
      <c r="B80" s="4" t="s">
        <v>38</v>
      </c>
      <c r="C80" s="5">
        <v>3651829</v>
      </c>
      <c r="D80" s="12">
        <v>-0.4078777457636562</v>
      </c>
      <c r="E80" s="12">
        <v>-4.764923685801321</v>
      </c>
    </row>
    <row r="81" spans="1:5" ht="11.25">
      <c r="A81" s="4"/>
      <c r="B81" s="4" t="s">
        <v>39</v>
      </c>
      <c r="C81" s="5">
        <v>3456645</v>
      </c>
      <c r="D81" s="12">
        <v>-5.344828577679834</v>
      </c>
      <c r="E81" s="12">
        <v>-8.194648396136301</v>
      </c>
    </row>
    <row r="82" spans="1:5" ht="11.25">
      <c r="A82" s="4"/>
      <c r="B82" s="4" t="s">
        <v>40</v>
      </c>
      <c r="C82" s="5">
        <v>3167901</v>
      </c>
      <c r="D82" s="12">
        <v>-8.353302118094277</v>
      </c>
      <c r="E82" s="12">
        <v>-14.8156553712317</v>
      </c>
    </row>
    <row r="83" spans="1:5" ht="11.25">
      <c r="A83" s="4">
        <v>2005</v>
      </c>
      <c r="B83" s="4" t="s">
        <v>37</v>
      </c>
      <c r="C83" s="5">
        <v>3061793</v>
      </c>
      <c r="D83" s="12">
        <v>-3.3494733579111227</v>
      </c>
      <c r="E83" s="12">
        <v>-16.49924934240758</v>
      </c>
    </row>
    <row r="84" spans="1:5" ht="11.25">
      <c r="A84" s="4"/>
      <c r="B84" s="4" t="s">
        <v>38</v>
      </c>
      <c r="C84" s="5">
        <v>2969483</v>
      </c>
      <c r="D84" s="12">
        <v>-3.0149000928540914</v>
      </c>
      <c r="E84" s="12">
        <v>-18.68504795816014</v>
      </c>
    </row>
    <row r="85" spans="1:5" ht="11.25">
      <c r="A85" s="4"/>
      <c r="B85" s="4" t="s">
        <v>39</v>
      </c>
      <c r="C85" s="5">
        <v>2806755</v>
      </c>
      <c r="D85" s="12">
        <v>-5.480011166927028</v>
      </c>
      <c r="E85" s="12">
        <v>-18.801178599480124</v>
      </c>
    </row>
    <row r="86" spans="1:5" ht="11.25">
      <c r="A86" s="4"/>
      <c r="B86" s="30" t="s">
        <v>109</v>
      </c>
      <c r="C86" s="5">
        <v>2534961</v>
      </c>
      <c r="D86" s="12">
        <v>-9.683566966122797</v>
      </c>
      <c r="E86" s="12">
        <v>-19.979791035136515</v>
      </c>
    </row>
    <row r="87" spans="1:5" ht="11.25" hidden="1">
      <c r="A87" s="6">
        <v>2010</v>
      </c>
      <c r="B87" s="30" t="s">
        <v>110</v>
      </c>
      <c r="C87" s="8"/>
      <c r="D87" s="10" t="e">
        <f>+C87/#REF!*100-100</f>
        <v>#REF!</v>
      </c>
      <c r="E87" s="10" t="e">
        <f>+C87/#REF!*100-100</f>
        <v>#REF!</v>
      </c>
    </row>
    <row r="88" spans="2:5" ht="11.25" hidden="1">
      <c r="B88" s="30" t="s">
        <v>107</v>
      </c>
      <c r="C88" s="8"/>
      <c r="D88" s="10" t="e">
        <f>+C88/C87*100-100</f>
        <v>#DIV/0!</v>
      </c>
      <c r="E88" s="10" t="e">
        <f>+C88/#REF!*100-100</f>
        <v>#REF!</v>
      </c>
    </row>
    <row r="89" spans="2:5" ht="11.25" hidden="1">
      <c r="B89" s="30" t="s">
        <v>108</v>
      </c>
      <c r="C89" s="8"/>
      <c r="D89" s="10" t="e">
        <f>+C89/C88*100-100</f>
        <v>#DIV/0!</v>
      </c>
      <c r="E89" s="10" t="e">
        <f>+C89/#REF!*100-100</f>
        <v>#REF!</v>
      </c>
    </row>
    <row r="90" spans="2:5" ht="11.25" hidden="1">
      <c r="B90" s="30" t="s">
        <v>109</v>
      </c>
      <c r="C90" s="8"/>
      <c r="D90" s="10" t="e">
        <f>+C90/C89*100-100</f>
        <v>#DIV/0!</v>
      </c>
      <c r="E90" s="10" t="e">
        <f>+C90/#REF!*100-100</f>
        <v>#REF!</v>
      </c>
    </row>
    <row r="91" spans="1:5" ht="11.25">
      <c r="A91" s="33" t="s">
        <v>5</v>
      </c>
      <c r="B91" s="34"/>
      <c r="C91" s="34"/>
      <c r="D91" s="35"/>
      <c r="E91" s="35"/>
    </row>
    <row r="92" ht="11.25">
      <c r="A92" s="23" t="s">
        <v>6</v>
      </c>
    </row>
    <row r="93" ht="11.25" hidden="1">
      <c r="A93" s="23" t="s">
        <v>52</v>
      </c>
    </row>
  </sheetData>
  <sheetProtection/>
  <mergeCells count="12">
    <mergeCell ref="A4:E4"/>
    <mergeCell ref="A48:E48"/>
    <mergeCell ref="A61:E61"/>
    <mergeCell ref="A74:E74"/>
    <mergeCell ref="D5:E5"/>
    <mergeCell ref="C5:C6"/>
    <mergeCell ref="A5:B6"/>
    <mergeCell ref="A8:E8"/>
    <mergeCell ref="A21:E21"/>
    <mergeCell ref="A34:E34"/>
    <mergeCell ref="A47:E47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V35"/>
  <sheetViews>
    <sheetView zoomScalePageLayoutView="0" workbookViewId="0" topLeftCell="A1">
      <selection activeCell="A7" sqref="A7:E32"/>
    </sheetView>
  </sheetViews>
  <sheetFormatPr defaultColWidth="11.421875" defaultRowHeight="12.75"/>
  <cols>
    <col min="1" max="1" width="11.421875" style="6" customWidth="1"/>
    <col min="2" max="2" width="3.140625" style="6" customWidth="1"/>
    <col min="3" max="3" width="11.421875" style="6" customWidth="1"/>
    <col min="4" max="4" width="7.7109375" style="10" bestFit="1" customWidth="1"/>
    <col min="5" max="5" width="6.28125" style="10" customWidth="1"/>
    <col min="6" max="16384" width="11.421875" style="1" customWidth="1"/>
  </cols>
  <sheetData>
    <row r="1" ht="11.25">
      <c r="A1" s="6" t="s">
        <v>119</v>
      </c>
    </row>
    <row r="2" ht="11.25">
      <c r="A2" s="6" t="s">
        <v>2</v>
      </c>
    </row>
    <row r="3" ht="11.25">
      <c r="A3" s="6" t="str">
        <f>'Cuadro1 '!$A$4</f>
        <v>2003 - 2005 (IV trimestre)p</v>
      </c>
    </row>
    <row r="4" spans="1:5" ht="11.25">
      <c r="A4" s="49" t="s">
        <v>93</v>
      </c>
      <c r="B4" s="49"/>
      <c r="C4" s="49"/>
      <c r="D4" s="49"/>
      <c r="E4" s="49"/>
    </row>
    <row r="5" spans="1:5" ht="11.25">
      <c r="A5" s="47" t="s">
        <v>50</v>
      </c>
      <c r="B5" s="47"/>
      <c r="C5" s="47" t="s">
        <v>1</v>
      </c>
      <c r="D5" s="46" t="s">
        <v>49</v>
      </c>
      <c r="E5" s="46"/>
    </row>
    <row r="6" spans="1:5" ht="11.25">
      <c r="A6" s="48"/>
      <c r="B6" s="48"/>
      <c r="C6" s="48"/>
      <c r="D6" s="37" t="s">
        <v>3</v>
      </c>
      <c r="E6" s="37" t="s">
        <v>4</v>
      </c>
    </row>
    <row r="7" spans="1:5" ht="11.25">
      <c r="A7" s="51" t="s">
        <v>31</v>
      </c>
      <c r="B7" s="51"/>
      <c r="C7" s="51"/>
      <c r="D7" s="51"/>
      <c r="E7" s="51"/>
    </row>
    <row r="8" spans="1:5" ht="11.25">
      <c r="A8" s="4">
        <v>2003</v>
      </c>
      <c r="B8" s="30" t="s">
        <v>37</v>
      </c>
      <c r="C8" s="5">
        <v>14830757</v>
      </c>
      <c r="D8" s="11" t="s">
        <v>51</v>
      </c>
      <c r="E8" s="11" t="s">
        <v>51</v>
      </c>
    </row>
    <row r="9" spans="1:5" ht="11.25">
      <c r="A9" s="4"/>
      <c r="B9" s="30" t="s">
        <v>38</v>
      </c>
      <c r="C9" s="5">
        <v>14926699</v>
      </c>
      <c r="D9" s="12">
        <v>0.6469123592275139</v>
      </c>
      <c r="E9" s="11" t="s">
        <v>51</v>
      </c>
    </row>
    <row r="10" spans="1:5" ht="11.25">
      <c r="A10" s="4"/>
      <c r="B10" s="30" t="s">
        <v>39</v>
      </c>
      <c r="C10" s="5">
        <v>14521575</v>
      </c>
      <c r="D10" s="12">
        <v>-2.714089699269735</v>
      </c>
      <c r="E10" s="11" t="s">
        <v>51</v>
      </c>
    </row>
    <row r="11" spans="1:5" ht="11.25">
      <c r="A11" s="4"/>
      <c r="B11" s="30" t="s">
        <v>40</v>
      </c>
      <c r="C11" s="5">
        <v>14308931</v>
      </c>
      <c r="D11" s="12">
        <v>-1.46433152051344</v>
      </c>
      <c r="E11" s="11" t="s">
        <v>51</v>
      </c>
    </row>
    <row r="12" spans="1:5" ht="11.25">
      <c r="A12" s="4">
        <v>2004</v>
      </c>
      <c r="B12" s="30" t="s">
        <v>37</v>
      </c>
      <c r="C12" s="5">
        <v>14177611</v>
      </c>
      <c r="D12" s="12">
        <v>-0.9177485026659298</v>
      </c>
      <c r="E12" s="12">
        <v>-4.403996370515685</v>
      </c>
    </row>
    <row r="13" spans="1:5" ht="11.25">
      <c r="A13" s="4"/>
      <c r="B13" s="30" t="s">
        <v>38</v>
      </c>
      <c r="C13" s="5">
        <v>13999492</v>
      </c>
      <c r="D13" s="12">
        <v>-1.2563400138429444</v>
      </c>
      <c r="E13" s="12">
        <v>-6.211735092936493</v>
      </c>
    </row>
    <row r="14" spans="1:5" ht="11.25">
      <c r="A14" s="4"/>
      <c r="B14" s="30" t="s">
        <v>39</v>
      </c>
      <c r="C14" s="5">
        <v>13648109</v>
      </c>
      <c r="D14" s="12">
        <v>-2.509969647470072</v>
      </c>
      <c r="E14" s="12">
        <v>-6.01495361212541</v>
      </c>
    </row>
    <row r="15" spans="1:5" ht="11.25">
      <c r="A15" s="4"/>
      <c r="B15" s="30" t="s">
        <v>40</v>
      </c>
      <c r="C15" s="5">
        <v>13111635</v>
      </c>
      <c r="D15" s="12">
        <v>-3.930757000841652</v>
      </c>
      <c r="E15" s="12">
        <v>-8.367473433200573</v>
      </c>
    </row>
    <row r="16" spans="1:5" ht="11.25">
      <c r="A16" s="4">
        <v>2005</v>
      </c>
      <c r="B16" s="30" t="s">
        <v>37</v>
      </c>
      <c r="C16" s="5">
        <v>13012987</v>
      </c>
      <c r="D16" s="12">
        <v>-0.7523699370825909</v>
      </c>
      <c r="E16" s="12">
        <v>-8.214529232040576</v>
      </c>
    </row>
    <row r="17" spans="1:5" ht="11.25">
      <c r="A17" s="4"/>
      <c r="B17" s="30" t="s">
        <v>38</v>
      </c>
      <c r="C17" s="5">
        <v>12879457</v>
      </c>
      <c r="D17" s="12">
        <v>-1.0261287435390472</v>
      </c>
      <c r="E17" s="12">
        <v>-8.000540305319646</v>
      </c>
    </row>
    <row r="18" spans="1:5" ht="11.25">
      <c r="A18" s="4"/>
      <c r="B18" s="30" t="s">
        <v>39</v>
      </c>
      <c r="C18" s="5">
        <v>12542009</v>
      </c>
      <c r="D18" s="12">
        <v>-2.620048345205859</v>
      </c>
      <c r="E18" s="12">
        <v>-8.104419447412099</v>
      </c>
    </row>
    <row r="19" spans="1:22" ht="11.25">
      <c r="A19" s="4"/>
      <c r="B19" s="30" t="s">
        <v>109</v>
      </c>
      <c r="C19" s="5">
        <v>12111931</v>
      </c>
      <c r="D19" s="12">
        <v>-3.4290997558684637</v>
      </c>
      <c r="E19" s="12">
        <v>-7.624556357769265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5" ht="11.25">
      <c r="A20" s="52" t="s">
        <v>32</v>
      </c>
      <c r="B20" s="52"/>
      <c r="C20" s="52"/>
      <c r="D20" s="52"/>
      <c r="E20" s="52"/>
    </row>
    <row r="21" spans="1:5" ht="11.25">
      <c r="A21" s="4">
        <v>2003</v>
      </c>
      <c r="B21" s="30" t="s">
        <v>37</v>
      </c>
      <c r="C21" s="5">
        <v>559662</v>
      </c>
      <c r="D21" s="11" t="s">
        <v>51</v>
      </c>
      <c r="E21" s="11" t="s">
        <v>51</v>
      </c>
    </row>
    <row r="22" spans="1:5" ht="11.25">
      <c r="A22" s="4"/>
      <c r="B22" s="30" t="s">
        <v>38</v>
      </c>
      <c r="C22" s="5">
        <v>571904</v>
      </c>
      <c r="D22" s="12">
        <v>2.1873916756899803</v>
      </c>
      <c r="E22" s="11" t="s">
        <v>51</v>
      </c>
    </row>
    <row r="23" spans="1:5" ht="11.25">
      <c r="A23" s="4"/>
      <c r="B23" s="30" t="s">
        <v>39</v>
      </c>
      <c r="C23" s="5">
        <v>573385</v>
      </c>
      <c r="D23" s="12">
        <v>0.2589595456580156</v>
      </c>
      <c r="E23" s="11" t="s">
        <v>51</v>
      </c>
    </row>
    <row r="24" spans="1:5" ht="11.25">
      <c r="A24" s="4"/>
      <c r="B24" s="30" t="s">
        <v>40</v>
      </c>
      <c r="C24" s="5">
        <v>599605</v>
      </c>
      <c r="D24" s="12">
        <v>4.572843726292092</v>
      </c>
      <c r="E24" s="11" t="s">
        <v>51</v>
      </c>
    </row>
    <row r="25" spans="1:5" ht="11.25">
      <c r="A25" s="4">
        <v>2004</v>
      </c>
      <c r="B25" s="30" t="s">
        <v>37</v>
      </c>
      <c r="C25" s="5">
        <v>715662</v>
      </c>
      <c r="D25" s="12">
        <v>19.355575754038085</v>
      </c>
      <c r="E25" s="12">
        <v>27.873966787096506</v>
      </c>
    </row>
    <row r="26" spans="1:5" ht="11.25">
      <c r="A26" s="4"/>
      <c r="B26" s="30" t="s">
        <v>38</v>
      </c>
      <c r="C26" s="5">
        <v>751673</v>
      </c>
      <c r="D26" s="12">
        <v>5.031844641744286</v>
      </c>
      <c r="E26" s="12">
        <v>31.433422392569383</v>
      </c>
    </row>
    <row r="27" spans="1:5" ht="11.25">
      <c r="A27" s="4"/>
      <c r="B27" s="30" t="s">
        <v>39</v>
      </c>
      <c r="C27" s="5">
        <v>765957</v>
      </c>
      <c r="D27" s="12">
        <v>1.9002944099362367</v>
      </c>
      <c r="E27" s="12">
        <v>33.58511296947077</v>
      </c>
    </row>
    <row r="28" spans="1:5" ht="11.25">
      <c r="A28" s="4"/>
      <c r="B28" s="30" t="s">
        <v>40</v>
      </c>
      <c r="C28" s="5">
        <v>897329</v>
      </c>
      <c r="D28" s="12">
        <v>17.15135444940121</v>
      </c>
      <c r="E28" s="12">
        <v>49.65335512545758</v>
      </c>
    </row>
    <row r="29" spans="1:5" ht="11.25">
      <c r="A29" s="4">
        <v>2005</v>
      </c>
      <c r="B29" s="30" t="s">
        <v>37</v>
      </c>
      <c r="C29" s="5">
        <v>1181956</v>
      </c>
      <c r="D29" s="12">
        <v>31.719358228698724</v>
      </c>
      <c r="E29" s="12">
        <v>65.15561815493908</v>
      </c>
    </row>
    <row r="30" spans="1:5" ht="11.25">
      <c r="A30" s="4"/>
      <c r="B30" s="30" t="s">
        <v>38</v>
      </c>
      <c r="C30" s="5">
        <v>1237754</v>
      </c>
      <c r="D30" s="12">
        <v>4.7208187106795805</v>
      </c>
      <c r="E30" s="12">
        <v>64.66655048139285</v>
      </c>
    </row>
    <row r="31" spans="1:5" ht="11.25">
      <c r="A31" s="4"/>
      <c r="B31" s="30" t="s">
        <v>39</v>
      </c>
      <c r="C31" s="5">
        <v>1463599</v>
      </c>
      <c r="D31" s="12">
        <v>18.246355899475986</v>
      </c>
      <c r="E31" s="12">
        <v>91.0810920195259</v>
      </c>
    </row>
    <row r="32" spans="1:22" ht="11.25">
      <c r="A32" s="4"/>
      <c r="B32" s="30" t="s">
        <v>109</v>
      </c>
      <c r="C32" s="5">
        <v>1565171</v>
      </c>
      <c r="D32" s="12">
        <v>6.939879024240938</v>
      </c>
      <c r="E32" s="12">
        <v>74.42554514564893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5" ht="11.25">
      <c r="A33" s="33" t="s">
        <v>5</v>
      </c>
      <c r="B33" s="34"/>
      <c r="C33" s="34"/>
      <c r="D33" s="35"/>
      <c r="E33" s="35"/>
    </row>
    <row r="34" ht="11.25">
      <c r="A34" s="23" t="s">
        <v>6</v>
      </c>
    </row>
    <row r="35" ht="11.25">
      <c r="A35" s="23" t="s">
        <v>52</v>
      </c>
    </row>
  </sheetData>
  <sheetProtection/>
  <mergeCells count="6">
    <mergeCell ref="A4:E4"/>
    <mergeCell ref="A20:E20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M46"/>
  <sheetViews>
    <sheetView zoomScalePageLayoutView="0" workbookViewId="0" topLeftCell="A1">
      <pane xSplit="13" ySplit="6" topLeftCell="N8" activePane="bottomRight" state="frozen"/>
      <selection pane="topLeft" activeCell="A1" sqref="A1"/>
      <selection pane="topRight" activeCell="R1" sqref="R1"/>
      <selection pane="bottomLeft" activeCell="A7" sqref="A7"/>
      <selection pane="bottomRight" activeCell="K25" sqref="K25"/>
    </sheetView>
  </sheetViews>
  <sheetFormatPr defaultColWidth="11.421875" defaultRowHeight="12.75"/>
  <cols>
    <col min="1" max="1" width="15.00390625" style="6" customWidth="1"/>
    <col min="2" max="13" width="11.421875" style="6" customWidth="1"/>
    <col min="14" max="16384" width="11.421875" style="6" customWidth="1"/>
  </cols>
  <sheetData>
    <row r="1" ht="11.25">
      <c r="A1" s="6" t="s">
        <v>33</v>
      </c>
    </row>
    <row r="2" ht="11.25">
      <c r="A2" s="6" t="s">
        <v>2</v>
      </c>
    </row>
    <row r="3" ht="11.25">
      <c r="A3" s="6" t="str">
        <f>anexo3!$A$3</f>
        <v>2003 - 2005 (IV trimestre)p</v>
      </c>
    </row>
    <row r="4" spans="1:13" s="42" customFormat="1" ht="11.25">
      <c r="A4" s="62" t="s">
        <v>93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2.75" customHeight="1">
      <c r="A5" s="63" t="s">
        <v>92</v>
      </c>
      <c r="B5" s="64" t="s">
        <v>34</v>
      </c>
      <c r="C5" s="64"/>
      <c r="D5" s="64"/>
      <c r="E5" s="64"/>
      <c r="F5" s="64" t="s">
        <v>35</v>
      </c>
      <c r="G5" s="64"/>
      <c r="H5" s="64"/>
      <c r="I5" s="64"/>
      <c r="J5" s="64" t="s">
        <v>36</v>
      </c>
      <c r="K5" s="64"/>
      <c r="L5" s="64"/>
      <c r="M5" s="64"/>
    </row>
    <row r="6" spans="1:13" ht="11.25">
      <c r="A6" s="60"/>
      <c r="B6" s="21" t="s">
        <v>37</v>
      </c>
      <c r="C6" s="21" t="s">
        <v>38</v>
      </c>
      <c r="D6" s="21" t="s">
        <v>39</v>
      </c>
      <c r="E6" s="21" t="s">
        <v>40</v>
      </c>
      <c r="F6" s="21" t="s">
        <v>37</v>
      </c>
      <c r="G6" s="21" t="s">
        <v>38</v>
      </c>
      <c r="H6" s="21" t="s">
        <v>39</v>
      </c>
      <c r="I6" s="21" t="s">
        <v>40</v>
      </c>
      <c r="J6" s="21" t="s">
        <v>37</v>
      </c>
      <c r="K6" s="21" t="s">
        <v>38</v>
      </c>
      <c r="L6" s="21" t="s">
        <v>39</v>
      </c>
      <c r="M6" s="21" t="s">
        <v>40</v>
      </c>
    </row>
    <row r="7" spans="1:13" ht="11.25">
      <c r="A7" s="6" t="s">
        <v>58</v>
      </c>
      <c r="B7" s="17">
        <v>1729482</v>
      </c>
      <c r="C7" s="17">
        <v>1730127</v>
      </c>
      <c r="D7" s="17">
        <v>1686572</v>
      </c>
      <c r="E7" s="17">
        <v>1647918</v>
      </c>
      <c r="F7" s="17">
        <v>1640157</v>
      </c>
      <c r="G7" s="17">
        <v>1633899</v>
      </c>
      <c r="H7" s="17">
        <v>1608430</v>
      </c>
      <c r="I7" s="17">
        <v>1553191</v>
      </c>
      <c r="J7" s="17">
        <v>1605597</v>
      </c>
      <c r="K7" s="17">
        <v>1601277</v>
      </c>
      <c r="L7" s="17">
        <v>1586877</v>
      </c>
      <c r="M7" s="17">
        <v>1567214</v>
      </c>
    </row>
    <row r="8" spans="1:13" ht="11.25">
      <c r="A8" s="6" t="s">
        <v>59</v>
      </c>
      <c r="B8" s="17">
        <v>604312</v>
      </c>
      <c r="C8" s="17">
        <v>641805</v>
      </c>
      <c r="D8" s="17">
        <v>626138</v>
      </c>
      <c r="E8" s="17">
        <v>620056</v>
      </c>
      <c r="F8" s="17">
        <v>627991</v>
      </c>
      <c r="G8" s="17">
        <v>627270</v>
      </c>
      <c r="H8" s="17">
        <v>615468</v>
      </c>
      <c r="I8" s="17">
        <v>606346</v>
      </c>
      <c r="J8" s="17">
        <v>612683</v>
      </c>
      <c r="K8" s="17">
        <v>610333</v>
      </c>
      <c r="L8" s="17">
        <v>618639</v>
      </c>
      <c r="M8" s="17">
        <v>600588</v>
      </c>
    </row>
    <row r="9" spans="1:13" ht="11.25">
      <c r="A9" s="6" t="s">
        <v>60</v>
      </c>
      <c r="B9" s="17">
        <v>7082620</v>
      </c>
      <c r="C9" s="17">
        <v>7108877</v>
      </c>
      <c r="D9" s="17">
        <v>6958632</v>
      </c>
      <c r="E9" s="17">
        <v>7001921</v>
      </c>
      <c r="F9" s="17">
        <v>7004989</v>
      </c>
      <c r="G9" s="17">
        <v>6963681</v>
      </c>
      <c r="H9" s="17">
        <v>6819131</v>
      </c>
      <c r="I9" s="17">
        <v>6692712</v>
      </c>
      <c r="J9" s="17">
        <v>6691324</v>
      </c>
      <c r="K9" s="17">
        <v>6703746</v>
      </c>
      <c r="L9" s="17">
        <v>6689404</v>
      </c>
      <c r="M9" s="17">
        <v>6522788</v>
      </c>
    </row>
    <row r="10" spans="1:13" ht="11.25">
      <c r="A10" s="6" t="s">
        <v>61</v>
      </c>
      <c r="B10" s="17">
        <v>331328</v>
      </c>
      <c r="C10" s="17">
        <v>362480</v>
      </c>
      <c r="D10" s="17">
        <v>350098</v>
      </c>
      <c r="E10" s="17">
        <v>336376</v>
      </c>
      <c r="F10" s="17">
        <v>333922</v>
      </c>
      <c r="G10" s="17">
        <v>326713</v>
      </c>
      <c r="H10" s="17">
        <v>316418</v>
      </c>
      <c r="I10" s="17">
        <v>305427</v>
      </c>
      <c r="J10" s="17">
        <v>304173</v>
      </c>
      <c r="K10" s="17">
        <v>299486</v>
      </c>
      <c r="L10" s="17">
        <v>290156</v>
      </c>
      <c r="M10" s="17">
        <v>280224</v>
      </c>
    </row>
    <row r="11" spans="1:13" ht="11.25">
      <c r="A11" s="6" t="s">
        <v>62</v>
      </c>
      <c r="B11" s="17">
        <v>191410</v>
      </c>
      <c r="C11" s="17">
        <v>194039</v>
      </c>
      <c r="D11" s="17">
        <v>188730</v>
      </c>
      <c r="E11" s="17">
        <v>183102</v>
      </c>
      <c r="F11" s="17">
        <v>181412</v>
      </c>
      <c r="G11" s="17">
        <v>177756</v>
      </c>
      <c r="H11" s="17">
        <v>176037</v>
      </c>
      <c r="I11" s="17">
        <v>171070</v>
      </c>
      <c r="J11" s="17">
        <v>173883</v>
      </c>
      <c r="K11" s="17">
        <v>171607</v>
      </c>
      <c r="L11" s="17">
        <v>169998</v>
      </c>
      <c r="M11" s="17">
        <v>165952</v>
      </c>
    </row>
    <row r="12" spans="1:13" ht="11.25">
      <c r="A12" s="6" t="s">
        <v>63</v>
      </c>
      <c r="B12" s="17">
        <v>273470</v>
      </c>
      <c r="C12" s="17">
        <v>268356</v>
      </c>
      <c r="D12" s="17">
        <v>263224</v>
      </c>
      <c r="E12" s="17">
        <v>254858</v>
      </c>
      <c r="F12" s="17">
        <v>257660</v>
      </c>
      <c r="G12" s="17">
        <v>254654</v>
      </c>
      <c r="H12" s="17">
        <v>249368</v>
      </c>
      <c r="I12" s="17">
        <v>246176</v>
      </c>
      <c r="J12" s="17">
        <v>250215</v>
      </c>
      <c r="K12" s="17">
        <v>250433</v>
      </c>
      <c r="L12" s="17">
        <v>245763</v>
      </c>
      <c r="M12" s="17">
        <v>247477</v>
      </c>
    </row>
    <row r="13" spans="1:13" ht="11.25">
      <c r="A13" s="6" t="s">
        <v>64</v>
      </c>
      <c r="B13" s="17">
        <v>31415</v>
      </c>
      <c r="C13" s="17">
        <v>30409</v>
      </c>
      <c r="D13" s="17">
        <v>29746</v>
      </c>
      <c r="E13" s="17">
        <v>29910</v>
      </c>
      <c r="F13" s="17">
        <v>29297</v>
      </c>
      <c r="G13" s="17">
        <v>28843</v>
      </c>
      <c r="H13" s="17">
        <v>28212</v>
      </c>
      <c r="I13" s="17">
        <v>27968</v>
      </c>
      <c r="J13" s="17">
        <v>28297</v>
      </c>
      <c r="K13" s="17">
        <v>28983</v>
      </c>
      <c r="L13" s="17">
        <v>29118</v>
      </c>
      <c r="M13" s="17">
        <v>30038</v>
      </c>
    </row>
    <row r="14" spans="1:13" ht="11.25">
      <c r="A14" s="6" t="s">
        <v>65</v>
      </c>
      <c r="B14" s="17">
        <v>124038</v>
      </c>
      <c r="C14" s="17">
        <v>121177</v>
      </c>
      <c r="D14" s="17">
        <v>120333</v>
      </c>
      <c r="E14" s="17">
        <v>119477</v>
      </c>
      <c r="F14" s="17">
        <v>118298</v>
      </c>
      <c r="G14" s="17">
        <v>117849</v>
      </c>
      <c r="H14" s="17">
        <v>118355</v>
      </c>
      <c r="I14" s="17">
        <v>117896</v>
      </c>
      <c r="J14" s="17">
        <v>122393</v>
      </c>
      <c r="K14" s="17">
        <v>123492</v>
      </c>
      <c r="L14" s="17">
        <v>125457</v>
      </c>
      <c r="M14" s="17">
        <v>127612</v>
      </c>
    </row>
    <row r="15" spans="1:13" ht="11.25">
      <c r="A15" s="6" t="s">
        <v>66</v>
      </c>
      <c r="B15" s="17">
        <v>131117</v>
      </c>
      <c r="C15" s="17">
        <v>132639</v>
      </c>
      <c r="D15" s="17">
        <v>131033</v>
      </c>
      <c r="E15" s="17">
        <v>128577</v>
      </c>
      <c r="F15" s="17">
        <v>131794</v>
      </c>
      <c r="G15" s="17">
        <v>136549</v>
      </c>
      <c r="H15" s="17">
        <v>133703</v>
      </c>
      <c r="I15" s="17">
        <v>129332</v>
      </c>
      <c r="J15" s="17">
        <v>131292</v>
      </c>
      <c r="K15" s="17">
        <v>130744</v>
      </c>
      <c r="L15" s="17">
        <v>130386</v>
      </c>
      <c r="M15" s="17">
        <v>127070</v>
      </c>
    </row>
    <row r="16" spans="1:13" ht="11.25">
      <c r="A16" s="6" t="s">
        <v>67</v>
      </c>
      <c r="B16" s="17">
        <v>101747</v>
      </c>
      <c r="C16" s="17">
        <v>102254</v>
      </c>
      <c r="D16" s="17">
        <v>100500</v>
      </c>
      <c r="E16" s="17">
        <v>98098</v>
      </c>
      <c r="F16" s="17">
        <v>99294</v>
      </c>
      <c r="G16" s="17">
        <v>99034</v>
      </c>
      <c r="H16" s="17">
        <v>96851</v>
      </c>
      <c r="I16" s="17">
        <v>94136</v>
      </c>
      <c r="J16" s="17">
        <v>98456</v>
      </c>
      <c r="K16" s="17">
        <v>98315</v>
      </c>
      <c r="L16" s="17">
        <v>98101</v>
      </c>
      <c r="M16" s="17">
        <v>97061</v>
      </c>
    </row>
    <row r="17" spans="1:13" ht="11.25">
      <c r="A17" s="6" t="s">
        <v>68</v>
      </c>
      <c r="B17" s="17">
        <v>271424</v>
      </c>
      <c r="C17" s="17">
        <v>212119</v>
      </c>
      <c r="D17" s="17">
        <v>205510</v>
      </c>
      <c r="E17" s="17">
        <v>201154</v>
      </c>
      <c r="F17" s="17">
        <v>196071</v>
      </c>
      <c r="G17" s="17">
        <v>199477</v>
      </c>
      <c r="H17" s="17">
        <v>193683</v>
      </c>
      <c r="I17" s="17">
        <v>181662</v>
      </c>
      <c r="J17" s="17">
        <v>192136</v>
      </c>
      <c r="K17" s="17">
        <v>184782</v>
      </c>
      <c r="L17" s="17">
        <v>174079</v>
      </c>
      <c r="M17" s="17">
        <v>174524</v>
      </c>
    </row>
    <row r="18" spans="1:13" ht="11.25">
      <c r="A18" s="6" t="s">
        <v>69</v>
      </c>
      <c r="B18" s="17">
        <v>19879</v>
      </c>
      <c r="C18" s="17">
        <v>19800</v>
      </c>
      <c r="D18" s="17">
        <v>19867</v>
      </c>
      <c r="E18" s="17">
        <v>19948</v>
      </c>
      <c r="F18" s="17">
        <v>18605</v>
      </c>
      <c r="G18" s="17">
        <v>18231</v>
      </c>
      <c r="H18" s="17">
        <v>18980</v>
      </c>
      <c r="I18" s="17">
        <v>19036</v>
      </c>
      <c r="J18" s="17">
        <v>20180</v>
      </c>
      <c r="K18" s="17">
        <v>21484</v>
      </c>
      <c r="L18" s="17">
        <v>23387</v>
      </c>
      <c r="M18" s="17">
        <v>24035</v>
      </c>
    </row>
    <row r="19" spans="1:13" ht="11.25">
      <c r="A19" s="6" t="s">
        <v>70</v>
      </c>
      <c r="B19" s="17">
        <v>251586</v>
      </c>
      <c r="C19" s="17">
        <v>250844</v>
      </c>
      <c r="D19" s="17">
        <v>238955</v>
      </c>
      <c r="E19" s="17">
        <v>229369</v>
      </c>
      <c r="F19" s="17">
        <v>224941</v>
      </c>
      <c r="G19" s="17">
        <v>221319</v>
      </c>
      <c r="H19" s="17">
        <v>213089</v>
      </c>
      <c r="I19" s="17">
        <v>204259</v>
      </c>
      <c r="J19" s="17">
        <v>203127</v>
      </c>
      <c r="K19" s="17">
        <v>199798</v>
      </c>
      <c r="L19" s="17">
        <v>201733</v>
      </c>
      <c r="M19" s="17">
        <v>189244</v>
      </c>
    </row>
    <row r="20" spans="1:13" ht="11.25">
      <c r="A20" s="6" t="s">
        <v>71</v>
      </c>
      <c r="B20" s="17">
        <v>39054</v>
      </c>
      <c r="C20" s="17">
        <v>40273</v>
      </c>
      <c r="D20" s="17">
        <v>39542</v>
      </c>
      <c r="E20" s="17">
        <v>39266</v>
      </c>
      <c r="F20" s="17">
        <v>37030</v>
      </c>
      <c r="G20" s="17">
        <v>33443</v>
      </c>
      <c r="H20" s="17">
        <v>33669</v>
      </c>
      <c r="I20" s="17">
        <v>33067</v>
      </c>
      <c r="J20" s="17">
        <v>34312</v>
      </c>
      <c r="K20" s="17">
        <v>34213</v>
      </c>
      <c r="L20" s="17">
        <v>34753</v>
      </c>
      <c r="M20" s="17">
        <v>34838</v>
      </c>
    </row>
    <row r="21" spans="1:13" ht="11.25">
      <c r="A21" s="6" t="s">
        <v>72</v>
      </c>
      <c r="B21" s="17">
        <v>211390</v>
      </c>
      <c r="C21" s="17">
        <v>216425</v>
      </c>
      <c r="D21" s="17">
        <v>211690</v>
      </c>
      <c r="E21" s="17">
        <v>206876</v>
      </c>
      <c r="F21" s="17">
        <v>206040</v>
      </c>
      <c r="G21" s="17">
        <v>202082</v>
      </c>
      <c r="H21" s="17">
        <v>196986</v>
      </c>
      <c r="I21" s="17">
        <v>187635</v>
      </c>
      <c r="J21" s="17">
        <v>187592</v>
      </c>
      <c r="K21" s="17">
        <v>187043</v>
      </c>
      <c r="L21" s="17">
        <v>183522</v>
      </c>
      <c r="M21" s="17">
        <v>180749</v>
      </c>
    </row>
    <row r="22" spans="1:13" ht="11.25">
      <c r="A22" s="6" t="s">
        <v>73</v>
      </c>
      <c r="B22" s="17">
        <v>362814</v>
      </c>
      <c r="C22" s="17">
        <v>339527</v>
      </c>
      <c r="D22" s="17">
        <v>327279</v>
      </c>
      <c r="E22" s="17">
        <v>316748</v>
      </c>
      <c r="F22" s="17">
        <v>314223</v>
      </c>
      <c r="G22" s="17">
        <v>308343</v>
      </c>
      <c r="H22" s="17">
        <v>299754</v>
      </c>
      <c r="I22" s="17">
        <v>283257</v>
      </c>
      <c r="J22" s="17">
        <v>281626</v>
      </c>
      <c r="K22" s="17">
        <v>276291</v>
      </c>
      <c r="L22" s="17">
        <v>268076</v>
      </c>
      <c r="M22" s="17">
        <v>262157</v>
      </c>
    </row>
    <row r="23" spans="1:13" ht="11.25">
      <c r="A23" s="6" t="s">
        <v>74</v>
      </c>
      <c r="B23" s="17">
        <v>176558</v>
      </c>
      <c r="C23" s="17">
        <v>177300</v>
      </c>
      <c r="D23" s="17">
        <v>170529</v>
      </c>
      <c r="E23" s="17">
        <v>164562</v>
      </c>
      <c r="F23" s="17">
        <v>165624</v>
      </c>
      <c r="G23" s="17">
        <v>160578</v>
      </c>
      <c r="H23" s="17">
        <v>159311</v>
      </c>
      <c r="I23" s="17">
        <v>156952</v>
      </c>
      <c r="J23" s="17">
        <v>158525</v>
      </c>
      <c r="K23" s="17">
        <v>159273</v>
      </c>
      <c r="L23" s="17">
        <v>157555</v>
      </c>
      <c r="M23" s="17">
        <v>157436</v>
      </c>
    </row>
    <row r="24" spans="1:13" ht="11.25">
      <c r="A24" s="6" t="s">
        <v>75</v>
      </c>
      <c r="B24" s="17">
        <v>319655</v>
      </c>
      <c r="C24" s="17">
        <v>321838</v>
      </c>
      <c r="D24" s="17">
        <v>312742</v>
      </c>
      <c r="E24" s="17">
        <v>302354</v>
      </c>
      <c r="F24" s="17">
        <v>300775</v>
      </c>
      <c r="G24" s="17">
        <v>294678</v>
      </c>
      <c r="H24" s="17">
        <v>285639</v>
      </c>
      <c r="I24" s="17">
        <v>273581</v>
      </c>
      <c r="J24" s="17">
        <v>274005</v>
      </c>
      <c r="K24" s="17">
        <v>268606</v>
      </c>
      <c r="L24" s="17">
        <v>257217</v>
      </c>
      <c r="M24" s="17">
        <v>248697</v>
      </c>
    </row>
    <row r="25" spans="1:13" ht="11.25">
      <c r="A25" s="6" t="s">
        <v>76</v>
      </c>
      <c r="B25" s="17">
        <v>233523</v>
      </c>
      <c r="C25" s="17">
        <v>269672</v>
      </c>
      <c r="D25" s="17">
        <v>259342</v>
      </c>
      <c r="E25" s="17">
        <v>247606</v>
      </c>
      <c r="F25" s="17">
        <v>248494</v>
      </c>
      <c r="G25" s="17">
        <v>242933</v>
      </c>
      <c r="H25" s="17">
        <v>235763</v>
      </c>
      <c r="I25" s="17">
        <v>224463</v>
      </c>
      <c r="J25" s="17">
        <v>225366</v>
      </c>
      <c r="K25" s="17">
        <v>220717</v>
      </c>
      <c r="L25" s="17">
        <v>214330</v>
      </c>
      <c r="M25" s="17">
        <v>206999</v>
      </c>
    </row>
    <row r="26" spans="1:13" ht="11.25">
      <c r="A26" s="6" t="s">
        <v>77</v>
      </c>
      <c r="B26" s="17">
        <v>298221</v>
      </c>
      <c r="C26" s="17">
        <v>299222</v>
      </c>
      <c r="D26" s="17">
        <v>286530</v>
      </c>
      <c r="E26" s="17">
        <v>274518</v>
      </c>
      <c r="F26" s="17">
        <v>270869</v>
      </c>
      <c r="G26" s="17">
        <v>262693</v>
      </c>
      <c r="H26" s="17">
        <v>252260</v>
      </c>
      <c r="I26" s="17">
        <v>243326</v>
      </c>
      <c r="J26" s="17">
        <v>250087</v>
      </c>
      <c r="K26" s="17">
        <v>243495</v>
      </c>
      <c r="L26" s="17">
        <v>242449</v>
      </c>
      <c r="M26" s="17">
        <v>239769</v>
      </c>
    </row>
    <row r="27" spans="1:13" ht="11.25">
      <c r="A27" s="6" t="s">
        <v>78</v>
      </c>
      <c r="B27" s="17">
        <v>857191</v>
      </c>
      <c r="C27" s="17">
        <v>829495</v>
      </c>
      <c r="D27" s="17">
        <v>799217</v>
      </c>
      <c r="E27" s="17">
        <v>766921</v>
      </c>
      <c r="F27" s="17">
        <v>757521</v>
      </c>
      <c r="G27" s="17">
        <v>736139</v>
      </c>
      <c r="H27" s="17">
        <v>701120</v>
      </c>
      <c r="I27" s="17">
        <v>653481</v>
      </c>
      <c r="J27" s="17">
        <v>648534</v>
      </c>
      <c r="K27" s="17">
        <v>623841</v>
      </c>
      <c r="L27" s="17">
        <v>595916</v>
      </c>
      <c r="M27" s="17">
        <v>570966</v>
      </c>
    </row>
    <row r="28" spans="1:13" ht="11.25">
      <c r="A28" s="6" t="s">
        <v>79</v>
      </c>
      <c r="B28" s="17">
        <v>69743</v>
      </c>
      <c r="C28" s="17">
        <v>71091</v>
      </c>
      <c r="D28" s="17">
        <v>69479</v>
      </c>
      <c r="E28" s="17">
        <v>67521</v>
      </c>
      <c r="F28" s="17">
        <v>68186</v>
      </c>
      <c r="G28" s="17">
        <v>67881</v>
      </c>
      <c r="H28" s="17">
        <v>66417</v>
      </c>
      <c r="I28" s="17">
        <v>63689</v>
      </c>
      <c r="J28" s="17">
        <v>63820</v>
      </c>
      <c r="K28" s="17">
        <v>64921</v>
      </c>
      <c r="L28" s="17">
        <v>65293</v>
      </c>
      <c r="M28" s="17">
        <v>63105</v>
      </c>
    </row>
    <row r="29" spans="1:13" ht="11.25">
      <c r="A29" s="6" t="s">
        <v>80</v>
      </c>
      <c r="B29" s="17">
        <v>351869</v>
      </c>
      <c r="C29" s="17">
        <v>355645</v>
      </c>
      <c r="D29" s="17">
        <v>343726</v>
      </c>
      <c r="E29" s="17">
        <v>330546</v>
      </c>
      <c r="F29" s="17">
        <v>331811</v>
      </c>
      <c r="G29" s="17">
        <v>325949</v>
      </c>
      <c r="H29" s="17">
        <v>318569</v>
      </c>
      <c r="I29" s="17">
        <v>305607</v>
      </c>
      <c r="J29" s="17">
        <v>310005</v>
      </c>
      <c r="K29" s="17">
        <v>306943</v>
      </c>
      <c r="L29" s="17">
        <v>300859</v>
      </c>
      <c r="M29" s="17">
        <v>294611</v>
      </c>
    </row>
    <row r="30" spans="1:13" ht="11.25">
      <c r="A30" s="6" t="s">
        <v>81</v>
      </c>
      <c r="B30" s="17">
        <v>1239805</v>
      </c>
      <c r="C30" s="17">
        <v>1315239</v>
      </c>
      <c r="D30" s="17">
        <v>1279575</v>
      </c>
      <c r="E30" s="17">
        <v>1246686</v>
      </c>
      <c r="F30" s="17">
        <v>1258832</v>
      </c>
      <c r="G30" s="17">
        <v>1244680</v>
      </c>
      <c r="H30" s="17">
        <v>1212919</v>
      </c>
      <c r="I30" s="17">
        <v>1172188</v>
      </c>
      <c r="J30" s="17">
        <v>1258313</v>
      </c>
      <c r="K30" s="17">
        <v>1243406</v>
      </c>
      <c r="L30" s="17">
        <v>1227453</v>
      </c>
      <c r="M30" s="17">
        <v>1188287</v>
      </c>
    </row>
    <row r="31" spans="1:13" ht="11.25">
      <c r="A31" s="6" t="s">
        <v>82</v>
      </c>
      <c r="B31" s="18">
        <v>9181</v>
      </c>
      <c r="C31" s="18">
        <v>9122</v>
      </c>
      <c r="D31" s="18">
        <v>9149</v>
      </c>
      <c r="E31" s="18">
        <v>9068</v>
      </c>
      <c r="F31" s="18">
        <v>8542</v>
      </c>
      <c r="G31" s="18">
        <v>8435</v>
      </c>
      <c r="H31" s="18">
        <v>8476</v>
      </c>
      <c r="I31" s="18">
        <v>8680</v>
      </c>
      <c r="J31" s="18">
        <v>8541</v>
      </c>
      <c r="K31" s="17">
        <v>8754</v>
      </c>
      <c r="L31" s="17">
        <v>8980</v>
      </c>
      <c r="M31" s="17">
        <v>9095</v>
      </c>
    </row>
    <row r="32" spans="1:13" ht="11.25">
      <c r="A32" s="6" t="s">
        <v>83</v>
      </c>
      <c r="B32" s="18">
        <v>29858</v>
      </c>
      <c r="C32" s="18">
        <v>30150</v>
      </c>
      <c r="D32" s="18">
        <v>29693</v>
      </c>
      <c r="E32" s="18">
        <v>28651</v>
      </c>
      <c r="F32" s="18">
        <v>27777</v>
      </c>
      <c r="G32" s="18">
        <v>26990</v>
      </c>
      <c r="H32" s="18">
        <v>26202</v>
      </c>
      <c r="I32" s="18">
        <v>24041</v>
      </c>
      <c r="J32" s="18">
        <v>23964</v>
      </c>
      <c r="K32" s="17">
        <v>24547</v>
      </c>
      <c r="L32" s="17">
        <v>24649</v>
      </c>
      <c r="M32" s="17">
        <v>24707</v>
      </c>
    </row>
    <row r="33" spans="1:13" ht="11.25">
      <c r="A33" s="6" t="s">
        <v>84</v>
      </c>
      <c r="B33" s="18">
        <v>9112</v>
      </c>
      <c r="C33" s="18">
        <v>9513</v>
      </c>
      <c r="D33" s="18">
        <v>9758</v>
      </c>
      <c r="E33" s="18">
        <v>9932</v>
      </c>
      <c r="F33" s="18">
        <v>10016</v>
      </c>
      <c r="G33" s="18">
        <v>10275</v>
      </c>
      <c r="H33" s="18">
        <v>10364</v>
      </c>
      <c r="I33" s="18">
        <v>10496</v>
      </c>
      <c r="J33" s="18">
        <v>10389</v>
      </c>
      <c r="K33" s="17">
        <v>11007</v>
      </c>
      <c r="L33" s="17">
        <v>11218</v>
      </c>
      <c r="M33" s="17">
        <v>11498</v>
      </c>
    </row>
    <row r="34" spans="1:13" ht="11.25">
      <c r="A34" s="6" t="s">
        <v>85</v>
      </c>
      <c r="B34" s="18">
        <v>10151</v>
      </c>
      <c r="C34" s="18">
        <v>9292</v>
      </c>
      <c r="D34" s="18">
        <v>9154</v>
      </c>
      <c r="E34" s="18">
        <v>9704</v>
      </c>
      <c r="F34" s="18">
        <v>9130</v>
      </c>
      <c r="G34" s="18">
        <v>9106</v>
      </c>
      <c r="H34" s="18">
        <v>9059</v>
      </c>
      <c r="I34" s="18">
        <v>8882</v>
      </c>
      <c r="J34" s="18">
        <v>8316</v>
      </c>
      <c r="K34" s="17">
        <v>8455</v>
      </c>
      <c r="L34" s="17">
        <v>8040</v>
      </c>
      <c r="M34" s="17">
        <v>7980</v>
      </c>
    </row>
    <row r="35" spans="1:13" ht="11.25">
      <c r="A35" s="6" t="s">
        <v>86</v>
      </c>
      <c r="B35" s="18">
        <v>2237</v>
      </c>
      <c r="C35" s="18">
        <v>2413</v>
      </c>
      <c r="D35" s="18">
        <v>2518</v>
      </c>
      <c r="E35" s="18">
        <v>2608</v>
      </c>
      <c r="F35" s="18">
        <v>2378</v>
      </c>
      <c r="G35" s="18">
        <v>2373</v>
      </c>
      <c r="H35" s="18">
        <v>2379</v>
      </c>
      <c r="I35" s="18">
        <v>2537</v>
      </c>
      <c r="J35" s="18">
        <v>2692</v>
      </c>
      <c r="K35" s="19">
        <v>2929</v>
      </c>
      <c r="L35" s="19">
        <v>3251</v>
      </c>
      <c r="M35" s="19">
        <v>3259</v>
      </c>
    </row>
    <row r="36" spans="1:13" ht="11.25">
      <c r="A36" s="6" t="s">
        <v>87</v>
      </c>
      <c r="B36" s="18">
        <v>2326</v>
      </c>
      <c r="C36" s="18">
        <v>2504</v>
      </c>
      <c r="D36" s="18">
        <v>2503</v>
      </c>
      <c r="E36" s="18">
        <v>2594</v>
      </c>
      <c r="F36" s="18">
        <v>1870</v>
      </c>
      <c r="G36" s="18">
        <v>1482</v>
      </c>
      <c r="H36" s="18">
        <v>1546</v>
      </c>
      <c r="I36" s="18">
        <v>1840</v>
      </c>
      <c r="J36" s="18">
        <v>1909</v>
      </c>
      <c r="K36" s="17">
        <v>2151</v>
      </c>
      <c r="L36" s="17">
        <v>2402</v>
      </c>
      <c r="M36" s="17">
        <v>2814</v>
      </c>
    </row>
    <row r="37" spans="1:13" ht="11.25">
      <c r="A37" s="6" t="s">
        <v>88</v>
      </c>
      <c r="B37" s="18">
        <v>4221</v>
      </c>
      <c r="C37" s="18">
        <v>4333</v>
      </c>
      <c r="D37" s="18">
        <v>4404</v>
      </c>
      <c r="E37" s="18">
        <v>4411</v>
      </c>
      <c r="F37" s="18">
        <v>3626</v>
      </c>
      <c r="G37" s="18">
        <v>3066</v>
      </c>
      <c r="H37" s="18">
        <v>3101</v>
      </c>
      <c r="I37" s="18">
        <v>3211</v>
      </c>
      <c r="J37" s="18">
        <v>3380</v>
      </c>
      <c r="K37" s="17">
        <v>3207</v>
      </c>
      <c r="L37" s="17">
        <v>13562</v>
      </c>
      <c r="M37" s="17">
        <v>13247</v>
      </c>
    </row>
    <row r="38" spans="1:13" ht="11.25">
      <c r="A38" s="6" t="s">
        <v>89</v>
      </c>
      <c r="B38" s="18">
        <v>709</v>
      </c>
      <c r="C38" s="18">
        <v>788</v>
      </c>
      <c r="D38" s="18">
        <v>786</v>
      </c>
      <c r="E38" s="18">
        <v>808</v>
      </c>
      <c r="F38" s="18">
        <v>270</v>
      </c>
      <c r="G38" s="18">
        <v>180</v>
      </c>
      <c r="H38" s="18">
        <v>178</v>
      </c>
      <c r="I38" s="18">
        <v>192</v>
      </c>
      <c r="J38" s="18">
        <v>108</v>
      </c>
      <c r="K38" s="19">
        <v>206</v>
      </c>
      <c r="L38" s="19">
        <v>226</v>
      </c>
      <c r="M38" s="19">
        <v>224</v>
      </c>
    </row>
    <row r="39" spans="1:13" ht="11.25">
      <c r="A39" s="6" t="s">
        <v>90</v>
      </c>
      <c r="B39" s="18">
        <v>3519</v>
      </c>
      <c r="C39" s="18">
        <v>3574</v>
      </c>
      <c r="D39" s="18">
        <v>3532</v>
      </c>
      <c r="E39" s="18">
        <v>3576</v>
      </c>
      <c r="F39" s="18">
        <v>2990</v>
      </c>
      <c r="G39" s="18">
        <v>2599</v>
      </c>
      <c r="H39" s="18">
        <v>2573</v>
      </c>
      <c r="I39" s="18">
        <v>2575</v>
      </c>
      <c r="J39" s="18">
        <v>2903</v>
      </c>
      <c r="K39" s="17">
        <v>2726</v>
      </c>
      <c r="L39" s="17">
        <v>2732</v>
      </c>
      <c r="M39" s="17">
        <v>2809</v>
      </c>
    </row>
    <row r="40" spans="1:13" ht="11.25">
      <c r="A40" s="6" t="s">
        <v>91</v>
      </c>
      <c r="B40" s="18">
        <v>15453</v>
      </c>
      <c r="C40" s="18">
        <v>16259</v>
      </c>
      <c r="D40" s="18">
        <v>4473</v>
      </c>
      <c r="E40" s="18">
        <v>2816</v>
      </c>
      <c r="F40" s="18">
        <v>2839</v>
      </c>
      <c r="G40" s="18">
        <v>1986</v>
      </c>
      <c r="H40" s="18">
        <v>55</v>
      </c>
      <c r="I40" s="18">
        <v>55</v>
      </c>
      <c r="J40" s="18">
        <v>6800</v>
      </c>
      <c r="K40" s="18">
        <v>0</v>
      </c>
      <c r="L40" s="18">
        <v>28</v>
      </c>
      <c r="M40" s="18">
        <v>28</v>
      </c>
    </row>
    <row r="41" spans="1:13" ht="11.25">
      <c r="A41" s="22" t="s">
        <v>2</v>
      </c>
      <c r="B41" s="20">
        <f>+SUM(B7:B40)</f>
        <v>15390418</v>
      </c>
      <c r="C41" s="20">
        <f aca="true" t="shared" si="0" ref="C41:L41">+SUM(C7:C40)</f>
        <v>15498601</v>
      </c>
      <c r="D41" s="20">
        <f t="shared" si="0"/>
        <v>15094959</v>
      </c>
      <c r="E41" s="20">
        <f t="shared" si="0"/>
        <v>14908536</v>
      </c>
      <c r="F41" s="20">
        <f t="shared" si="0"/>
        <v>14893274</v>
      </c>
      <c r="G41" s="20">
        <f t="shared" si="0"/>
        <v>14751166</v>
      </c>
      <c r="H41" s="20">
        <f t="shared" si="0"/>
        <v>14414065</v>
      </c>
      <c r="I41" s="20">
        <f t="shared" si="0"/>
        <v>14008966</v>
      </c>
      <c r="J41" s="20">
        <f t="shared" si="0"/>
        <v>14194943</v>
      </c>
      <c r="K41" s="20">
        <f t="shared" si="0"/>
        <v>14117211</v>
      </c>
      <c r="L41" s="20">
        <f t="shared" si="0"/>
        <v>14005609</v>
      </c>
      <c r="M41" s="20">
        <f>+SUM(M7:M40)</f>
        <v>13677102</v>
      </c>
    </row>
    <row r="42" ht="11.25">
      <c r="A42" s="23" t="s">
        <v>5</v>
      </c>
    </row>
    <row r="43" ht="11.25">
      <c r="A43" s="23" t="s">
        <v>6</v>
      </c>
    </row>
    <row r="44" spans="12:13" ht="11.25">
      <c r="L44" s="8"/>
      <c r="M44" s="8"/>
    </row>
    <row r="45" ht="11.25">
      <c r="J45" s="8"/>
    </row>
    <row r="46" spans="10:13" ht="11.25">
      <c r="J46" s="8"/>
      <c r="K46" s="8"/>
      <c r="L46" s="8"/>
      <c r="M46" s="8"/>
    </row>
  </sheetData>
  <sheetProtection/>
  <mergeCells count="5">
    <mergeCell ref="A4:M4"/>
    <mergeCell ref="A5:A6"/>
    <mergeCell ref="B5:E5"/>
    <mergeCell ref="F5:I5"/>
    <mergeCell ref="J5:M5"/>
  </mergeCells>
  <printOptions/>
  <pageMargins left="0.75" right="0.75" top="1" bottom="1" header="0" footer="0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E104"/>
  <sheetViews>
    <sheetView zoomScalePageLayoutView="0" workbookViewId="0" topLeftCell="A1">
      <selection activeCell="A7" sqref="A7:E97"/>
    </sheetView>
  </sheetViews>
  <sheetFormatPr defaultColWidth="11.421875" defaultRowHeight="12.75"/>
  <cols>
    <col min="1" max="1" width="8.00390625" style="6" customWidth="1"/>
    <col min="2" max="2" width="3.57421875" style="6" customWidth="1"/>
    <col min="3" max="3" width="13.421875" style="6" customWidth="1"/>
    <col min="4" max="5" width="11.421875" style="10" customWidth="1"/>
    <col min="6" max="16384" width="11.421875" style="1" customWidth="1"/>
  </cols>
  <sheetData>
    <row r="1" ht="11.25">
      <c r="A1" s="6" t="s">
        <v>120</v>
      </c>
    </row>
    <row r="2" ht="11.25">
      <c r="A2" s="6" t="s">
        <v>2</v>
      </c>
    </row>
    <row r="3" ht="11.25">
      <c r="A3" s="6" t="str">
        <f>anexo2!A3</f>
        <v>2003 - 2005 (IV trimestre)p</v>
      </c>
    </row>
    <row r="4" spans="1:5" ht="11.25">
      <c r="A4" s="61" t="s">
        <v>93</v>
      </c>
      <c r="B4" s="61"/>
      <c r="C4" s="61"/>
      <c r="D4" s="61"/>
      <c r="E4" s="61"/>
    </row>
    <row r="5" spans="1:5" ht="12.75" customHeight="1">
      <c r="A5" s="59" t="s">
        <v>50</v>
      </c>
      <c r="B5" s="59"/>
      <c r="C5" s="47" t="s">
        <v>13</v>
      </c>
      <c r="D5" s="58" t="s">
        <v>49</v>
      </c>
      <c r="E5" s="58"/>
    </row>
    <row r="6" spans="1:5" ht="11.25">
      <c r="A6" s="60"/>
      <c r="B6" s="60"/>
      <c r="C6" s="48"/>
      <c r="D6" s="41" t="s">
        <v>3</v>
      </c>
      <c r="E6" s="41" t="s">
        <v>4</v>
      </c>
    </row>
    <row r="7" spans="1:5" ht="11.25">
      <c r="A7" s="52" t="s">
        <v>96</v>
      </c>
      <c r="B7" s="52"/>
      <c r="C7" s="52"/>
      <c r="D7" s="52"/>
      <c r="E7" s="52"/>
    </row>
    <row r="8" spans="1:5" ht="11.25">
      <c r="A8" s="4">
        <v>2003</v>
      </c>
      <c r="B8" s="4" t="s">
        <v>37</v>
      </c>
      <c r="C8" s="27">
        <v>524485</v>
      </c>
      <c r="D8" s="11" t="s">
        <v>51</v>
      </c>
      <c r="E8" s="11" t="s">
        <v>51</v>
      </c>
    </row>
    <row r="9" spans="1:5" ht="11.25">
      <c r="A9" s="4"/>
      <c r="B9" s="4" t="s">
        <v>38</v>
      </c>
      <c r="C9" s="27">
        <v>544374</v>
      </c>
      <c r="D9" s="12">
        <v>3.7921008227118023</v>
      </c>
      <c r="E9" s="11" t="s">
        <v>51</v>
      </c>
    </row>
    <row r="10" spans="1:5" ht="11.25">
      <c r="A10" s="4"/>
      <c r="B10" s="4" t="s">
        <v>39</v>
      </c>
      <c r="C10" s="27">
        <v>541820</v>
      </c>
      <c r="D10" s="12">
        <v>-0.4691627447306388</v>
      </c>
      <c r="E10" s="11" t="s">
        <v>51</v>
      </c>
    </row>
    <row r="11" spans="1:5" ht="11.25">
      <c r="A11" s="4"/>
      <c r="B11" s="4" t="s">
        <v>40</v>
      </c>
      <c r="C11" s="27">
        <v>521744</v>
      </c>
      <c r="D11" s="12">
        <v>-3.705289579565175</v>
      </c>
      <c r="E11" s="11" t="s">
        <v>51</v>
      </c>
    </row>
    <row r="12" spans="1:5" ht="11.25">
      <c r="A12" s="4">
        <v>2004</v>
      </c>
      <c r="B12" s="4" t="s">
        <v>37</v>
      </c>
      <c r="C12" s="27">
        <v>516783</v>
      </c>
      <c r="D12" s="12">
        <v>-0.9508494587383893</v>
      </c>
      <c r="E12" s="12">
        <v>-1.468488135981005</v>
      </c>
    </row>
    <row r="13" spans="1:5" ht="11.25">
      <c r="A13" s="4"/>
      <c r="B13" s="4" t="s">
        <v>38</v>
      </c>
      <c r="C13" s="27">
        <v>411582</v>
      </c>
      <c r="D13" s="12">
        <v>-20.356900285032594</v>
      </c>
      <c r="E13" s="12">
        <v>-24.393523570192556</v>
      </c>
    </row>
    <row r="14" spans="1:5" ht="11.25">
      <c r="A14" s="4"/>
      <c r="B14" s="4" t="s">
        <v>39</v>
      </c>
      <c r="C14" s="27">
        <v>302675</v>
      </c>
      <c r="D14" s="12">
        <v>-26.460583796181552</v>
      </c>
      <c r="E14" s="12">
        <v>-44.137351888080914</v>
      </c>
    </row>
    <row r="15" spans="1:5" ht="11.25">
      <c r="A15" s="4"/>
      <c r="B15" s="4" t="s">
        <v>40</v>
      </c>
      <c r="C15" s="27">
        <v>204560</v>
      </c>
      <c r="D15" s="12">
        <v>-32.41595771041547</v>
      </c>
      <c r="E15" s="12">
        <v>-60.793032598362416</v>
      </c>
    </row>
    <row r="16" spans="1:5" ht="11.25">
      <c r="A16" s="4">
        <v>2005</v>
      </c>
      <c r="B16" s="4" t="s">
        <v>37</v>
      </c>
      <c r="C16" s="27">
        <v>196022</v>
      </c>
      <c r="D16" s="12">
        <v>-4.173836527180285</v>
      </c>
      <c r="E16" s="12">
        <v>-62.068798702743706</v>
      </c>
    </row>
    <row r="17" spans="1:5" ht="11.25">
      <c r="A17" s="4"/>
      <c r="B17" s="4" t="s">
        <v>38</v>
      </c>
      <c r="C17" s="27">
        <v>199173</v>
      </c>
      <c r="D17" s="12">
        <v>1.6074726306230787</v>
      </c>
      <c r="E17" s="12">
        <v>-51.60794203828156</v>
      </c>
    </row>
    <row r="18" spans="1:5" ht="11.25">
      <c r="A18" s="4"/>
      <c r="B18" s="4" t="s">
        <v>39</v>
      </c>
      <c r="C18" s="27">
        <v>204742</v>
      </c>
      <c r="D18" s="12">
        <v>2.796061715192309</v>
      </c>
      <c r="E18" s="12">
        <v>-32.35582720740068</v>
      </c>
    </row>
    <row r="19" spans="1:5" ht="11.25">
      <c r="A19" s="4"/>
      <c r="B19" s="30" t="s">
        <v>109</v>
      </c>
      <c r="C19" s="27">
        <v>147930</v>
      </c>
      <c r="D19" s="12">
        <v>-27.74809272157154</v>
      </c>
      <c r="E19" s="12">
        <v>-27.683809151349237</v>
      </c>
    </row>
    <row r="20" spans="1:5" ht="11.25">
      <c r="A20" s="52" t="s">
        <v>97</v>
      </c>
      <c r="B20" s="52"/>
      <c r="C20" s="52"/>
      <c r="D20" s="52"/>
      <c r="E20" s="52"/>
    </row>
    <row r="21" spans="1:5" ht="11.25">
      <c r="A21" s="4">
        <v>2003</v>
      </c>
      <c r="B21" s="4" t="s">
        <v>37</v>
      </c>
      <c r="C21" s="27">
        <v>60752</v>
      </c>
      <c r="D21" s="11" t="s">
        <v>51</v>
      </c>
      <c r="E21" s="11" t="s">
        <v>51</v>
      </c>
    </row>
    <row r="22" spans="1:5" ht="11.25">
      <c r="A22" s="4"/>
      <c r="B22" s="4" t="s">
        <v>38</v>
      </c>
      <c r="C22" s="27">
        <v>87901</v>
      </c>
      <c r="D22" s="12">
        <v>44.68824071635501</v>
      </c>
      <c r="E22" s="11" t="s">
        <v>51</v>
      </c>
    </row>
    <row r="23" spans="1:5" ht="11.25">
      <c r="A23" s="4"/>
      <c r="B23" s="4" t="s">
        <v>39</v>
      </c>
      <c r="C23" s="27">
        <v>101689</v>
      </c>
      <c r="D23" s="12">
        <v>15.68582837510381</v>
      </c>
      <c r="E23" s="11" t="s">
        <v>51</v>
      </c>
    </row>
    <row r="24" spans="1:5" ht="11.25">
      <c r="A24" s="4"/>
      <c r="B24" s="4" t="s">
        <v>40</v>
      </c>
      <c r="C24" s="27">
        <v>109114</v>
      </c>
      <c r="D24" s="12">
        <v>7.301674714079212</v>
      </c>
      <c r="E24" s="11" t="s">
        <v>51</v>
      </c>
    </row>
    <row r="25" spans="1:5" ht="11.25">
      <c r="A25" s="4">
        <v>2004</v>
      </c>
      <c r="B25" s="4" t="s">
        <v>37</v>
      </c>
      <c r="C25" s="27">
        <v>137389</v>
      </c>
      <c r="D25" s="12">
        <v>25.913265025569586</v>
      </c>
      <c r="E25" s="12">
        <v>126.1472873321043</v>
      </c>
    </row>
    <row r="26" spans="1:5" ht="11.25">
      <c r="A26" s="4"/>
      <c r="B26" s="4" t="s">
        <v>38</v>
      </c>
      <c r="C26" s="27">
        <v>170248</v>
      </c>
      <c r="D26" s="12">
        <v>23.916761895057093</v>
      </c>
      <c r="E26" s="12">
        <v>93.68152808272941</v>
      </c>
    </row>
    <row r="27" spans="1:5" ht="11.25">
      <c r="A27" s="4"/>
      <c r="B27" s="4" t="s">
        <v>39</v>
      </c>
      <c r="C27" s="27">
        <v>159528</v>
      </c>
      <c r="D27" s="12">
        <v>-6.296696583807147</v>
      </c>
      <c r="E27" s="12">
        <v>56.87832508924268</v>
      </c>
    </row>
    <row r="28" spans="1:5" ht="11.25">
      <c r="A28" s="4"/>
      <c r="B28" s="4" t="s">
        <v>40</v>
      </c>
      <c r="C28" s="27">
        <v>128271</v>
      </c>
      <c r="D28" s="12">
        <v>-19.593425605536325</v>
      </c>
      <c r="E28" s="12">
        <v>17.55686712979086</v>
      </c>
    </row>
    <row r="29" spans="1:5" ht="11.25">
      <c r="A29" s="4">
        <v>2005</v>
      </c>
      <c r="B29" s="4" t="s">
        <v>37</v>
      </c>
      <c r="C29" s="27">
        <v>240986</v>
      </c>
      <c r="D29" s="12">
        <v>87.87255108325343</v>
      </c>
      <c r="E29" s="12">
        <v>75.40414443659972</v>
      </c>
    </row>
    <row r="30" spans="1:5" ht="11.25">
      <c r="A30" s="4"/>
      <c r="B30" s="4" t="s">
        <v>38</v>
      </c>
      <c r="C30" s="27">
        <v>245075</v>
      </c>
      <c r="D30" s="12">
        <v>1.6967790660038276</v>
      </c>
      <c r="E30" s="12">
        <v>43.95176448475166</v>
      </c>
    </row>
    <row r="31" spans="1:5" ht="11.25">
      <c r="A31" s="4"/>
      <c r="B31" s="4" t="s">
        <v>39</v>
      </c>
      <c r="C31" s="27">
        <v>241204</v>
      </c>
      <c r="D31" s="12">
        <v>-1.5795164745485977</v>
      </c>
      <c r="E31" s="12">
        <v>51.198535680256754</v>
      </c>
    </row>
    <row r="32" spans="1:5" ht="11.25">
      <c r="A32" s="4"/>
      <c r="B32" s="30" t="s">
        <v>109</v>
      </c>
      <c r="C32" s="27">
        <v>259193</v>
      </c>
      <c r="D32" s="12">
        <v>7.45800235485315</v>
      </c>
      <c r="E32" s="12">
        <v>102.06671812022981</v>
      </c>
    </row>
    <row r="33" spans="1:5" ht="11.25">
      <c r="A33" s="52" t="s">
        <v>98</v>
      </c>
      <c r="B33" s="52"/>
      <c r="C33" s="52"/>
      <c r="D33" s="52"/>
      <c r="E33" s="52"/>
    </row>
    <row r="34" spans="1:5" ht="11.25">
      <c r="A34" s="4">
        <v>2003</v>
      </c>
      <c r="B34" s="4" t="s">
        <v>37</v>
      </c>
      <c r="C34" s="27">
        <v>189581</v>
      </c>
      <c r="D34" s="11" t="s">
        <v>51</v>
      </c>
      <c r="E34" s="11" t="s">
        <v>51</v>
      </c>
    </row>
    <row r="35" spans="1:5" ht="11.25">
      <c r="A35" s="4"/>
      <c r="B35" s="4" t="s">
        <v>38</v>
      </c>
      <c r="C35" s="27">
        <v>161959</v>
      </c>
      <c r="D35" s="12">
        <v>-14.57002547723664</v>
      </c>
      <c r="E35" s="11" t="s">
        <v>51</v>
      </c>
    </row>
    <row r="36" spans="1:5" ht="11.25">
      <c r="A36" s="4"/>
      <c r="B36" s="4" t="s">
        <v>39</v>
      </c>
      <c r="C36" s="27">
        <v>115964</v>
      </c>
      <c r="D36" s="12">
        <v>-28.399162751066626</v>
      </c>
      <c r="E36" s="11" t="s">
        <v>51</v>
      </c>
    </row>
    <row r="37" spans="1:5" ht="11.25">
      <c r="A37" s="4"/>
      <c r="B37" s="4" t="s">
        <v>40</v>
      </c>
      <c r="C37" s="27">
        <v>204462</v>
      </c>
      <c r="D37" s="12">
        <v>76.3150632955055</v>
      </c>
      <c r="E37" s="11" t="s">
        <v>51</v>
      </c>
    </row>
    <row r="38" spans="1:5" ht="11.25">
      <c r="A38" s="4">
        <v>2004</v>
      </c>
      <c r="B38" s="4" t="s">
        <v>37</v>
      </c>
      <c r="C38" s="27">
        <v>167950</v>
      </c>
      <c r="D38" s="12">
        <v>-17.857597010691478</v>
      </c>
      <c r="E38" s="12">
        <v>-11.409898671280345</v>
      </c>
    </row>
    <row r="39" spans="1:5" ht="11.25">
      <c r="A39" s="4"/>
      <c r="B39" s="4" t="s">
        <v>38</v>
      </c>
      <c r="C39" s="27">
        <v>210937</v>
      </c>
      <c r="D39" s="12">
        <v>25.59511759452218</v>
      </c>
      <c r="E39" s="12">
        <v>30.240986916441813</v>
      </c>
    </row>
    <row r="40" spans="1:5" ht="11.25">
      <c r="A40" s="4"/>
      <c r="B40" s="4" t="s">
        <v>39</v>
      </c>
      <c r="C40" s="27">
        <v>182331</v>
      </c>
      <c r="D40" s="12">
        <v>-13.561395108492107</v>
      </c>
      <c r="E40" s="12">
        <v>57.2306922838122</v>
      </c>
    </row>
    <row r="41" spans="1:5" ht="11.25">
      <c r="A41" s="4"/>
      <c r="B41" s="4" t="s">
        <v>40</v>
      </c>
      <c r="C41" s="27">
        <v>269858</v>
      </c>
      <c r="D41" s="12">
        <v>48.00445343907509</v>
      </c>
      <c r="E41" s="12">
        <v>31.984427424166824</v>
      </c>
    </row>
    <row r="42" spans="1:5" ht="11.25">
      <c r="A42" s="4">
        <v>2005</v>
      </c>
      <c r="B42" s="4" t="s">
        <v>37</v>
      </c>
      <c r="C42" s="27">
        <v>315404</v>
      </c>
      <c r="D42" s="12">
        <v>16.87776534325461</v>
      </c>
      <c r="E42" s="12">
        <v>87.79636796665676</v>
      </c>
    </row>
    <row r="43" spans="1:5" ht="11.25">
      <c r="A43" s="4"/>
      <c r="B43" s="4" t="s">
        <v>38</v>
      </c>
      <c r="C43" s="27">
        <v>555038</v>
      </c>
      <c r="D43" s="12">
        <v>75.976842398955</v>
      </c>
      <c r="E43" s="12">
        <v>163.129749640888</v>
      </c>
    </row>
    <row r="44" spans="1:5" ht="11.25">
      <c r="A44" s="4"/>
      <c r="B44" s="4" t="s">
        <v>39</v>
      </c>
      <c r="C44" s="27">
        <v>426794</v>
      </c>
      <c r="D44" s="12">
        <v>-23.10544503259237</v>
      </c>
      <c r="E44" s="12">
        <v>134.07648726766155</v>
      </c>
    </row>
    <row r="45" spans="1:5" ht="11.25">
      <c r="A45" s="4"/>
      <c r="B45" s="30" t="s">
        <v>109</v>
      </c>
      <c r="C45" s="27">
        <v>426820</v>
      </c>
      <c r="D45" s="12">
        <v>0.006091931939053552</v>
      </c>
      <c r="E45" s="12">
        <v>58.164664379043785</v>
      </c>
    </row>
    <row r="46" spans="1:5" ht="11.25">
      <c r="A46" s="52" t="s">
        <v>102</v>
      </c>
      <c r="B46" s="52"/>
      <c r="C46" s="52"/>
      <c r="D46" s="52"/>
      <c r="E46" s="52"/>
    </row>
    <row r="47" spans="1:5" ht="11.25">
      <c r="A47" s="4">
        <v>2003</v>
      </c>
      <c r="B47" s="4" t="s">
        <v>37</v>
      </c>
      <c r="C47" s="27">
        <v>6425</v>
      </c>
      <c r="D47" s="11" t="s">
        <v>51</v>
      </c>
      <c r="E47" s="11" t="s">
        <v>51</v>
      </c>
    </row>
    <row r="48" spans="1:5" ht="11.25">
      <c r="A48" s="4"/>
      <c r="B48" s="4" t="s">
        <v>38</v>
      </c>
      <c r="C48" s="27">
        <v>8590</v>
      </c>
      <c r="D48" s="12">
        <v>33.69649805447469</v>
      </c>
      <c r="E48" s="11" t="s">
        <v>51</v>
      </c>
    </row>
    <row r="49" spans="1:5" ht="11.25">
      <c r="A49" s="4"/>
      <c r="B49" s="4" t="s">
        <v>39</v>
      </c>
      <c r="C49" s="27">
        <v>8306</v>
      </c>
      <c r="D49" s="12">
        <v>-3.306169965075668</v>
      </c>
      <c r="E49" s="11" t="s">
        <v>51</v>
      </c>
    </row>
    <row r="50" spans="1:5" ht="11.25">
      <c r="A50" s="4"/>
      <c r="B50" s="4" t="s">
        <v>40</v>
      </c>
      <c r="C50" s="27">
        <v>32771</v>
      </c>
      <c r="D50" s="12">
        <v>294.54611124488326</v>
      </c>
      <c r="E50" s="11" t="s">
        <v>51</v>
      </c>
    </row>
    <row r="51" spans="1:5" ht="11.25">
      <c r="A51" s="4">
        <v>2004</v>
      </c>
      <c r="B51" s="4" t="s">
        <v>37</v>
      </c>
      <c r="C51" s="27">
        <v>42121</v>
      </c>
      <c r="D51" s="12">
        <v>28.531323426200004</v>
      </c>
      <c r="E51" s="12">
        <v>555.579766536965</v>
      </c>
    </row>
    <row r="52" spans="1:5" ht="11.25">
      <c r="A52" s="4"/>
      <c r="B52" s="4" t="s">
        <v>38</v>
      </c>
      <c r="C52" s="27">
        <v>179732</v>
      </c>
      <c r="D52" s="12">
        <v>326.70401937275943</v>
      </c>
      <c r="E52" s="12">
        <v>1992.3399301513386</v>
      </c>
    </row>
    <row r="53" spans="1:5" ht="11.25">
      <c r="A53" s="4"/>
      <c r="B53" s="4" t="s">
        <v>39</v>
      </c>
      <c r="C53" s="27">
        <v>284377</v>
      </c>
      <c r="D53" s="12">
        <v>58.22279838871208</v>
      </c>
      <c r="E53" s="12">
        <v>3323.7539128340954</v>
      </c>
    </row>
    <row r="54" spans="1:5" ht="11.25">
      <c r="A54" s="4"/>
      <c r="B54" s="4" t="s">
        <v>40</v>
      </c>
      <c r="C54" s="27">
        <v>296627</v>
      </c>
      <c r="D54" s="12">
        <v>4.307662012047402</v>
      </c>
      <c r="E54" s="12">
        <v>805.1508956089226</v>
      </c>
    </row>
    <row r="55" spans="1:5" ht="11.25">
      <c r="A55" s="4">
        <v>2005</v>
      </c>
      <c r="B55" s="4" t="s">
        <v>37</v>
      </c>
      <c r="C55" s="27">
        <v>291775</v>
      </c>
      <c r="D55" s="12">
        <v>-1.635724327185315</v>
      </c>
      <c r="E55" s="12">
        <v>592.7067258612094</v>
      </c>
    </row>
    <row r="56" spans="1:5" ht="11.25">
      <c r="A56" s="4"/>
      <c r="B56" s="4" t="s">
        <v>38</v>
      </c>
      <c r="C56" s="27">
        <v>289119</v>
      </c>
      <c r="D56" s="12">
        <v>-0.9102904635421112</v>
      </c>
      <c r="E56" s="12">
        <v>60.861171076936785</v>
      </c>
    </row>
    <row r="57" spans="1:5" ht="11.25">
      <c r="A57" s="4"/>
      <c r="B57" s="4" t="s">
        <v>39</v>
      </c>
      <c r="C57" s="27">
        <v>354428</v>
      </c>
      <c r="D57" s="12">
        <v>22.588968556200058</v>
      </c>
      <c r="E57" s="12">
        <v>24.6331454372189</v>
      </c>
    </row>
    <row r="58" spans="1:5" ht="11.25">
      <c r="A58" s="4"/>
      <c r="B58" s="30" t="s">
        <v>109</v>
      </c>
      <c r="C58" s="27">
        <v>384111</v>
      </c>
      <c r="D58" s="12">
        <v>8.374902660060712</v>
      </c>
      <c r="E58" s="12">
        <v>29.492932201047125</v>
      </c>
    </row>
    <row r="59" spans="1:5" ht="11.25">
      <c r="A59" s="52" t="s">
        <v>99</v>
      </c>
      <c r="B59" s="52"/>
      <c r="C59" s="52"/>
      <c r="D59" s="52"/>
      <c r="E59" s="52"/>
    </row>
    <row r="60" spans="1:5" ht="11.25">
      <c r="A60" s="4">
        <v>2003</v>
      </c>
      <c r="B60" s="4" t="s">
        <v>37</v>
      </c>
      <c r="C60" s="27">
        <v>20138</v>
      </c>
      <c r="D60" s="11" t="s">
        <v>51</v>
      </c>
      <c r="E60" s="11" t="s">
        <v>51</v>
      </c>
    </row>
    <row r="61" spans="1:5" ht="11.25">
      <c r="A61" s="4"/>
      <c r="B61" s="4" t="s">
        <v>38</v>
      </c>
      <c r="C61" s="27">
        <v>21370</v>
      </c>
      <c r="D61" s="12">
        <v>6.11778726785181</v>
      </c>
      <c r="E61" s="11" t="s">
        <v>51</v>
      </c>
    </row>
    <row r="62" spans="1:5" ht="11.25">
      <c r="A62" s="4"/>
      <c r="B62" s="4" t="s">
        <v>39</v>
      </c>
      <c r="C62" s="27">
        <v>17621</v>
      </c>
      <c r="D62" s="12">
        <v>-17.543284978942438</v>
      </c>
      <c r="E62" s="11" t="s">
        <v>51</v>
      </c>
    </row>
    <row r="63" spans="1:5" ht="11.25">
      <c r="A63" s="4"/>
      <c r="B63" s="4" t="s">
        <v>40</v>
      </c>
      <c r="C63" s="27">
        <v>16237</v>
      </c>
      <c r="D63" s="12">
        <v>-7.8542647976845785</v>
      </c>
      <c r="E63" s="11" t="s">
        <v>51</v>
      </c>
    </row>
    <row r="64" spans="1:5" ht="11.25">
      <c r="A64" s="4">
        <v>2004</v>
      </c>
      <c r="B64" s="4" t="s">
        <v>37</v>
      </c>
      <c r="C64" s="27">
        <v>17034</v>
      </c>
      <c r="D64" s="12">
        <v>4.908542218390096</v>
      </c>
      <c r="E64" s="12">
        <v>-15.413645843678609</v>
      </c>
    </row>
    <row r="65" spans="1:5" ht="11.25">
      <c r="A65" s="4"/>
      <c r="B65" s="4" t="s">
        <v>38</v>
      </c>
      <c r="C65" s="27">
        <v>16256</v>
      </c>
      <c r="D65" s="12">
        <v>-4.567335916402499</v>
      </c>
      <c r="E65" s="12">
        <v>-23.930744033692093</v>
      </c>
    </row>
    <row r="66" spans="1:5" ht="11.25">
      <c r="A66" s="4"/>
      <c r="B66" s="4" t="s">
        <v>39</v>
      </c>
      <c r="C66" s="27">
        <v>15518</v>
      </c>
      <c r="D66" s="12">
        <v>-4.539862204724415</v>
      </c>
      <c r="E66" s="12">
        <v>-11.93462346064355</v>
      </c>
    </row>
    <row r="67" spans="1:5" ht="11.25">
      <c r="A67" s="4"/>
      <c r="B67" s="4" t="s">
        <v>40</v>
      </c>
      <c r="C67" s="27">
        <v>16525</v>
      </c>
      <c r="D67" s="12">
        <v>6.489238303905125</v>
      </c>
      <c r="E67" s="12">
        <v>1.773726673646621</v>
      </c>
    </row>
    <row r="68" spans="1:5" ht="11.25">
      <c r="A68" s="4">
        <v>2005</v>
      </c>
      <c r="B68" s="4" t="s">
        <v>37</v>
      </c>
      <c r="C68" s="27">
        <v>17551</v>
      </c>
      <c r="D68" s="12">
        <v>6.208774583963688</v>
      </c>
      <c r="E68" s="12">
        <v>3.0351062580720907</v>
      </c>
    </row>
    <row r="69" spans="1:5" ht="11.25">
      <c r="A69" s="4"/>
      <c r="B69" s="4" t="s">
        <v>38</v>
      </c>
      <c r="C69" s="27">
        <v>130</v>
      </c>
      <c r="D69" s="12">
        <v>-99.25930146430403</v>
      </c>
      <c r="E69" s="12">
        <v>-99.20029527559055</v>
      </c>
    </row>
    <row r="70" spans="1:5" ht="11.25">
      <c r="A70" s="4"/>
      <c r="B70" s="4" t="s">
        <v>39</v>
      </c>
      <c r="C70" s="27">
        <v>151</v>
      </c>
      <c r="D70" s="12">
        <v>16.15384615384616</v>
      </c>
      <c r="E70" s="12">
        <v>-99.02693646088413</v>
      </c>
    </row>
    <row r="71" spans="1:5" ht="11.25">
      <c r="A71" s="4"/>
      <c r="B71" s="30" t="s">
        <v>109</v>
      </c>
      <c r="C71" s="27">
        <v>1110</v>
      </c>
      <c r="D71" s="12">
        <v>635.0993377483444</v>
      </c>
      <c r="E71" s="12">
        <v>-93.28290468986384</v>
      </c>
    </row>
    <row r="72" spans="1:5" ht="11.25">
      <c r="A72" s="52" t="s">
        <v>100</v>
      </c>
      <c r="B72" s="52"/>
      <c r="C72" s="52"/>
      <c r="D72" s="52"/>
      <c r="E72" s="52"/>
    </row>
    <row r="73" spans="1:5" ht="11.25">
      <c r="A73" s="4">
        <v>2003</v>
      </c>
      <c r="B73" s="4" t="s">
        <v>37</v>
      </c>
      <c r="C73" s="27">
        <v>18901</v>
      </c>
      <c r="D73" s="11" t="s">
        <v>51</v>
      </c>
      <c r="E73" s="11" t="s">
        <v>51</v>
      </c>
    </row>
    <row r="74" spans="1:5" ht="11.25">
      <c r="A74" s="4"/>
      <c r="B74" s="4" t="s">
        <v>38</v>
      </c>
      <c r="C74" s="27">
        <v>19369</v>
      </c>
      <c r="D74" s="12">
        <v>2.476059467753018</v>
      </c>
      <c r="E74" s="11" t="s">
        <v>51</v>
      </c>
    </row>
    <row r="75" spans="1:5" ht="11.25">
      <c r="A75" s="4"/>
      <c r="B75" s="4" t="s">
        <v>39</v>
      </c>
      <c r="C75" s="27">
        <v>19800</v>
      </c>
      <c r="D75" s="12">
        <v>2.225205224843819</v>
      </c>
      <c r="E75" s="11" t="s">
        <v>51</v>
      </c>
    </row>
    <row r="76" spans="1:5" ht="11.25">
      <c r="A76" s="4"/>
      <c r="B76" s="4" t="s">
        <v>40</v>
      </c>
      <c r="C76" s="27">
        <v>20036</v>
      </c>
      <c r="D76" s="12">
        <v>1.1919191919191832</v>
      </c>
      <c r="E76" s="11" t="s">
        <v>51</v>
      </c>
    </row>
    <row r="77" spans="1:5" ht="11.25">
      <c r="A77" s="4">
        <v>2004</v>
      </c>
      <c r="B77" s="4" t="s">
        <v>37</v>
      </c>
      <c r="C77" s="27">
        <v>20991</v>
      </c>
      <c r="D77" s="12">
        <v>4.766420443202236</v>
      </c>
      <c r="E77" s="12">
        <v>11.057615999153498</v>
      </c>
    </row>
    <row r="78" spans="1:5" ht="11.25">
      <c r="A78" s="4"/>
      <c r="B78" s="4" t="s">
        <v>38</v>
      </c>
      <c r="C78" s="27">
        <v>22192</v>
      </c>
      <c r="D78" s="12">
        <v>5.721499690343478</v>
      </c>
      <c r="E78" s="12">
        <v>14.5748360782694</v>
      </c>
    </row>
    <row r="79" spans="1:5" ht="11.25">
      <c r="A79" s="4"/>
      <c r="B79" s="4" t="s">
        <v>39</v>
      </c>
      <c r="C79" s="27">
        <v>22686</v>
      </c>
      <c r="D79" s="12">
        <v>2.2260273972602818</v>
      </c>
      <c r="E79" s="12">
        <v>14.575757575757578</v>
      </c>
    </row>
    <row r="80" spans="1:5" ht="11.25">
      <c r="A80" s="4"/>
      <c r="B80" s="4" t="s">
        <v>40</v>
      </c>
      <c r="C80" s="27">
        <v>22700</v>
      </c>
      <c r="D80" s="12">
        <v>0.06171206911751881</v>
      </c>
      <c r="E80" s="12">
        <v>13.296067079257341</v>
      </c>
    </row>
    <row r="81" spans="1:5" ht="11.25">
      <c r="A81" s="4">
        <v>2005</v>
      </c>
      <c r="B81" s="4" t="s">
        <v>37</v>
      </c>
      <c r="C81" s="27">
        <v>23551</v>
      </c>
      <c r="D81" s="12">
        <v>3.7488986784141076</v>
      </c>
      <c r="E81" s="12">
        <v>12.19570292029917</v>
      </c>
    </row>
    <row r="82" spans="1:5" ht="11.25">
      <c r="A82" s="4"/>
      <c r="B82" s="4" t="s">
        <v>38</v>
      </c>
      <c r="C82" s="27">
        <v>23760</v>
      </c>
      <c r="D82" s="12">
        <v>0.8874357776739856</v>
      </c>
      <c r="E82" s="12">
        <v>7.065609228550841</v>
      </c>
    </row>
    <row r="83" spans="1:5" ht="11.25">
      <c r="A83" s="4"/>
      <c r="B83" s="4" t="s">
        <v>39</v>
      </c>
      <c r="C83" s="27">
        <v>23348</v>
      </c>
      <c r="D83" s="12">
        <v>-1.7340067340067264</v>
      </c>
      <c r="E83" s="12">
        <v>2.9180992682711775</v>
      </c>
    </row>
    <row r="84" spans="1:5" ht="11.25">
      <c r="A84" s="4"/>
      <c r="B84" s="30" t="s">
        <v>109</v>
      </c>
      <c r="C84" s="27">
        <v>23221</v>
      </c>
      <c r="D84" s="12">
        <v>-0.5439438067500504</v>
      </c>
      <c r="E84" s="12">
        <v>2.295154185022014</v>
      </c>
    </row>
    <row r="85" spans="1:5" ht="11.25">
      <c r="A85" s="52" t="s">
        <v>101</v>
      </c>
      <c r="B85" s="52"/>
      <c r="C85" s="52"/>
      <c r="D85" s="52"/>
      <c r="E85" s="52"/>
    </row>
    <row r="86" spans="1:5" ht="11.25">
      <c r="A86" s="4">
        <v>2003</v>
      </c>
      <c r="B86" s="4" t="s">
        <v>37</v>
      </c>
      <c r="C86" s="27">
        <v>23975</v>
      </c>
      <c r="D86" s="11" t="s">
        <v>51</v>
      </c>
      <c r="E86" s="11" t="s">
        <v>51</v>
      </c>
    </row>
    <row r="87" spans="1:5" ht="11.25">
      <c r="A87" s="4"/>
      <c r="B87" s="4" t="s">
        <v>38</v>
      </c>
      <c r="C87" s="27">
        <v>24903</v>
      </c>
      <c r="D87" s="12">
        <v>3.8706986444212674</v>
      </c>
      <c r="E87" s="11" t="s">
        <v>51</v>
      </c>
    </row>
    <row r="88" spans="1:5" ht="11.25">
      <c r="A88" s="4"/>
      <c r="B88" s="4" t="s">
        <v>39</v>
      </c>
      <c r="C88" s="27">
        <v>25115</v>
      </c>
      <c r="D88" s="12">
        <v>0.8513030558567181</v>
      </c>
      <c r="E88" s="11" t="s">
        <v>51</v>
      </c>
    </row>
    <row r="89" spans="1:5" ht="11.25">
      <c r="A89" s="4"/>
      <c r="B89" s="4" t="s">
        <v>40</v>
      </c>
      <c r="C89" s="27">
        <v>27374</v>
      </c>
      <c r="D89" s="12">
        <v>8.994624726259204</v>
      </c>
      <c r="E89" s="11" t="s">
        <v>51</v>
      </c>
    </row>
    <row r="90" spans="1:5" ht="11.25">
      <c r="A90" s="4">
        <v>2004</v>
      </c>
      <c r="B90" s="4" t="s">
        <v>37</v>
      </c>
      <c r="C90" s="27">
        <v>28226</v>
      </c>
      <c r="D90" s="12">
        <v>3.1124424636516324</v>
      </c>
      <c r="E90" s="12">
        <v>17.730969760166843</v>
      </c>
    </row>
    <row r="91" spans="1:5" ht="11.25">
      <c r="A91" s="4"/>
      <c r="B91" s="4" t="s">
        <v>38</v>
      </c>
      <c r="C91" s="27">
        <v>28657</v>
      </c>
      <c r="D91" s="12">
        <v>1.5269609579819985</v>
      </c>
      <c r="E91" s="12">
        <v>15.074489017387464</v>
      </c>
    </row>
    <row r="92" spans="1:5" ht="11.25">
      <c r="A92" s="4"/>
      <c r="B92" s="4" t="s">
        <v>39</v>
      </c>
      <c r="C92" s="27">
        <v>28586</v>
      </c>
      <c r="D92" s="12">
        <v>-0.24775796489512913</v>
      </c>
      <c r="E92" s="12">
        <v>13.820426040215011</v>
      </c>
    </row>
    <row r="93" spans="1:5" ht="11.25">
      <c r="A93" s="4"/>
      <c r="B93" s="4" t="s">
        <v>40</v>
      </c>
      <c r="C93" s="27">
        <v>28217</v>
      </c>
      <c r="D93" s="12">
        <v>-1.2908416707479233</v>
      </c>
      <c r="E93" s="12">
        <v>3.0795645503032034</v>
      </c>
    </row>
    <row r="94" spans="1:5" ht="11.25">
      <c r="A94" s="4">
        <v>2005</v>
      </c>
      <c r="B94" s="4" t="s">
        <v>37</v>
      </c>
      <c r="C94" s="27">
        <v>29282</v>
      </c>
      <c r="D94" s="12">
        <v>3.774320445121731</v>
      </c>
      <c r="E94" s="12">
        <v>3.741231488698361</v>
      </c>
    </row>
    <row r="95" spans="1:5" ht="11.25">
      <c r="A95" s="4"/>
      <c r="B95" s="4" t="s">
        <v>38</v>
      </c>
      <c r="C95" s="27">
        <v>29325</v>
      </c>
      <c r="D95" s="12">
        <v>0.14684789290349443</v>
      </c>
      <c r="E95" s="12">
        <v>2.3310185992951205</v>
      </c>
    </row>
    <row r="96" spans="1:5" ht="11.25">
      <c r="A96" s="4"/>
      <c r="B96" s="4" t="s">
        <v>39</v>
      </c>
      <c r="C96" s="27">
        <v>29145</v>
      </c>
      <c r="D96" s="12">
        <v>-0.6138107416879848</v>
      </c>
      <c r="E96" s="12">
        <v>1.9555026936262578</v>
      </c>
    </row>
    <row r="97" spans="1:5" ht="11.25">
      <c r="A97" s="4"/>
      <c r="B97" s="30" t="s">
        <v>109</v>
      </c>
      <c r="C97" s="27">
        <v>29454</v>
      </c>
      <c r="D97" s="12">
        <v>1.0602161605764309</v>
      </c>
      <c r="E97" s="12">
        <v>4.38388205691605</v>
      </c>
    </row>
    <row r="98" spans="1:5" ht="11.25" hidden="1">
      <c r="A98" s="6">
        <v>2010</v>
      </c>
      <c r="B98" s="30" t="s">
        <v>110</v>
      </c>
      <c r="C98" s="15"/>
      <c r="D98" s="10" t="e">
        <f>+C98/#REF!*100-100</f>
        <v>#REF!</v>
      </c>
      <c r="E98" s="10" t="e">
        <f>+C98/#REF!*100-100</f>
        <v>#REF!</v>
      </c>
    </row>
    <row r="99" spans="2:5" ht="11.25" hidden="1">
      <c r="B99" s="30" t="s">
        <v>107</v>
      </c>
      <c r="C99" s="15"/>
      <c r="D99" s="10" t="e">
        <f>+C99/C98*100-100</f>
        <v>#DIV/0!</v>
      </c>
      <c r="E99" s="10" t="e">
        <f>+C99/#REF!*100-100</f>
        <v>#REF!</v>
      </c>
    </row>
    <row r="100" spans="2:5" ht="12.75" customHeight="1" hidden="1">
      <c r="B100" s="30" t="s">
        <v>108</v>
      </c>
      <c r="C100" s="15"/>
      <c r="D100" s="10" t="e">
        <f>+C100/C99*100-100</f>
        <v>#DIV/0!</v>
      </c>
      <c r="E100" s="10" t="e">
        <f>+C100/#REF!*100-100</f>
        <v>#REF!</v>
      </c>
    </row>
    <row r="101" spans="2:5" ht="11.25" hidden="1">
      <c r="B101" s="30" t="s">
        <v>109</v>
      </c>
      <c r="C101" s="15"/>
      <c r="D101" s="10" t="e">
        <f>+C101/C100*100-100</f>
        <v>#DIV/0!</v>
      </c>
      <c r="E101" s="10" t="e">
        <f>+C101/#REF!*100-100</f>
        <v>#REF!</v>
      </c>
    </row>
    <row r="102" spans="1:5" ht="11.25">
      <c r="A102" s="33" t="s">
        <v>5</v>
      </c>
      <c r="B102" s="34"/>
      <c r="C102" s="34"/>
      <c r="D102" s="35"/>
      <c r="E102" s="35"/>
    </row>
    <row r="103" ht="11.25">
      <c r="A103" s="23" t="s">
        <v>6</v>
      </c>
    </row>
    <row r="104" ht="11.25">
      <c r="A104" s="23" t="s">
        <v>52</v>
      </c>
    </row>
  </sheetData>
  <sheetProtection/>
  <mergeCells count="11">
    <mergeCell ref="A59:E59"/>
    <mergeCell ref="A72:E72"/>
    <mergeCell ref="A4:E4"/>
    <mergeCell ref="A5:B6"/>
    <mergeCell ref="A7:E7"/>
    <mergeCell ref="A20:E20"/>
    <mergeCell ref="A85:E85"/>
    <mergeCell ref="A33:E33"/>
    <mergeCell ref="D5:E5"/>
    <mergeCell ref="C5:C6"/>
    <mergeCell ref="A46:E46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1:E40"/>
  <sheetViews>
    <sheetView zoomScalePageLayoutView="0" workbookViewId="0" topLeftCell="A1">
      <selection activeCell="A7" sqref="A7:E32"/>
    </sheetView>
  </sheetViews>
  <sheetFormatPr defaultColWidth="11.421875" defaultRowHeight="12.75"/>
  <cols>
    <col min="1" max="1" width="9.7109375" style="6" customWidth="1"/>
    <col min="2" max="2" width="3.421875" style="6" customWidth="1"/>
    <col min="3" max="3" width="11.28125" style="6" customWidth="1"/>
    <col min="4" max="5" width="11.28125" style="10" customWidth="1"/>
    <col min="6" max="16384" width="11.421875" style="1" customWidth="1"/>
  </cols>
  <sheetData>
    <row r="1" ht="11.25">
      <c r="A1" s="6" t="s">
        <v>121</v>
      </c>
    </row>
    <row r="2" ht="11.25">
      <c r="A2" s="6" t="s">
        <v>2</v>
      </c>
    </row>
    <row r="3" ht="11.25">
      <c r="A3" s="6" t="str">
        <f>anexo5!$A$3</f>
        <v>2003 - 2005 (IV trimestre)p</v>
      </c>
    </row>
    <row r="4" spans="1:5" ht="11.25">
      <c r="A4" s="49" t="s">
        <v>93</v>
      </c>
      <c r="B4" s="49"/>
      <c r="C4" s="49"/>
      <c r="D4" s="49"/>
      <c r="E4" s="49"/>
    </row>
    <row r="5" spans="1:5" ht="11.25">
      <c r="A5" s="47" t="s">
        <v>50</v>
      </c>
      <c r="B5" s="47"/>
      <c r="C5" s="47" t="s">
        <v>13</v>
      </c>
      <c r="D5" s="46" t="s">
        <v>49</v>
      </c>
      <c r="E5" s="46"/>
    </row>
    <row r="6" spans="1:5" ht="21" customHeight="1">
      <c r="A6" s="48"/>
      <c r="B6" s="48"/>
      <c r="C6" s="48"/>
      <c r="D6" s="37" t="s">
        <v>3</v>
      </c>
      <c r="E6" s="37" t="s">
        <v>4</v>
      </c>
    </row>
    <row r="7" spans="1:5" ht="12" customHeight="1">
      <c r="A7" s="51" t="s">
        <v>31</v>
      </c>
      <c r="B7" s="51"/>
      <c r="C7" s="51"/>
      <c r="D7" s="51"/>
      <c r="E7" s="51"/>
    </row>
    <row r="8" spans="1:5" ht="11.25">
      <c r="A8" s="4">
        <v>2003</v>
      </c>
      <c r="B8" s="4" t="s">
        <v>37</v>
      </c>
      <c r="C8" s="5">
        <v>751715</v>
      </c>
      <c r="D8" s="11" t="s">
        <v>51</v>
      </c>
      <c r="E8" s="11" t="s">
        <v>51</v>
      </c>
    </row>
    <row r="9" spans="1:5" ht="11.25">
      <c r="A9" s="4"/>
      <c r="B9" s="4" t="s">
        <v>38</v>
      </c>
      <c r="C9" s="5">
        <v>800187</v>
      </c>
      <c r="D9" s="12">
        <v>6.448188475685598</v>
      </c>
      <c r="E9" s="11" t="s">
        <v>51</v>
      </c>
    </row>
    <row r="10" spans="1:5" ht="11.25">
      <c r="A10" s="4"/>
      <c r="B10" s="4" t="s">
        <v>39</v>
      </c>
      <c r="C10" s="5">
        <v>805030</v>
      </c>
      <c r="D10" s="12">
        <v>0.6052335266631559</v>
      </c>
      <c r="E10" s="11" t="s">
        <v>51</v>
      </c>
    </row>
    <row r="11" spans="1:5" ht="11.25">
      <c r="A11" s="4"/>
      <c r="B11" s="4" t="s">
        <v>40</v>
      </c>
      <c r="C11" s="5">
        <v>859000</v>
      </c>
      <c r="D11" s="12">
        <v>6.7040979839260615</v>
      </c>
      <c r="E11" s="11" t="s">
        <v>51</v>
      </c>
    </row>
    <row r="12" spans="1:5" ht="11.25">
      <c r="A12" s="4">
        <v>2004</v>
      </c>
      <c r="B12" s="4" t="s">
        <v>37</v>
      </c>
      <c r="C12" s="5">
        <v>884030</v>
      </c>
      <c r="D12" s="12">
        <v>2.9138533178114017</v>
      </c>
      <c r="E12" s="12">
        <v>17.601750663482846</v>
      </c>
    </row>
    <row r="13" spans="1:5" ht="11.25">
      <c r="A13" s="4"/>
      <c r="B13" s="4" t="s">
        <v>38</v>
      </c>
      <c r="C13" s="5">
        <v>932286</v>
      </c>
      <c r="D13" s="12">
        <v>5.458638281506282</v>
      </c>
      <c r="E13" s="12">
        <v>16.5085161343536</v>
      </c>
    </row>
    <row r="14" spans="1:5" ht="11.25">
      <c r="A14" s="4"/>
      <c r="B14" s="4" t="s">
        <v>39</v>
      </c>
      <c r="C14" s="5">
        <v>911806</v>
      </c>
      <c r="D14" s="12">
        <v>-2.1967507824851964</v>
      </c>
      <c r="E14" s="12">
        <v>13.263605083040389</v>
      </c>
    </row>
    <row r="15" spans="1:5" ht="11.25">
      <c r="A15" s="4"/>
      <c r="B15" s="4" t="s">
        <v>40</v>
      </c>
      <c r="C15" s="5">
        <v>875530</v>
      </c>
      <c r="D15" s="12">
        <v>-3.9784778779696524</v>
      </c>
      <c r="E15" s="12">
        <v>1.9243306169964995</v>
      </c>
    </row>
    <row r="16" spans="1:5" ht="11.25">
      <c r="A16" s="4">
        <v>2005</v>
      </c>
      <c r="B16" s="4" t="s">
        <v>37</v>
      </c>
      <c r="C16" s="5">
        <v>1012593</v>
      </c>
      <c r="D16" s="12">
        <v>15.654860484506528</v>
      </c>
      <c r="E16" s="12">
        <v>14.542832256823871</v>
      </c>
    </row>
    <row r="17" spans="1:5" ht="11.25">
      <c r="A17" s="4"/>
      <c r="B17" s="4" t="s">
        <v>38</v>
      </c>
      <c r="C17" s="5">
        <v>1158821</v>
      </c>
      <c r="D17" s="12">
        <v>14.440945177381238</v>
      </c>
      <c r="E17" s="12">
        <v>24.29887395069754</v>
      </c>
    </row>
    <row r="18" spans="1:5" ht="11.25">
      <c r="A18" s="4"/>
      <c r="B18" s="4" t="s">
        <v>39</v>
      </c>
      <c r="C18" s="5">
        <v>1087684</v>
      </c>
      <c r="D18" s="12">
        <v>-6.138739287603528</v>
      </c>
      <c r="E18" s="12">
        <v>19.288971557546233</v>
      </c>
    </row>
    <row r="19" spans="1:5" ht="11.25">
      <c r="A19" s="4"/>
      <c r="B19" s="30" t="s">
        <v>109</v>
      </c>
      <c r="C19" s="5">
        <v>1089494</v>
      </c>
      <c r="D19" s="12">
        <v>0.16640862603476592</v>
      </c>
      <c r="E19" s="12">
        <v>24.43822598882963</v>
      </c>
    </row>
    <row r="20" spans="1:5" ht="11.25">
      <c r="A20" s="52" t="s">
        <v>32</v>
      </c>
      <c r="B20" s="52"/>
      <c r="C20" s="52"/>
      <c r="D20" s="52"/>
      <c r="E20" s="52"/>
    </row>
    <row r="21" spans="1:5" ht="11.25">
      <c r="A21" s="4">
        <v>2003</v>
      </c>
      <c r="B21" s="4" t="s">
        <v>37</v>
      </c>
      <c r="C21" s="5">
        <v>92543</v>
      </c>
      <c r="D21" s="11" t="s">
        <v>51</v>
      </c>
      <c r="E21" s="11" t="s">
        <v>51</v>
      </c>
    </row>
    <row r="22" spans="1:5" ht="11.25">
      <c r="A22" s="4"/>
      <c r="B22" s="4" t="s">
        <v>38</v>
      </c>
      <c r="C22" s="5">
        <v>68278</v>
      </c>
      <c r="D22" s="12">
        <v>-26.220243562452055</v>
      </c>
      <c r="E22" s="11" t="s">
        <v>51</v>
      </c>
    </row>
    <row r="23" spans="1:5" ht="11.25">
      <c r="A23" s="4"/>
      <c r="B23" s="4" t="s">
        <v>39</v>
      </c>
      <c r="C23" s="5">
        <v>25286</v>
      </c>
      <c r="D23" s="12">
        <v>-62.96610914203697</v>
      </c>
      <c r="E23" s="11" t="s">
        <v>51</v>
      </c>
    </row>
    <row r="24" spans="1:5" ht="11.25">
      <c r="A24" s="4"/>
      <c r="B24" s="4" t="s">
        <v>40</v>
      </c>
      <c r="C24" s="5">
        <v>72739</v>
      </c>
      <c r="D24" s="12">
        <v>187.66511112868784</v>
      </c>
      <c r="E24" s="11" t="s">
        <v>51</v>
      </c>
    </row>
    <row r="25" spans="1:5" ht="11.25">
      <c r="A25" s="4">
        <v>2004</v>
      </c>
      <c r="B25" s="4" t="s">
        <v>37</v>
      </c>
      <c r="C25" s="5">
        <v>46464</v>
      </c>
      <c r="D25" s="12">
        <v>-36.12230027908</v>
      </c>
      <c r="E25" s="12">
        <v>-49.79198858908832</v>
      </c>
    </row>
    <row r="26" spans="1:5" ht="11.25">
      <c r="A26" s="4"/>
      <c r="B26" s="4" t="s">
        <v>38</v>
      </c>
      <c r="C26" s="5">
        <v>107316</v>
      </c>
      <c r="D26" s="12">
        <v>130.9659090909091</v>
      </c>
      <c r="E26" s="12">
        <v>57.1750783561323</v>
      </c>
    </row>
    <row r="27" spans="1:5" ht="11.25">
      <c r="A27" s="4"/>
      <c r="B27" s="4" t="s">
        <v>39</v>
      </c>
      <c r="C27" s="5">
        <v>83896</v>
      </c>
      <c r="D27" s="12">
        <v>-21.823400052182336</v>
      </c>
      <c r="E27" s="12">
        <v>231.78834137467373</v>
      </c>
    </row>
    <row r="28" spans="1:5" ht="11.25">
      <c r="A28" s="4"/>
      <c r="B28" s="4" t="s">
        <v>40</v>
      </c>
      <c r="C28" s="5">
        <v>91229</v>
      </c>
      <c r="D28" s="12">
        <v>8.740583579670073</v>
      </c>
      <c r="E28" s="12">
        <v>25.41965108126314</v>
      </c>
    </row>
    <row r="29" spans="1:5" ht="11.25">
      <c r="A29" s="4">
        <v>2005</v>
      </c>
      <c r="B29" s="4" t="s">
        <v>37</v>
      </c>
      <c r="C29" s="5">
        <v>101978</v>
      </c>
      <c r="D29" s="12">
        <v>11.78243760207829</v>
      </c>
      <c r="E29" s="12">
        <v>119.47744490358127</v>
      </c>
    </row>
    <row r="30" spans="1:5" ht="11.25">
      <c r="A30" s="4"/>
      <c r="B30" s="4" t="s">
        <v>38</v>
      </c>
      <c r="C30" s="5">
        <v>182798</v>
      </c>
      <c r="D30" s="12">
        <v>79.25238776991114</v>
      </c>
      <c r="E30" s="12">
        <v>70.33620336203361</v>
      </c>
    </row>
    <row r="31" spans="1:5" ht="11.25">
      <c r="A31" s="4"/>
      <c r="B31" s="4" t="s">
        <v>39</v>
      </c>
      <c r="C31" s="5">
        <v>192128</v>
      </c>
      <c r="D31" s="12">
        <v>5.103994573244776</v>
      </c>
      <c r="E31" s="12">
        <v>129.00734242395347</v>
      </c>
    </row>
    <row r="32" spans="1:5" ht="11.25">
      <c r="A32" s="4"/>
      <c r="B32" s="30" t="s">
        <v>109</v>
      </c>
      <c r="C32" s="5">
        <v>182346</v>
      </c>
      <c r="D32" s="12">
        <v>-5.091397401732181</v>
      </c>
      <c r="E32" s="12">
        <v>99.87723202051978</v>
      </c>
    </row>
    <row r="33" spans="1:5" ht="11.25" hidden="1">
      <c r="A33" s="6">
        <v>2010</v>
      </c>
      <c r="B33" s="30" t="s">
        <v>110</v>
      </c>
      <c r="C33" s="8"/>
      <c r="D33" s="10" t="e">
        <f>+C33/#REF!*100-100</f>
        <v>#REF!</v>
      </c>
      <c r="E33" s="10" t="e">
        <f>+C33/#REF!*100-100</f>
        <v>#REF!</v>
      </c>
    </row>
    <row r="34" spans="2:5" ht="11.25" hidden="1">
      <c r="B34" s="30" t="s">
        <v>107</v>
      </c>
      <c r="C34" s="8"/>
      <c r="D34" s="10" t="e">
        <f>+C34/C33*100-100</f>
        <v>#DIV/0!</v>
      </c>
      <c r="E34" s="10" t="e">
        <f>+C34/#REF!*100-100</f>
        <v>#REF!</v>
      </c>
    </row>
    <row r="35" spans="2:5" ht="11.25" hidden="1">
      <c r="B35" s="30" t="s">
        <v>108</v>
      </c>
      <c r="C35" s="8"/>
      <c r="D35" s="10" t="e">
        <f>+C35/C34*100-100</f>
        <v>#DIV/0!</v>
      </c>
      <c r="E35" s="10" t="e">
        <f>+C35/#REF!*100-100</f>
        <v>#REF!</v>
      </c>
    </row>
    <row r="36" spans="2:5" ht="11.25" hidden="1">
      <c r="B36" s="30" t="s">
        <v>109</v>
      </c>
      <c r="C36" s="8"/>
      <c r="D36" s="10" t="e">
        <f>+C36/C35*100-100</f>
        <v>#DIV/0!</v>
      </c>
      <c r="E36" s="10" t="e">
        <f>+C36/#REF!*100-100</f>
        <v>#REF!</v>
      </c>
    </row>
    <row r="37" spans="1:5" ht="11.25">
      <c r="A37" s="33" t="s">
        <v>5</v>
      </c>
      <c r="B37" s="34"/>
      <c r="C37" s="34"/>
      <c r="D37" s="35"/>
      <c r="E37" s="35"/>
    </row>
    <row r="38" ht="11.25">
      <c r="A38" s="26" t="s">
        <v>105</v>
      </c>
    </row>
    <row r="39" ht="11.25" hidden="1">
      <c r="A39" s="23" t="s">
        <v>52</v>
      </c>
    </row>
    <row r="40" ht="11.25">
      <c r="A40" s="23"/>
    </row>
  </sheetData>
  <sheetProtection/>
  <mergeCells count="6">
    <mergeCell ref="A4:E4"/>
    <mergeCell ref="A20:E20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M46"/>
  <sheetViews>
    <sheetView zoomScalePageLayoutView="0" workbookViewId="0" topLeftCell="A1">
      <pane xSplit="13" ySplit="6" topLeftCell="N22" activePane="bottomRight" state="frozen"/>
      <selection pane="topLeft" activeCell="A1" sqref="A1"/>
      <selection pane="topRight" activeCell="R1" sqref="R1"/>
      <selection pane="bottomLeft" activeCell="A7" sqref="A7"/>
      <selection pane="bottomRight" activeCell="M6" sqref="M6"/>
    </sheetView>
  </sheetViews>
  <sheetFormatPr defaultColWidth="11.421875" defaultRowHeight="12.75"/>
  <cols>
    <col min="1" max="1" width="14.421875" style="6" customWidth="1"/>
    <col min="2" max="13" width="11.421875" style="6" customWidth="1"/>
    <col min="14" max="16384" width="11.421875" style="29" customWidth="1"/>
  </cols>
  <sheetData>
    <row r="1" ht="11.25">
      <c r="A1" s="6" t="s">
        <v>41</v>
      </c>
    </row>
    <row r="2" ht="11.25">
      <c r="A2" s="6" t="s">
        <v>2</v>
      </c>
    </row>
    <row r="3" ht="11.25">
      <c r="A3" s="6" t="str">
        <f>anexo5!$A$3</f>
        <v>2003 - 2005 (IV trimestre)p</v>
      </c>
    </row>
    <row r="4" spans="1:13" ht="11.25">
      <c r="A4" s="62" t="s">
        <v>93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1.25" customHeight="1">
      <c r="A5" s="63" t="s">
        <v>94</v>
      </c>
      <c r="B5" s="64" t="s">
        <v>34</v>
      </c>
      <c r="C5" s="64"/>
      <c r="D5" s="64"/>
      <c r="E5" s="64"/>
      <c r="F5" s="64" t="s">
        <v>35</v>
      </c>
      <c r="G5" s="64"/>
      <c r="H5" s="64"/>
      <c r="I5" s="64"/>
      <c r="J5" s="64" t="s">
        <v>36</v>
      </c>
      <c r="K5" s="64"/>
      <c r="L5" s="64"/>
      <c r="M5" s="64"/>
    </row>
    <row r="6" spans="1:13" ht="13.5" customHeight="1">
      <c r="A6" s="65"/>
      <c r="B6" s="7" t="s">
        <v>37</v>
      </c>
      <c r="C6" s="7" t="s">
        <v>38</v>
      </c>
      <c r="D6" s="7" t="s">
        <v>39</v>
      </c>
      <c r="E6" s="7" t="s">
        <v>40</v>
      </c>
      <c r="F6" s="7" t="s">
        <v>37</v>
      </c>
      <c r="G6" s="7" t="s">
        <v>38</v>
      </c>
      <c r="H6" s="7" t="s">
        <v>39</v>
      </c>
      <c r="I6" s="7" t="s">
        <v>40</v>
      </c>
      <c r="J6" s="7" t="s">
        <v>37</v>
      </c>
      <c r="K6" s="7" t="s">
        <v>38</v>
      </c>
      <c r="L6" s="7" t="s">
        <v>39</v>
      </c>
      <c r="M6" s="45" t="s">
        <v>109</v>
      </c>
    </row>
    <row r="7" spans="1:13" ht="11.25">
      <c r="A7" s="6" t="s">
        <v>58</v>
      </c>
      <c r="B7" s="17">
        <v>72828</v>
      </c>
      <c r="C7" s="17">
        <v>73393</v>
      </c>
      <c r="D7" s="17">
        <v>75619</v>
      </c>
      <c r="E7" s="17">
        <v>77067</v>
      </c>
      <c r="F7" s="17">
        <v>76731</v>
      </c>
      <c r="G7" s="17">
        <v>82597</v>
      </c>
      <c r="H7" s="17">
        <v>78773</v>
      </c>
      <c r="I7" s="17">
        <v>78164</v>
      </c>
      <c r="J7" s="17">
        <v>76985</v>
      </c>
      <c r="K7" s="17">
        <v>88976</v>
      </c>
      <c r="L7" s="17">
        <v>106207</v>
      </c>
      <c r="M7" s="17">
        <v>100730</v>
      </c>
    </row>
    <row r="8" spans="1:13" ht="11.25">
      <c r="A8" s="6" t="s">
        <v>59</v>
      </c>
      <c r="B8" s="17">
        <v>29322</v>
      </c>
      <c r="C8" s="17">
        <v>34877</v>
      </c>
      <c r="D8" s="17">
        <v>34752</v>
      </c>
      <c r="E8" s="17">
        <v>38247</v>
      </c>
      <c r="F8" s="17">
        <v>40183</v>
      </c>
      <c r="G8" s="17">
        <v>43785</v>
      </c>
      <c r="H8" s="17">
        <v>41809</v>
      </c>
      <c r="I8" s="17">
        <v>39999</v>
      </c>
      <c r="J8" s="17">
        <v>57096</v>
      </c>
      <c r="K8" s="17">
        <v>66504</v>
      </c>
      <c r="L8" s="17">
        <v>65370</v>
      </c>
      <c r="M8" s="17">
        <v>64471</v>
      </c>
    </row>
    <row r="9" spans="1:13" ht="11.25">
      <c r="A9" s="6" t="s">
        <v>60</v>
      </c>
      <c r="B9" s="17">
        <v>414429</v>
      </c>
      <c r="C9" s="17">
        <v>403995</v>
      </c>
      <c r="D9" s="17">
        <v>380209</v>
      </c>
      <c r="E9" s="17">
        <v>435292</v>
      </c>
      <c r="F9" s="17">
        <v>450575</v>
      </c>
      <c r="G9" s="17">
        <v>508778</v>
      </c>
      <c r="H9" s="17">
        <v>480160</v>
      </c>
      <c r="I9" s="17">
        <v>451004</v>
      </c>
      <c r="J9" s="17">
        <v>507357</v>
      </c>
      <c r="K9" s="17">
        <v>610209</v>
      </c>
      <c r="L9" s="17">
        <v>581473</v>
      </c>
      <c r="M9" s="17">
        <v>585823</v>
      </c>
    </row>
    <row r="10" spans="1:13" ht="11.25">
      <c r="A10" s="6" t="s">
        <v>61</v>
      </c>
      <c r="B10" s="17">
        <v>14779</v>
      </c>
      <c r="C10" s="17">
        <v>20661</v>
      </c>
      <c r="D10" s="17">
        <v>19371</v>
      </c>
      <c r="E10" s="17">
        <v>20651</v>
      </c>
      <c r="F10" s="17">
        <v>20204</v>
      </c>
      <c r="G10" s="17">
        <v>24016</v>
      </c>
      <c r="H10" s="17">
        <v>23051</v>
      </c>
      <c r="I10" s="17">
        <v>27795</v>
      </c>
      <c r="J10" s="17">
        <v>32603</v>
      </c>
      <c r="K10" s="17">
        <v>43218</v>
      </c>
      <c r="L10" s="17">
        <v>40345</v>
      </c>
      <c r="M10" s="17">
        <v>39879</v>
      </c>
    </row>
    <row r="11" spans="1:13" ht="11.25">
      <c r="A11" s="6" t="s">
        <v>62</v>
      </c>
      <c r="B11" s="17">
        <v>7178</v>
      </c>
      <c r="C11" s="17">
        <v>7878</v>
      </c>
      <c r="D11" s="17">
        <v>8197</v>
      </c>
      <c r="E11" s="17">
        <v>9247</v>
      </c>
      <c r="F11" s="17">
        <v>8413</v>
      </c>
      <c r="G11" s="17">
        <v>9699</v>
      </c>
      <c r="H11" s="17">
        <v>10340</v>
      </c>
      <c r="I11" s="17">
        <v>9289</v>
      </c>
      <c r="J11" s="17">
        <v>12160</v>
      </c>
      <c r="K11" s="17">
        <v>14430</v>
      </c>
      <c r="L11" s="17">
        <v>13002</v>
      </c>
      <c r="M11" s="17">
        <v>12978</v>
      </c>
    </row>
    <row r="12" spans="1:13" ht="11.25">
      <c r="A12" s="6" t="s">
        <v>63</v>
      </c>
      <c r="B12" s="17">
        <v>13929</v>
      </c>
      <c r="C12" s="17">
        <v>9792</v>
      </c>
      <c r="D12" s="17">
        <v>9543</v>
      </c>
      <c r="E12" s="17">
        <v>10537</v>
      </c>
      <c r="F12" s="17">
        <v>10025</v>
      </c>
      <c r="G12" s="17">
        <v>12856</v>
      </c>
      <c r="H12" s="17">
        <v>11249</v>
      </c>
      <c r="I12" s="17">
        <v>10999</v>
      </c>
      <c r="J12" s="17">
        <v>13558</v>
      </c>
      <c r="K12" s="17">
        <v>19003</v>
      </c>
      <c r="L12" s="17">
        <v>15121</v>
      </c>
      <c r="M12" s="17">
        <v>14812</v>
      </c>
    </row>
    <row r="13" spans="1:13" ht="11.25">
      <c r="A13" s="6" t="s">
        <v>64</v>
      </c>
      <c r="B13" s="18">
        <v>913</v>
      </c>
      <c r="C13" s="18">
        <v>614</v>
      </c>
      <c r="D13" s="18">
        <v>727</v>
      </c>
      <c r="E13" s="18">
        <v>792</v>
      </c>
      <c r="F13" s="18">
        <v>916</v>
      </c>
      <c r="G13" s="17">
        <v>1037</v>
      </c>
      <c r="H13" s="17">
        <v>911</v>
      </c>
      <c r="I13" s="17">
        <v>695</v>
      </c>
      <c r="J13" s="18">
        <v>904</v>
      </c>
      <c r="K13" s="18">
        <v>887</v>
      </c>
      <c r="L13" s="18">
        <v>771</v>
      </c>
      <c r="M13" s="18">
        <v>804</v>
      </c>
    </row>
    <row r="14" spans="1:13" ht="11.25">
      <c r="A14" s="6" t="s">
        <v>65</v>
      </c>
      <c r="B14" s="17">
        <v>7038</v>
      </c>
      <c r="C14" s="17">
        <v>6158</v>
      </c>
      <c r="D14" s="17">
        <v>6581</v>
      </c>
      <c r="E14" s="17">
        <v>6821</v>
      </c>
      <c r="F14" s="17">
        <v>6596</v>
      </c>
      <c r="G14" s="17">
        <v>7927</v>
      </c>
      <c r="H14" s="17">
        <v>8083</v>
      </c>
      <c r="I14" s="17">
        <v>8512</v>
      </c>
      <c r="J14" s="17">
        <v>12206</v>
      </c>
      <c r="K14" s="17">
        <v>20649</v>
      </c>
      <c r="L14" s="17">
        <v>14176</v>
      </c>
      <c r="M14" s="17">
        <v>14654</v>
      </c>
    </row>
    <row r="15" spans="1:13" ht="11.25">
      <c r="A15" s="6" t="s">
        <v>66</v>
      </c>
      <c r="B15" s="17">
        <v>6739</v>
      </c>
      <c r="C15" s="17">
        <v>6527</v>
      </c>
      <c r="D15" s="17">
        <v>7561</v>
      </c>
      <c r="E15" s="17">
        <v>7637</v>
      </c>
      <c r="F15" s="17">
        <v>7802</v>
      </c>
      <c r="G15" s="17">
        <v>9457</v>
      </c>
      <c r="H15" s="17">
        <v>9091</v>
      </c>
      <c r="I15" s="17">
        <v>8825</v>
      </c>
      <c r="J15" s="17">
        <v>11608</v>
      </c>
      <c r="K15" s="17">
        <v>12854</v>
      </c>
      <c r="L15" s="17">
        <v>11574</v>
      </c>
      <c r="M15" s="17">
        <v>11578</v>
      </c>
    </row>
    <row r="16" spans="1:13" ht="11.25">
      <c r="A16" s="6" t="s">
        <v>67</v>
      </c>
      <c r="B16" s="17">
        <v>3813</v>
      </c>
      <c r="C16" s="17">
        <v>3814</v>
      </c>
      <c r="D16" s="17">
        <v>4140</v>
      </c>
      <c r="E16" s="17">
        <v>4683</v>
      </c>
      <c r="F16" s="17">
        <v>4230</v>
      </c>
      <c r="G16" s="17">
        <v>5596</v>
      </c>
      <c r="H16" s="17">
        <v>5017</v>
      </c>
      <c r="I16" s="17">
        <v>7175</v>
      </c>
      <c r="J16" s="17">
        <v>6961</v>
      </c>
      <c r="K16" s="17">
        <v>9160</v>
      </c>
      <c r="L16" s="17">
        <v>8420</v>
      </c>
      <c r="M16" s="17">
        <v>8424</v>
      </c>
    </row>
    <row r="17" spans="1:13" ht="11.25">
      <c r="A17" s="6" t="s">
        <v>68</v>
      </c>
      <c r="B17" s="17">
        <v>16520</v>
      </c>
      <c r="C17" s="17">
        <v>8109</v>
      </c>
      <c r="D17" s="17">
        <v>8279</v>
      </c>
      <c r="E17" s="17">
        <v>8329</v>
      </c>
      <c r="F17" s="17">
        <v>8699</v>
      </c>
      <c r="G17" s="17">
        <v>9676</v>
      </c>
      <c r="H17" s="17">
        <v>9400</v>
      </c>
      <c r="I17" s="17">
        <v>7863</v>
      </c>
      <c r="J17" s="17">
        <v>10841</v>
      </c>
      <c r="K17" s="17">
        <v>10321</v>
      </c>
      <c r="L17" s="17">
        <v>10178</v>
      </c>
      <c r="M17" s="17">
        <v>9822</v>
      </c>
    </row>
    <row r="18" spans="1:13" ht="11.25">
      <c r="A18" s="6" t="s">
        <v>69</v>
      </c>
      <c r="B18" s="18">
        <v>850</v>
      </c>
      <c r="C18" s="18">
        <v>717</v>
      </c>
      <c r="D18" s="18">
        <v>760</v>
      </c>
      <c r="E18" s="18">
        <v>784</v>
      </c>
      <c r="F18" s="18">
        <v>706</v>
      </c>
      <c r="G18" s="18">
        <v>788</v>
      </c>
      <c r="H18" s="18">
        <v>894</v>
      </c>
      <c r="I18" s="18">
        <v>927</v>
      </c>
      <c r="J18" s="17">
        <v>3674</v>
      </c>
      <c r="K18" s="17">
        <v>3748</v>
      </c>
      <c r="L18" s="17">
        <v>3808</v>
      </c>
      <c r="M18" s="17">
        <v>3954</v>
      </c>
    </row>
    <row r="19" spans="1:13" ht="11.25">
      <c r="A19" s="6" t="s">
        <v>70</v>
      </c>
      <c r="B19" s="17">
        <v>11459</v>
      </c>
      <c r="C19" s="17">
        <v>12338</v>
      </c>
      <c r="D19" s="17">
        <v>10818</v>
      </c>
      <c r="E19" s="17">
        <v>12227</v>
      </c>
      <c r="F19" s="17">
        <v>10969</v>
      </c>
      <c r="G19" s="17">
        <v>12725</v>
      </c>
      <c r="H19" s="17">
        <v>11788</v>
      </c>
      <c r="I19" s="17">
        <v>12547</v>
      </c>
      <c r="J19" s="17">
        <v>15452</v>
      </c>
      <c r="K19" s="17">
        <v>19431</v>
      </c>
      <c r="L19" s="17">
        <v>17628</v>
      </c>
      <c r="M19" s="17">
        <v>17053</v>
      </c>
    </row>
    <row r="20" spans="1:13" ht="11.25">
      <c r="A20" s="6" t="s">
        <v>71</v>
      </c>
      <c r="B20" s="17">
        <v>1703</v>
      </c>
      <c r="C20" s="17">
        <v>1789</v>
      </c>
      <c r="D20" s="17">
        <v>1963</v>
      </c>
      <c r="E20" s="17">
        <v>2039</v>
      </c>
      <c r="F20" s="17">
        <v>2086</v>
      </c>
      <c r="G20" s="17">
        <v>2328</v>
      </c>
      <c r="H20" s="17">
        <v>2177</v>
      </c>
      <c r="I20" s="17">
        <v>2098</v>
      </c>
      <c r="J20" s="17">
        <v>4469</v>
      </c>
      <c r="K20" s="17">
        <v>4589</v>
      </c>
      <c r="L20" s="17">
        <v>4413</v>
      </c>
      <c r="M20" s="17">
        <v>4587</v>
      </c>
    </row>
    <row r="21" spans="1:13" ht="11.25">
      <c r="A21" s="6" t="s">
        <v>72</v>
      </c>
      <c r="B21" s="17">
        <v>14592</v>
      </c>
      <c r="C21" s="17">
        <v>16357</v>
      </c>
      <c r="D21" s="17">
        <v>13733</v>
      </c>
      <c r="E21" s="17">
        <v>14545</v>
      </c>
      <c r="F21" s="17">
        <v>15510</v>
      </c>
      <c r="G21" s="17">
        <v>19586</v>
      </c>
      <c r="H21" s="17">
        <v>19537</v>
      </c>
      <c r="I21" s="17">
        <v>16800</v>
      </c>
      <c r="J21" s="17">
        <v>30803</v>
      </c>
      <c r="K21" s="17">
        <v>42708</v>
      </c>
      <c r="L21" s="17">
        <v>40771</v>
      </c>
      <c r="M21" s="17">
        <v>40676</v>
      </c>
    </row>
    <row r="22" spans="1:13" ht="11.25">
      <c r="A22" s="6" t="s">
        <v>73</v>
      </c>
      <c r="B22" s="17">
        <v>22037</v>
      </c>
      <c r="C22" s="17">
        <v>17459</v>
      </c>
      <c r="D22" s="17">
        <v>15237</v>
      </c>
      <c r="E22" s="17">
        <v>24984</v>
      </c>
      <c r="F22" s="17">
        <v>15982</v>
      </c>
      <c r="G22" s="17">
        <v>17579</v>
      </c>
      <c r="H22" s="17">
        <v>18903</v>
      </c>
      <c r="I22" s="17">
        <v>17705</v>
      </c>
      <c r="J22" s="17">
        <v>20107</v>
      </c>
      <c r="K22" s="17">
        <v>23795</v>
      </c>
      <c r="L22" s="17">
        <v>23340</v>
      </c>
      <c r="M22" s="17">
        <v>22313</v>
      </c>
    </row>
    <row r="23" spans="1:13" ht="11.25">
      <c r="A23" s="6" t="s">
        <v>74</v>
      </c>
      <c r="B23" s="17">
        <v>5605</v>
      </c>
      <c r="C23" s="17">
        <v>5611</v>
      </c>
      <c r="D23" s="17">
        <v>5432</v>
      </c>
      <c r="E23" s="17">
        <v>5328</v>
      </c>
      <c r="F23" s="17">
        <v>4543</v>
      </c>
      <c r="G23" s="17">
        <v>5544</v>
      </c>
      <c r="H23" s="17">
        <v>4961</v>
      </c>
      <c r="I23" s="17">
        <v>4904</v>
      </c>
      <c r="J23" s="17">
        <v>6330</v>
      </c>
      <c r="K23" s="17">
        <v>8292</v>
      </c>
      <c r="L23" s="17">
        <v>7262</v>
      </c>
      <c r="M23" s="17">
        <v>7007</v>
      </c>
    </row>
    <row r="24" spans="1:13" ht="11.25">
      <c r="A24" s="6" t="s">
        <v>75</v>
      </c>
      <c r="B24" s="17">
        <v>12459</v>
      </c>
      <c r="C24" s="17">
        <v>13583</v>
      </c>
      <c r="D24" s="17">
        <v>12909</v>
      </c>
      <c r="E24" s="17">
        <v>15289</v>
      </c>
      <c r="F24" s="17">
        <v>14233</v>
      </c>
      <c r="G24" s="17">
        <v>16354</v>
      </c>
      <c r="H24" s="17">
        <v>16042</v>
      </c>
      <c r="I24" s="17">
        <v>17057</v>
      </c>
      <c r="J24" s="17">
        <v>19249</v>
      </c>
      <c r="K24" s="17">
        <v>22588</v>
      </c>
      <c r="L24" s="17">
        <v>20785</v>
      </c>
      <c r="M24" s="17">
        <v>20084</v>
      </c>
    </row>
    <row r="25" spans="1:13" ht="11.25">
      <c r="A25" s="6" t="s">
        <v>76</v>
      </c>
      <c r="B25" s="17">
        <v>4068</v>
      </c>
      <c r="C25" s="17">
        <v>9449</v>
      </c>
      <c r="D25" s="17">
        <v>6458</v>
      </c>
      <c r="E25" s="17">
        <v>13070</v>
      </c>
      <c r="F25" s="17">
        <v>6916</v>
      </c>
      <c r="G25" s="17">
        <v>9034</v>
      </c>
      <c r="H25" s="17">
        <v>8644</v>
      </c>
      <c r="I25" s="17">
        <v>12101</v>
      </c>
      <c r="J25" s="17">
        <v>12152</v>
      </c>
      <c r="K25" s="17">
        <v>18440</v>
      </c>
      <c r="L25" s="17">
        <v>16276</v>
      </c>
      <c r="M25" s="17">
        <v>15998</v>
      </c>
    </row>
    <row r="26" spans="1:13" ht="11.25">
      <c r="A26" s="6" t="s">
        <v>77</v>
      </c>
      <c r="B26" s="17">
        <v>11686</v>
      </c>
      <c r="C26" s="17">
        <v>13280</v>
      </c>
      <c r="D26" s="17">
        <v>11069</v>
      </c>
      <c r="E26" s="17">
        <v>11020</v>
      </c>
      <c r="F26" s="17">
        <v>10612</v>
      </c>
      <c r="G26" s="17">
        <v>12383</v>
      </c>
      <c r="H26" s="17">
        <v>10922</v>
      </c>
      <c r="I26" s="17">
        <v>16368</v>
      </c>
      <c r="J26" s="17">
        <v>14396</v>
      </c>
      <c r="K26" s="17">
        <v>18154</v>
      </c>
      <c r="L26" s="17">
        <v>16967</v>
      </c>
      <c r="M26" s="17">
        <v>16327</v>
      </c>
    </row>
    <row r="27" spans="1:13" ht="11.25">
      <c r="A27" s="6" t="s">
        <v>78</v>
      </c>
      <c r="B27" s="17">
        <v>63353</v>
      </c>
      <c r="C27" s="17">
        <v>64999</v>
      </c>
      <c r="D27" s="17">
        <v>65529</v>
      </c>
      <c r="E27" s="17">
        <v>68010</v>
      </c>
      <c r="F27" s="17">
        <v>68997</v>
      </c>
      <c r="G27" s="17">
        <v>75095</v>
      </c>
      <c r="H27" s="17">
        <v>70380</v>
      </c>
      <c r="I27" s="17">
        <v>66951</v>
      </c>
      <c r="J27" s="17">
        <v>71477</v>
      </c>
      <c r="K27" s="17">
        <v>83014</v>
      </c>
      <c r="L27" s="17">
        <v>73532</v>
      </c>
      <c r="M27" s="17">
        <v>69912</v>
      </c>
    </row>
    <row r="28" spans="1:13" ht="11.25">
      <c r="A28" s="6" t="s">
        <v>79</v>
      </c>
      <c r="B28" s="17">
        <v>3710</v>
      </c>
      <c r="C28" s="17">
        <v>4254</v>
      </c>
      <c r="D28" s="17">
        <v>4217</v>
      </c>
      <c r="E28" s="17">
        <v>4540</v>
      </c>
      <c r="F28" s="17">
        <v>4846</v>
      </c>
      <c r="G28" s="17">
        <v>5503</v>
      </c>
      <c r="H28" s="17">
        <v>5453</v>
      </c>
      <c r="I28" s="17">
        <v>5537</v>
      </c>
      <c r="J28" s="17">
        <v>7246</v>
      </c>
      <c r="K28" s="17">
        <v>11811</v>
      </c>
      <c r="L28" s="17">
        <v>9181</v>
      </c>
      <c r="M28" s="17">
        <v>9292</v>
      </c>
    </row>
    <row r="29" spans="1:13" ht="11.25">
      <c r="A29" s="6" t="s">
        <v>80</v>
      </c>
      <c r="B29" s="17">
        <v>15830</v>
      </c>
      <c r="C29" s="17">
        <v>17391</v>
      </c>
      <c r="D29" s="17">
        <v>17700</v>
      </c>
      <c r="E29" s="17">
        <v>19037</v>
      </c>
      <c r="F29" s="17">
        <v>18812</v>
      </c>
      <c r="G29" s="17">
        <v>21727</v>
      </c>
      <c r="H29" s="17">
        <v>21426</v>
      </c>
      <c r="I29" s="17">
        <v>20891</v>
      </c>
      <c r="J29" s="17">
        <v>27242</v>
      </c>
      <c r="K29" s="17">
        <v>33244</v>
      </c>
      <c r="L29" s="17">
        <v>30296</v>
      </c>
      <c r="M29" s="17">
        <v>30439</v>
      </c>
    </row>
    <row r="30" spans="1:13" ht="11.25">
      <c r="A30" s="6" t="s">
        <v>81</v>
      </c>
      <c r="B30" s="17">
        <v>83643</v>
      </c>
      <c r="C30" s="17">
        <v>107834</v>
      </c>
      <c r="D30" s="17">
        <v>105377</v>
      </c>
      <c r="E30" s="17">
        <v>116956</v>
      </c>
      <c r="F30" s="17">
        <v>117252</v>
      </c>
      <c r="G30" s="17">
        <v>119912</v>
      </c>
      <c r="H30" s="17">
        <v>121805</v>
      </c>
      <c r="I30" s="17">
        <v>118239</v>
      </c>
      <c r="J30" s="17">
        <v>132331</v>
      </c>
      <c r="K30" s="17">
        <v>148429</v>
      </c>
      <c r="L30" s="17">
        <v>141820</v>
      </c>
      <c r="M30" s="17">
        <v>142995</v>
      </c>
    </row>
    <row r="31" spans="1:13" ht="11.25">
      <c r="A31" s="6" t="s">
        <v>82</v>
      </c>
      <c r="B31" s="18">
        <v>415</v>
      </c>
      <c r="C31" s="18">
        <v>293</v>
      </c>
      <c r="D31" s="18">
        <v>347</v>
      </c>
      <c r="E31" s="18">
        <v>377</v>
      </c>
      <c r="F31" s="18">
        <v>360</v>
      </c>
      <c r="G31" s="18">
        <v>579</v>
      </c>
      <c r="H31" s="18">
        <v>636</v>
      </c>
      <c r="I31" s="18">
        <v>518</v>
      </c>
      <c r="J31" s="18">
        <v>1313</v>
      </c>
      <c r="K31" s="18">
        <v>1322</v>
      </c>
      <c r="L31" s="18">
        <v>1365</v>
      </c>
      <c r="M31" s="18">
        <v>1391</v>
      </c>
    </row>
    <row r="32" spans="1:13" ht="11.25">
      <c r="A32" s="6" t="s">
        <v>83</v>
      </c>
      <c r="B32" s="18">
        <v>1611</v>
      </c>
      <c r="C32" s="18">
        <v>1742</v>
      </c>
      <c r="D32" s="18">
        <v>1853</v>
      </c>
      <c r="E32" s="18">
        <v>1928</v>
      </c>
      <c r="F32" s="18">
        <v>2036</v>
      </c>
      <c r="G32" s="18">
        <v>2555</v>
      </c>
      <c r="H32" s="18">
        <v>2277</v>
      </c>
      <c r="I32" s="18">
        <v>1930</v>
      </c>
      <c r="J32" s="18">
        <v>2594</v>
      </c>
      <c r="K32" s="18">
        <v>2627</v>
      </c>
      <c r="L32" s="18">
        <v>2546</v>
      </c>
      <c r="M32" s="18">
        <v>2538</v>
      </c>
    </row>
    <row r="33" spans="1:13" ht="11.25">
      <c r="A33" s="6" t="s">
        <v>84</v>
      </c>
      <c r="B33" s="18">
        <v>405</v>
      </c>
      <c r="C33" s="18">
        <v>427</v>
      </c>
      <c r="D33" s="18">
        <v>514</v>
      </c>
      <c r="E33" s="18">
        <v>532</v>
      </c>
      <c r="F33" s="18">
        <v>567</v>
      </c>
      <c r="G33" s="18">
        <v>688</v>
      </c>
      <c r="H33" s="18">
        <v>658</v>
      </c>
      <c r="I33" s="18">
        <v>514</v>
      </c>
      <c r="J33" s="18">
        <v>707</v>
      </c>
      <c r="K33" s="18">
        <v>699</v>
      </c>
      <c r="L33" s="18">
        <v>704</v>
      </c>
      <c r="M33" s="18">
        <v>741</v>
      </c>
    </row>
    <row r="34" spans="1:13" ht="11.25">
      <c r="A34" s="6" t="s">
        <v>85</v>
      </c>
      <c r="B34" s="18">
        <v>763</v>
      </c>
      <c r="C34" s="18">
        <v>463</v>
      </c>
      <c r="D34" s="18">
        <v>498</v>
      </c>
      <c r="E34" s="18">
        <v>707</v>
      </c>
      <c r="F34" s="18">
        <v>737</v>
      </c>
      <c r="G34" s="18">
        <v>874</v>
      </c>
      <c r="H34" s="18">
        <v>922</v>
      </c>
      <c r="I34" s="18">
        <v>966</v>
      </c>
      <c r="J34" s="18">
        <v>1267</v>
      </c>
      <c r="K34" s="18">
        <v>1417</v>
      </c>
      <c r="L34" s="18">
        <v>1365</v>
      </c>
      <c r="M34" s="18">
        <v>1432</v>
      </c>
    </row>
    <row r="35" spans="1:13" ht="11.25">
      <c r="A35" s="6" t="s">
        <v>86</v>
      </c>
      <c r="B35" s="18">
        <v>118</v>
      </c>
      <c r="C35" s="18">
        <v>130</v>
      </c>
      <c r="D35" s="18">
        <v>140</v>
      </c>
      <c r="E35" s="18">
        <v>150</v>
      </c>
      <c r="F35" s="18">
        <v>169</v>
      </c>
      <c r="G35" s="18">
        <v>284</v>
      </c>
      <c r="H35" s="18">
        <v>165</v>
      </c>
      <c r="I35" s="18">
        <v>156</v>
      </c>
      <c r="J35" s="18">
        <v>345</v>
      </c>
      <c r="K35" s="18">
        <v>354</v>
      </c>
      <c r="L35" s="18">
        <v>366</v>
      </c>
      <c r="M35" s="18">
        <v>344</v>
      </c>
    </row>
    <row r="36" spans="1:13" ht="11.25">
      <c r="A36" s="6" t="s">
        <v>87</v>
      </c>
      <c r="B36" s="18">
        <v>19</v>
      </c>
      <c r="C36" s="18">
        <v>31</v>
      </c>
      <c r="D36" s="18">
        <v>41</v>
      </c>
      <c r="E36" s="18">
        <v>48</v>
      </c>
      <c r="F36" s="18">
        <v>34</v>
      </c>
      <c r="G36" s="18">
        <v>29</v>
      </c>
      <c r="H36" s="18">
        <v>37</v>
      </c>
      <c r="I36" s="18">
        <v>48</v>
      </c>
      <c r="J36" s="18">
        <v>182</v>
      </c>
      <c r="K36" s="18">
        <v>175</v>
      </c>
      <c r="L36" s="18">
        <v>162</v>
      </c>
      <c r="M36" s="18">
        <v>175</v>
      </c>
    </row>
    <row r="37" spans="1:13" ht="11.25">
      <c r="A37" s="6" t="s">
        <v>88</v>
      </c>
      <c r="B37" s="18">
        <v>49</v>
      </c>
      <c r="C37" s="18">
        <v>63</v>
      </c>
      <c r="D37" s="18">
        <v>75</v>
      </c>
      <c r="E37" s="18">
        <v>94</v>
      </c>
      <c r="F37" s="18">
        <v>86</v>
      </c>
      <c r="G37" s="18">
        <v>101</v>
      </c>
      <c r="H37" s="18">
        <v>118</v>
      </c>
      <c r="I37" s="18">
        <v>111</v>
      </c>
      <c r="J37" s="18">
        <v>335</v>
      </c>
      <c r="K37" s="18">
        <v>344</v>
      </c>
      <c r="L37" s="18">
        <v>345</v>
      </c>
      <c r="M37" s="18">
        <v>364</v>
      </c>
    </row>
    <row r="38" spans="1:13" ht="11.25">
      <c r="A38" s="6" t="s">
        <v>89</v>
      </c>
      <c r="B38" s="18">
        <v>6</v>
      </c>
      <c r="C38" s="18">
        <v>9</v>
      </c>
      <c r="D38" s="18">
        <v>13</v>
      </c>
      <c r="E38" s="18">
        <v>16</v>
      </c>
      <c r="F38" s="18">
        <v>3</v>
      </c>
      <c r="G38" s="18">
        <v>2</v>
      </c>
      <c r="H38" s="18">
        <v>3</v>
      </c>
      <c r="I38" s="18">
        <v>3</v>
      </c>
      <c r="J38" s="18">
        <v>5</v>
      </c>
      <c r="K38" s="18">
        <v>5</v>
      </c>
      <c r="L38" s="18">
        <v>6</v>
      </c>
      <c r="M38" s="18">
        <v>6</v>
      </c>
    </row>
    <row r="39" spans="1:13" ht="11.25">
      <c r="A39" s="6" t="s">
        <v>90</v>
      </c>
      <c r="B39" s="18">
        <v>44</v>
      </c>
      <c r="C39" s="18">
        <v>59</v>
      </c>
      <c r="D39" s="18">
        <v>70</v>
      </c>
      <c r="E39" s="18">
        <v>86</v>
      </c>
      <c r="F39" s="18">
        <v>73</v>
      </c>
      <c r="G39" s="18">
        <v>77</v>
      </c>
      <c r="H39" s="18">
        <v>69</v>
      </c>
      <c r="I39" s="18">
        <v>69</v>
      </c>
      <c r="J39" s="18">
        <v>284</v>
      </c>
      <c r="K39" s="18">
        <v>222</v>
      </c>
      <c r="L39" s="18">
        <v>237</v>
      </c>
      <c r="M39" s="18">
        <v>236</v>
      </c>
    </row>
    <row r="40" spans="1:13" ht="11.25">
      <c r="A40" s="6" t="s">
        <v>91</v>
      </c>
      <c r="B40" s="18">
        <v>2346</v>
      </c>
      <c r="C40" s="18">
        <v>4371</v>
      </c>
      <c r="D40" s="18">
        <v>587</v>
      </c>
      <c r="E40" s="18">
        <v>664</v>
      </c>
      <c r="F40" s="18">
        <v>590</v>
      </c>
      <c r="G40" s="18">
        <v>427</v>
      </c>
      <c r="H40" s="18">
        <v>1</v>
      </c>
      <c r="I40" s="18">
        <v>2</v>
      </c>
      <c r="J40" s="18">
        <v>331</v>
      </c>
      <c r="K40" s="18">
        <v>0</v>
      </c>
      <c r="L40" s="18">
        <v>0</v>
      </c>
      <c r="M40" s="18">
        <v>1</v>
      </c>
    </row>
    <row r="41" spans="1:13" ht="11.25">
      <c r="A41" s="22" t="s">
        <v>2</v>
      </c>
      <c r="B41" s="20">
        <f>+SUM(B7:B40)</f>
        <v>844259</v>
      </c>
      <c r="C41" s="20">
        <f aca="true" t="shared" si="0" ref="C41:M41">+SUM(C7:C40)</f>
        <v>868467</v>
      </c>
      <c r="D41" s="20">
        <f t="shared" si="0"/>
        <v>830319</v>
      </c>
      <c r="E41" s="20">
        <f t="shared" si="0"/>
        <v>931734</v>
      </c>
      <c r="F41" s="20">
        <f t="shared" si="0"/>
        <v>930493</v>
      </c>
      <c r="G41" s="20">
        <f t="shared" si="0"/>
        <v>1039598</v>
      </c>
      <c r="H41" s="20">
        <f t="shared" si="0"/>
        <v>995702</v>
      </c>
      <c r="I41" s="20">
        <f t="shared" si="0"/>
        <v>966762</v>
      </c>
      <c r="J41" s="20">
        <f t="shared" si="0"/>
        <v>1114570</v>
      </c>
      <c r="K41" s="20">
        <f t="shared" si="0"/>
        <v>1341619</v>
      </c>
      <c r="L41" s="20">
        <f t="shared" si="0"/>
        <v>1279812</v>
      </c>
      <c r="M41" s="20">
        <f t="shared" si="0"/>
        <v>1271840</v>
      </c>
    </row>
    <row r="42" spans="1:13" ht="11.25">
      <c r="A42" s="23" t="s">
        <v>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ht="11.25">
      <c r="A43" s="26" t="s">
        <v>105</v>
      </c>
    </row>
    <row r="46" spans="10:13" ht="11.25">
      <c r="J46" s="8"/>
      <c r="K46" s="8"/>
      <c r="L46" s="8"/>
      <c r="M46" s="8"/>
    </row>
  </sheetData>
  <sheetProtection/>
  <mergeCells count="5">
    <mergeCell ref="A4:M4"/>
    <mergeCell ref="A5:A6"/>
    <mergeCell ref="B5:E5"/>
    <mergeCell ref="F5:I5"/>
    <mergeCell ref="J5:M5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E103"/>
  <sheetViews>
    <sheetView zoomScalePageLayoutView="0" workbookViewId="0" topLeftCell="A1">
      <selection activeCell="A6" sqref="A6:E96"/>
    </sheetView>
  </sheetViews>
  <sheetFormatPr defaultColWidth="11.421875" defaultRowHeight="12.75"/>
  <cols>
    <col min="1" max="1" width="8.7109375" style="6" customWidth="1"/>
    <col min="2" max="2" width="3.8515625" style="6" customWidth="1"/>
    <col min="3" max="3" width="14.7109375" style="6" customWidth="1"/>
    <col min="4" max="5" width="11.421875" style="10" customWidth="1"/>
    <col min="6" max="16384" width="11.421875" style="1" customWidth="1"/>
  </cols>
  <sheetData>
    <row r="1" ht="11.25">
      <c r="A1" s="6" t="s">
        <v>122</v>
      </c>
    </row>
    <row r="2" ht="11.25">
      <c r="A2" s="6" t="s">
        <v>2</v>
      </c>
    </row>
    <row r="3" ht="11.25">
      <c r="A3" s="6" t="str">
        <f>anexo7!$A$3</f>
        <v>2003 - 2005 (IV trimestre)p</v>
      </c>
    </row>
    <row r="4" spans="1:5" ht="12.75" customHeight="1">
      <c r="A4" s="59" t="s">
        <v>50</v>
      </c>
      <c r="B4" s="59"/>
      <c r="C4" s="59" t="s">
        <v>24</v>
      </c>
      <c r="D4" s="58" t="s">
        <v>103</v>
      </c>
      <c r="E4" s="58"/>
    </row>
    <row r="5" spans="1:5" ht="11.25">
      <c r="A5" s="60"/>
      <c r="B5" s="60"/>
      <c r="C5" s="60"/>
      <c r="D5" s="41" t="s">
        <v>3</v>
      </c>
      <c r="E5" s="41" t="s">
        <v>4</v>
      </c>
    </row>
    <row r="6" spans="1:5" ht="11.25">
      <c r="A6" s="51" t="s">
        <v>96</v>
      </c>
      <c r="B6" s="51"/>
      <c r="C6" s="51"/>
      <c r="D6" s="51"/>
      <c r="E6" s="51"/>
    </row>
    <row r="7" spans="1:5" ht="11.25">
      <c r="A7" s="4">
        <v>2003</v>
      </c>
      <c r="B7" s="4" t="s">
        <v>37</v>
      </c>
      <c r="C7" s="27">
        <v>687182</v>
      </c>
      <c r="D7" s="11" t="s">
        <v>51</v>
      </c>
      <c r="E7" s="11" t="s">
        <v>51</v>
      </c>
    </row>
    <row r="8" spans="1:5" ht="11.25">
      <c r="A8" s="4"/>
      <c r="B8" s="4" t="s">
        <v>38</v>
      </c>
      <c r="C8" s="27">
        <v>655217</v>
      </c>
      <c r="D8" s="12">
        <v>-4.65160612472387</v>
      </c>
      <c r="E8" s="11" t="s">
        <v>51</v>
      </c>
    </row>
    <row r="9" spans="1:5" ht="11.25">
      <c r="A9" s="4"/>
      <c r="B9" s="4" t="s">
        <v>39</v>
      </c>
      <c r="C9" s="27">
        <v>682016</v>
      </c>
      <c r="D9" s="12">
        <v>4.090095342459051</v>
      </c>
      <c r="E9" s="11" t="s">
        <v>51</v>
      </c>
    </row>
    <row r="10" spans="1:5" ht="11.25">
      <c r="A10" s="4"/>
      <c r="B10" s="4" t="s">
        <v>40</v>
      </c>
      <c r="C10" s="27">
        <v>657317</v>
      </c>
      <c r="D10" s="12">
        <v>-3.6214692910430273</v>
      </c>
      <c r="E10" s="11" t="s">
        <v>51</v>
      </c>
    </row>
    <row r="11" spans="1:5" ht="11.25">
      <c r="A11" s="4">
        <v>2004</v>
      </c>
      <c r="B11" s="4" t="s">
        <v>37</v>
      </c>
      <c r="C11" s="27">
        <v>656431</v>
      </c>
      <c r="D11" s="12">
        <v>-0.13479036750912599</v>
      </c>
      <c r="E11" s="12">
        <v>-4.474942591627837</v>
      </c>
    </row>
    <row r="12" spans="1:5" ht="11.25">
      <c r="A12" s="4"/>
      <c r="B12" s="4" t="s">
        <v>38</v>
      </c>
      <c r="C12" s="27">
        <v>625905</v>
      </c>
      <c r="D12" s="12">
        <v>-4.650298355805873</v>
      </c>
      <c r="E12" s="12">
        <v>-4.473632399647755</v>
      </c>
    </row>
    <row r="13" spans="1:5" ht="11.25">
      <c r="A13" s="4"/>
      <c r="B13" s="4" t="s">
        <v>39</v>
      </c>
      <c r="C13" s="27">
        <v>600607</v>
      </c>
      <c r="D13" s="12">
        <v>-4.0418274338757385</v>
      </c>
      <c r="E13" s="12">
        <v>-11.936523483320045</v>
      </c>
    </row>
    <row r="14" spans="1:5" ht="11.25">
      <c r="A14" s="4"/>
      <c r="B14" s="4" t="s">
        <v>40</v>
      </c>
      <c r="C14" s="27">
        <v>518425</v>
      </c>
      <c r="D14" s="12">
        <v>-13.683157205959972</v>
      </c>
      <c r="E14" s="12">
        <v>-21.130139643429274</v>
      </c>
    </row>
    <row r="15" spans="1:5" ht="11.25">
      <c r="A15" s="4">
        <v>2005</v>
      </c>
      <c r="B15" s="4" t="s">
        <v>37</v>
      </c>
      <c r="C15" s="27">
        <v>545255</v>
      </c>
      <c r="D15" s="12">
        <v>5.175290543473011</v>
      </c>
      <c r="E15" s="12">
        <v>-16.936433532237203</v>
      </c>
    </row>
    <row r="16" spans="1:5" ht="11.25">
      <c r="A16" s="4"/>
      <c r="B16" s="4" t="s">
        <v>38</v>
      </c>
      <c r="C16" s="27">
        <v>542647</v>
      </c>
      <c r="D16" s="12">
        <v>-0.4783083144583742</v>
      </c>
      <c r="E16" s="12">
        <v>-13.302018676955768</v>
      </c>
    </row>
    <row r="17" spans="1:5" ht="11.25">
      <c r="A17" s="4"/>
      <c r="B17" s="4" t="s">
        <v>39</v>
      </c>
      <c r="C17" s="27">
        <v>518414</v>
      </c>
      <c r="D17" s="12">
        <v>-4.465702381105956</v>
      </c>
      <c r="E17" s="12">
        <v>-13.684988686445536</v>
      </c>
    </row>
    <row r="18" spans="1:5" ht="11.25">
      <c r="A18" s="4"/>
      <c r="B18" s="45" t="s">
        <v>109</v>
      </c>
      <c r="C18" s="27">
        <v>511527</v>
      </c>
      <c r="D18" s="12">
        <v>-1.3284749254456898</v>
      </c>
      <c r="E18" s="12">
        <v>-1.330568548970433</v>
      </c>
    </row>
    <row r="19" spans="1:5" ht="11.25">
      <c r="A19" s="52" t="s">
        <v>97</v>
      </c>
      <c r="B19" s="52"/>
      <c r="C19" s="52"/>
      <c r="D19" s="52"/>
      <c r="E19" s="52"/>
    </row>
    <row r="20" spans="1:5" ht="10.5" customHeight="1">
      <c r="A20" s="4">
        <v>2003</v>
      </c>
      <c r="B20" s="4" t="s">
        <v>37</v>
      </c>
      <c r="C20" s="27">
        <v>7521</v>
      </c>
      <c r="D20" s="11" t="s">
        <v>51</v>
      </c>
      <c r="E20" s="11" t="s">
        <v>51</v>
      </c>
    </row>
    <row r="21" spans="1:5" ht="11.25">
      <c r="A21" s="4"/>
      <c r="B21" s="4" t="s">
        <v>38</v>
      </c>
      <c r="C21" s="27">
        <v>10356</v>
      </c>
      <c r="D21" s="12">
        <v>37.69445552453132</v>
      </c>
      <c r="E21" s="11" t="s">
        <v>51</v>
      </c>
    </row>
    <row r="22" spans="1:5" ht="11.25">
      <c r="A22" s="4"/>
      <c r="B22" s="4" t="s">
        <v>39</v>
      </c>
      <c r="C22" s="27">
        <v>11801</v>
      </c>
      <c r="D22" s="12">
        <v>13.953263808420232</v>
      </c>
      <c r="E22" s="11" t="s">
        <v>51</v>
      </c>
    </row>
    <row r="23" spans="1:5" ht="11.25">
      <c r="A23" s="4"/>
      <c r="B23" s="4" t="s">
        <v>40</v>
      </c>
      <c r="C23" s="27">
        <v>11249</v>
      </c>
      <c r="D23" s="12">
        <v>-4.677569697483264</v>
      </c>
      <c r="E23" s="11" t="s">
        <v>51</v>
      </c>
    </row>
    <row r="24" spans="1:5" ht="11.25">
      <c r="A24" s="4">
        <v>2004</v>
      </c>
      <c r="B24" s="4" t="s">
        <v>37</v>
      </c>
      <c r="C24" s="27">
        <v>14465</v>
      </c>
      <c r="D24" s="12">
        <v>28.589207929593726</v>
      </c>
      <c r="E24" s="12">
        <v>92.32814785267917</v>
      </c>
    </row>
    <row r="25" spans="1:5" ht="11.25">
      <c r="A25" s="4"/>
      <c r="B25" s="4" t="s">
        <v>38</v>
      </c>
      <c r="C25" s="27">
        <v>15167</v>
      </c>
      <c r="D25" s="12">
        <v>4.853093674386443</v>
      </c>
      <c r="E25" s="12">
        <v>46.456160679799154</v>
      </c>
    </row>
    <row r="26" spans="1:5" ht="11.25">
      <c r="A26" s="4"/>
      <c r="B26" s="4" t="s">
        <v>39</v>
      </c>
      <c r="C26" s="27">
        <v>14280</v>
      </c>
      <c r="D26" s="12">
        <v>-5.848223115975472</v>
      </c>
      <c r="E26" s="12">
        <v>21.0066943479366</v>
      </c>
    </row>
    <row r="27" spans="1:5" ht="11.25">
      <c r="A27" s="4"/>
      <c r="B27" s="4" t="s">
        <v>40</v>
      </c>
      <c r="C27" s="27">
        <v>14569</v>
      </c>
      <c r="D27" s="12">
        <v>2.0238095238095184</v>
      </c>
      <c r="E27" s="12">
        <v>29.513734554182605</v>
      </c>
    </row>
    <row r="28" spans="1:5" ht="11.25">
      <c r="A28" s="4">
        <v>2005</v>
      </c>
      <c r="B28" s="4" t="s">
        <v>37</v>
      </c>
      <c r="C28" s="27">
        <v>17810</v>
      </c>
      <c r="D28" s="12">
        <v>22.245864506829577</v>
      </c>
      <c r="E28" s="12">
        <v>23.124783961285857</v>
      </c>
    </row>
    <row r="29" spans="1:5" ht="11.25">
      <c r="A29" s="4"/>
      <c r="B29" s="4" t="s">
        <v>38</v>
      </c>
      <c r="C29" s="27">
        <v>17507</v>
      </c>
      <c r="D29" s="12">
        <v>-1.7012914093206035</v>
      </c>
      <c r="E29" s="12">
        <v>15.428232346541819</v>
      </c>
    </row>
    <row r="30" spans="1:5" ht="11.25">
      <c r="A30" s="4"/>
      <c r="B30" s="4" t="s">
        <v>39</v>
      </c>
      <c r="C30" s="27">
        <v>16157</v>
      </c>
      <c r="D30" s="12">
        <v>-7.711201233792195</v>
      </c>
      <c r="E30" s="12">
        <v>13.144257703081223</v>
      </c>
    </row>
    <row r="31" spans="1:5" ht="11.25">
      <c r="A31" s="4"/>
      <c r="B31" s="45" t="s">
        <v>109</v>
      </c>
      <c r="C31" s="27">
        <v>17019</v>
      </c>
      <c r="D31" s="12">
        <v>5.335148851890807</v>
      </c>
      <c r="E31" s="12">
        <v>16.816528244903566</v>
      </c>
    </row>
    <row r="32" spans="1:5" ht="12" customHeight="1">
      <c r="A32" s="52" t="s">
        <v>98</v>
      </c>
      <c r="B32" s="52"/>
      <c r="C32" s="52"/>
      <c r="D32" s="52"/>
      <c r="E32" s="52"/>
    </row>
    <row r="33" spans="1:5" ht="11.25">
      <c r="A33" s="4">
        <v>2003</v>
      </c>
      <c r="B33" s="4" t="s">
        <v>37</v>
      </c>
      <c r="C33" s="27">
        <v>39681</v>
      </c>
      <c r="D33" s="11" t="s">
        <v>51</v>
      </c>
      <c r="E33" s="11" t="s">
        <v>51</v>
      </c>
    </row>
    <row r="34" spans="1:5" ht="11.25">
      <c r="A34" s="4"/>
      <c r="B34" s="4" t="s">
        <v>38</v>
      </c>
      <c r="C34" s="27">
        <v>42958</v>
      </c>
      <c r="D34" s="12">
        <v>8.258360424384463</v>
      </c>
      <c r="E34" s="11" t="s">
        <v>51</v>
      </c>
    </row>
    <row r="35" spans="1:5" ht="11.25">
      <c r="A35" s="4"/>
      <c r="B35" s="4" t="s">
        <v>39</v>
      </c>
      <c r="C35" s="27">
        <v>42180</v>
      </c>
      <c r="D35" s="12">
        <v>-1.811071278923606</v>
      </c>
      <c r="E35" s="11" t="s">
        <v>51</v>
      </c>
    </row>
    <row r="36" spans="1:5" ht="11.25">
      <c r="A36" s="4"/>
      <c r="B36" s="4" t="s">
        <v>40</v>
      </c>
      <c r="C36" s="27">
        <v>40843</v>
      </c>
      <c r="D36" s="12">
        <v>-3.169748696064488</v>
      </c>
      <c r="E36" s="11" t="s">
        <v>51</v>
      </c>
    </row>
    <row r="37" spans="1:5" ht="11.25">
      <c r="A37" s="4">
        <v>2004</v>
      </c>
      <c r="B37" s="4" t="s">
        <v>37</v>
      </c>
      <c r="C37" s="27">
        <v>39926</v>
      </c>
      <c r="D37" s="12">
        <v>-2.245182773057806</v>
      </c>
      <c r="E37" s="12">
        <v>0.6174239560494925</v>
      </c>
    </row>
    <row r="38" spans="1:5" ht="11.25">
      <c r="A38" s="4"/>
      <c r="B38" s="4" t="s">
        <v>38</v>
      </c>
      <c r="C38" s="27">
        <v>35748</v>
      </c>
      <c r="D38" s="12">
        <v>-10.464359064268905</v>
      </c>
      <c r="E38" s="12">
        <v>-16.783835374086323</v>
      </c>
    </row>
    <row r="39" spans="1:5" ht="11.25">
      <c r="A39" s="4"/>
      <c r="B39" s="4" t="s">
        <v>39</v>
      </c>
      <c r="C39" s="27">
        <v>31574</v>
      </c>
      <c r="D39" s="12">
        <v>-11.676177688262285</v>
      </c>
      <c r="E39" s="12">
        <v>-25.144618302513038</v>
      </c>
    </row>
    <row r="40" spans="1:5" ht="11.25">
      <c r="A40" s="4"/>
      <c r="B40" s="4" t="s">
        <v>40</v>
      </c>
      <c r="C40" s="27">
        <v>47105</v>
      </c>
      <c r="D40" s="12">
        <v>49.18920630898839</v>
      </c>
      <c r="E40" s="12">
        <v>15.331880616017429</v>
      </c>
    </row>
    <row r="41" spans="1:5" ht="11.25">
      <c r="A41" s="4">
        <v>2005</v>
      </c>
      <c r="B41" s="4" t="s">
        <v>37</v>
      </c>
      <c r="C41" s="27">
        <v>45424</v>
      </c>
      <c r="D41" s="12">
        <v>-3.568623288398257</v>
      </c>
      <c r="E41" s="12">
        <v>13.770475379451995</v>
      </c>
    </row>
    <row r="42" spans="1:5" ht="11.25">
      <c r="A42" s="4"/>
      <c r="B42" s="4" t="s">
        <v>38</v>
      </c>
      <c r="C42" s="27">
        <v>49302</v>
      </c>
      <c r="D42" s="12">
        <v>8.537337090524844</v>
      </c>
      <c r="E42" s="12">
        <v>37.91540785498489</v>
      </c>
    </row>
    <row r="43" spans="1:5" ht="11.25">
      <c r="A43" s="4"/>
      <c r="B43" s="4" t="s">
        <v>39</v>
      </c>
      <c r="C43" s="27">
        <v>46186</v>
      </c>
      <c r="D43" s="12">
        <v>-6.320230416615956</v>
      </c>
      <c r="E43" s="12">
        <v>46.27858364477103</v>
      </c>
    </row>
    <row r="44" spans="1:5" ht="11.25">
      <c r="A44" s="4"/>
      <c r="B44" s="45" t="s">
        <v>109</v>
      </c>
      <c r="C44" s="27">
        <v>43985</v>
      </c>
      <c r="D44" s="12">
        <v>-4.765513359026542</v>
      </c>
      <c r="E44" s="12">
        <v>-6.6235006899479885</v>
      </c>
    </row>
    <row r="45" spans="1:5" ht="11.25">
      <c r="A45" s="52" t="s">
        <v>102</v>
      </c>
      <c r="B45" s="52"/>
      <c r="C45" s="52"/>
      <c r="D45" s="52"/>
      <c r="E45" s="52"/>
    </row>
    <row r="46" spans="1:5" ht="11.25">
      <c r="A46" s="4">
        <v>2003</v>
      </c>
      <c r="B46" s="4" t="s">
        <v>37</v>
      </c>
      <c r="C46" s="27">
        <v>55349</v>
      </c>
      <c r="D46" s="11" t="s">
        <v>51</v>
      </c>
      <c r="E46" s="11" t="s">
        <v>51</v>
      </c>
    </row>
    <row r="47" spans="1:5" ht="11.25">
      <c r="A47" s="4"/>
      <c r="B47" s="4" t="s">
        <v>38</v>
      </c>
      <c r="C47" s="27">
        <v>73963</v>
      </c>
      <c r="D47" s="12">
        <v>33.630237221991365</v>
      </c>
      <c r="E47" s="11" t="s">
        <v>51</v>
      </c>
    </row>
    <row r="48" spans="1:5" ht="11.25">
      <c r="A48" s="4"/>
      <c r="B48" s="4" t="s">
        <v>39</v>
      </c>
      <c r="C48" s="27">
        <v>72047</v>
      </c>
      <c r="D48" s="12">
        <v>-2.5904844314048887</v>
      </c>
      <c r="E48" s="11" t="s">
        <v>51</v>
      </c>
    </row>
    <row r="49" spans="1:5" ht="11.25">
      <c r="A49" s="4"/>
      <c r="B49" s="4" t="s">
        <v>40</v>
      </c>
      <c r="C49" s="27">
        <v>91137</v>
      </c>
      <c r="D49" s="12">
        <v>26.49659250211667</v>
      </c>
      <c r="E49" s="11" t="s">
        <v>51</v>
      </c>
    </row>
    <row r="50" spans="1:5" ht="11.25">
      <c r="A50" s="4">
        <v>2004</v>
      </c>
      <c r="B50" s="4" t="s">
        <v>37</v>
      </c>
      <c r="C50" s="27">
        <v>88067</v>
      </c>
      <c r="D50" s="12">
        <v>-3.368555032533436</v>
      </c>
      <c r="E50" s="12">
        <v>59.11217908182621</v>
      </c>
    </row>
    <row r="51" spans="1:5" ht="11.25">
      <c r="A51" s="4"/>
      <c r="B51" s="4" t="s">
        <v>38</v>
      </c>
      <c r="C51" s="27">
        <v>108902</v>
      </c>
      <c r="D51" s="12">
        <v>23.658123928372717</v>
      </c>
      <c r="E51" s="12">
        <v>47.23848410691832</v>
      </c>
    </row>
    <row r="52" spans="1:5" ht="11.25">
      <c r="A52" s="4"/>
      <c r="B52" s="4" t="s">
        <v>39</v>
      </c>
      <c r="C52" s="27">
        <v>122218</v>
      </c>
      <c r="D52" s="12">
        <v>12.227507300141411</v>
      </c>
      <c r="E52" s="12">
        <v>69.63648729301707</v>
      </c>
    </row>
    <row r="53" spans="1:5" ht="11.25">
      <c r="A53" s="4"/>
      <c r="B53" s="4" t="s">
        <v>40</v>
      </c>
      <c r="C53" s="27">
        <v>177221</v>
      </c>
      <c r="D53" s="12">
        <v>45.004009229409746</v>
      </c>
      <c r="E53" s="12">
        <v>94.45559981127315</v>
      </c>
    </row>
    <row r="54" spans="1:5" ht="11.25">
      <c r="A54" s="4">
        <v>2005</v>
      </c>
      <c r="B54" s="4" t="s">
        <v>37</v>
      </c>
      <c r="C54" s="27">
        <v>160800</v>
      </c>
      <c r="D54" s="12">
        <v>-9.265831927367529</v>
      </c>
      <c r="E54" s="12">
        <v>82.58825666821852</v>
      </c>
    </row>
    <row r="55" spans="1:5" ht="11.25">
      <c r="A55" s="4"/>
      <c r="B55" s="4" t="s">
        <v>38</v>
      </c>
      <c r="C55" s="27">
        <v>153199</v>
      </c>
      <c r="D55" s="12">
        <v>-4.726990049751251</v>
      </c>
      <c r="E55" s="12">
        <v>40.67602064241245</v>
      </c>
    </row>
    <row r="56" spans="1:5" ht="11.25">
      <c r="A56" s="4"/>
      <c r="B56" s="4" t="s">
        <v>39</v>
      </c>
      <c r="C56" s="27">
        <v>161525</v>
      </c>
      <c r="D56" s="12">
        <v>5.434761323507331</v>
      </c>
      <c r="E56" s="12">
        <v>32.1613837568934</v>
      </c>
    </row>
    <row r="57" spans="1:5" ht="11.25">
      <c r="A57" s="4"/>
      <c r="B57" s="45" t="s">
        <v>109</v>
      </c>
      <c r="C57" s="27">
        <v>158099</v>
      </c>
      <c r="D57" s="12">
        <v>-2.1210338956817765</v>
      </c>
      <c r="E57" s="12">
        <v>-10.789917673413413</v>
      </c>
    </row>
    <row r="58" spans="1:5" ht="11.25">
      <c r="A58" s="52" t="s">
        <v>99</v>
      </c>
      <c r="B58" s="52"/>
      <c r="C58" s="52"/>
      <c r="D58" s="52"/>
      <c r="E58" s="52"/>
    </row>
    <row r="59" spans="1:5" ht="11.25">
      <c r="A59" s="4">
        <v>2003</v>
      </c>
      <c r="B59" s="4" t="s">
        <v>37</v>
      </c>
      <c r="C59" s="27">
        <v>52242</v>
      </c>
      <c r="D59" s="11" t="s">
        <v>51</v>
      </c>
      <c r="E59" s="11" t="s">
        <v>51</v>
      </c>
    </row>
    <row r="60" spans="1:5" ht="11.25">
      <c r="A60" s="4"/>
      <c r="B60" s="4" t="s">
        <v>38</v>
      </c>
      <c r="C60" s="27">
        <v>50471</v>
      </c>
      <c r="D60" s="12">
        <v>-3.3899927261590364</v>
      </c>
      <c r="E60" s="11" t="s">
        <v>51</v>
      </c>
    </row>
    <row r="61" spans="1:5" ht="11.25">
      <c r="A61" s="4"/>
      <c r="B61" s="4" t="s">
        <v>39</v>
      </c>
      <c r="C61" s="27">
        <v>11145</v>
      </c>
      <c r="D61" s="12">
        <v>-77.91801232390878</v>
      </c>
      <c r="E61" s="11" t="s">
        <v>51</v>
      </c>
    </row>
    <row r="62" spans="1:5" ht="11.25">
      <c r="A62" s="4"/>
      <c r="B62" s="4" t="s">
        <v>40</v>
      </c>
      <c r="C62" s="27">
        <v>5505</v>
      </c>
      <c r="D62" s="12">
        <v>-50.60565275908479</v>
      </c>
      <c r="E62" s="11" t="s">
        <v>51</v>
      </c>
    </row>
    <row r="63" spans="1:5" ht="11.25">
      <c r="A63" s="4">
        <v>2004</v>
      </c>
      <c r="B63" s="4" t="s">
        <v>37</v>
      </c>
      <c r="C63" s="27">
        <v>5285</v>
      </c>
      <c r="D63" s="12">
        <v>-3.9963669391462275</v>
      </c>
      <c r="E63" s="12">
        <v>-89.88361854446615</v>
      </c>
    </row>
    <row r="64" spans="1:5" ht="11.25">
      <c r="A64" s="4"/>
      <c r="B64" s="4" t="s">
        <v>38</v>
      </c>
      <c r="C64" s="27">
        <v>4513</v>
      </c>
      <c r="D64" s="12">
        <v>-14.607379375591307</v>
      </c>
      <c r="E64" s="12">
        <v>-91.0582314596501</v>
      </c>
    </row>
    <row r="65" spans="1:5" ht="11.25">
      <c r="A65" s="4"/>
      <c r="B65" s="4" t="s">
        <v>39</v>
      </c>
      <c r="C65" s="27">
        <v>3635</v>
      </c>
      <c r="D65" s="12">
        <v>-19.45490804343008</v>
      </c>
      <c r="E65" s="12">
        <v>-67.38447734410049</v>
      </c>
    </row>
    <row r="66" spans="1:5" ht="11.25">
      <c r="A66" s="4"/>
      <c r="B66" s="4" t="s">
        <v>40</v>
      </c>
      <c r="C66" s="27">
        <v>3680</v>
      </c>
      <c r="D66" s="12">
        <v>1.2379642365887236</v>
      </c>
      <c r="E66" s="12">
        <v>-33.151680290644876</v>
      </c>
    </row>
    <row r="67" spans="1:5" ht="11.25">
      <c r="A67" s="4">
        <v>2005</v>
      </c>
      <c r="B67" s="4" t="s">
        <v>37</v>
      </c>
      <c r="C67" s="27">
        <v>3563</v>
      </c>
      <c r="D67" s="12">
        <v>-3.1793478260869534</v>
      </c>
      <c r="E67" s="12">
        <v>-32.58278145695364</v>
      </c>
    </row>
    <row r="68" spans="1:5" ht="11.25">
      <c r="A68" s="4"/>
      <c r="B68" s="4" t="s">
        <v>38</v>
      </c>
      <c r="C68" s="27">
        <v>449</v>
      </c>
      <c r="D68" s="12">
        <v>-87.3982598933483</v>
      </c>
      <c r="E68" s="12">
        <v>-90.05096388211832</v>
      </c>
    </row>
    <row r="69" spans="1:5" ht="11.25">
      <c r="A69" s="4"/>
      <c r="B69" s="4" t="s">
        <v>39</v>
      </c>
      <c r="C69" s="27">
        <v>444</v>
      </c>
      <c r="D69" s="12">
        <v>-1.1135857461024585</v>
      </c>
      <c r="E69" s="12">
        <v>-87.78541953232462</v>
      </c>
    </row>
    <row r="70" spans="1:5" ht="11.25">
      <c r="A70" s="4"/>
      <c r="B70" s="45" t="s">
        <v>109</v>
      </c>
      <c r="C70" s="27">
        <v>495</v>
      </c>
      <c r="D70" s="12">
        <v>11.486486486486484</v>
      </c>
      <c r="E70" s="12">
        <v>-86.54891304347827</v>
      </c>
    </row>
    <row r="71" spans="1:5" ht="12.75" customHeight="1">
      <c r="A71" s="52" t="s">
        <v>100</v>
      </c>
      <c r="B71" s="52"/>
      <c r="C71" s="52"/>
      <c r="D71" s="52"/>
      <c r="E71" s="52"/>
    </row>
    <row r="72" spans="1:5" ht="11.25">
      <c r="A72" s="4">
        <v>2003</v>
      </c>
      <c r="B72" s="4" t="s">
        <v>37</v>
      </c>
      <c r="C72" s="27">
        <v>3424</v>
      </c>
      <c r="D72" s="11" t="s">
        <v>51</v>
      </c>
      <c r="E72" s="11" t="s">
        <v>51</v>
      </c>
    </row>
    <row r="73" spans="1:5" ht="11.25">
      <c r="A73" s="4"/>
      <c r="B73" s="4" t="s">
        <v>38</v>
      </c>
      <c r="C73" s="27">
        <v>3302</v>
      </c>
      <c r="D73" s="12">
        <v>-3.563084112149525</v>
      </c>
      <c r="E73" s="11" t="s">
        <v>51</v>
      </c>
    </row>
    <row r="74" spans="1:5" ht="11.25">
      <c r="A74" s="4"/>
      <c r="B74" s="4" t="s">
        <v>39</v>
      </c>
      <c r="C74" s="27">
        <v>3183</v>
      </c>
      <c r="D74" s="12">
        <v>-3.603876438522107</v>
      </c>
      <c r="E74" s="11" t="s">
        <v>51</v>
      </c>
    </row>
    <row r="75" spans="1:5" ht="11.25">
      <c r="A75" s="4"/>
      <c r="B75" s="4" t="s">
        <v>40</v>
      </c>
      <c r="C75" s="27">
        <v>3053</v>
      </c>
      <c r="D75" s="12">
        <v>-4.084197298146407</v>
      </c>
      <c r="E75" s="11" t="s">
        <v>51</v>
      </c>
    </row>
    <row r="76" spans="1:5" ht="11.25">
      <c r="A76" s="4">
        <v>2004</v>
      </c>
      <c r="B76" s="4" t="s">
        <v>37</v>
      </c>
      <c r="C76" s="27">
        <v>2948</v>
      </c>
      <c r="D76" s="12">
        <v>-3.4392400917130743</v>
      </c>
      <c r="E76" s="12">
        <v>-13.901869158878498</v>
      </c>
    </row>
    <row r="77" spans="1:5" ht="11.25">
      <c r="A77" s="4"/>
      <c r="B77" s="4" t="s">
        <v>38</v>
      </c>
      <c r="C77" s="27">
        <v>2843</v>
      </c>
      <c r="D77" s="12">
        <v>-3.5617367706919936</v>
      </c>
      <c r="E77" s="12">
        <v>-13.900666262870985</v>
      </c>
    </row>
    <row r="78" spans="1:5" ht="11.25">
      <c r="A78" s="4"/>
      <c r="B78" s="4" t="s">
        <v>39</v>
      </c>
      <c r="C78" s="27">
        <v>2708</v>
      </c>
      <c r="D78" s="12">
        <v>-4.74850510024622</v>
      </c>
      <c r="E78" s="12">
        <v>-14.923028589381076</v>
      </c>
    </row>
    <row r="79" spans="1:5" ht="11.25">
      <c r="A79" s="4"/>
      <c r="B79" s="4" t="s">
        <v>40</v>
      </c>
      <c r="C79" s="27">
        <v>2566</v>
      </c>
      <c r="D79" s="12">
        <v>-5.243722304283608</v>
      </c>
      <c r="E79" s="12">
        <v>-15.951523092040617</v>
      </c>
    </row>
    <row r="80" spans="1:5" ht="11.25">
      <c r="A80" s="4">
        <v>2005</v>
      </c>
      <c r="B80" s="4" t="s">
        <v>37</v>
      </c>
      <c r="C80" s="27">
        <v>2480</v>
      </c>
      <c r="D80" s="12">
        <v>-3.351519875292283</v>
      </c>
      <c r="E80" s="12">
        <v>-15.875169606512898</v>
      </c>
    </row>
    <row r="81" spans="1:5" ht="11.25">
      <c r="A81" s="4"/>
      <c r="B81" s="4" t="s">
        <v>38</v>
      </c>
      <c r="C81" s="27">
        <v>2352</v>
      </c>
      <c r="D81" s="12">
        <v>-5.161290322580641</v>
      </c>
      <c r="E81" s="12">
        <v>-17.270488920154776</v>
      </c>
    </row>
    <row r="82" spans="1:5" ht="11.25">
      <c r="A82" s="4"/>
      <c r="B82" s="4" t="s">
        <v>39</v>
      </c>
      <c r="C82" s="27">
        <v>2203</v>
      </c>
      <c r="D82" s="12">
        <v>-6.335034013605451</v>
      </c>
      <c r="E82" s="12">
        <v>-18.648449039881825</v>
      </c>
    </row>
    <row r="83" spans="1:5" ht="11.25">
      <c r="A83" s="4"/>
      <c r="B83" s="45" t="s">
        <v>109</v>
      </c>
      <c r="C83" s="27">
        <v>2084</v>
      </c>
      <c r="D83" s="12">
        <v>-5.40172492056287</v>
      </c>
      <c r="E83" s="12">
        <v>-18.78409976617303</v>
      </c>
    </row>
    <row r="84" spans="1:5" ht="11.25">
      <c r="A84" s="52" t="s">
        <v>101</v>
      </c>
      <c r="B84" s="52"/>
      <c r="C84" s="52"/>
      <c r="D84" s="52"/>
      <c r="E84" s="52"/>
    </row>
    <row r="85" spans="1:5" ht="11.25">
      <c r="A85" s="4">
        <v>2003</v>
      </c>
      <c r="B85" s="4" t="s">
        <v>37</v>
      </c>
      <c r="C85" s="27">
        <v>2253</v>
      </c>
      <c r="D85" s="11" t="s">
        <v>51</v>
      </c>
      <c r="E85" s="11" t="s">
        <v>51</v>
      </c>
    </row>
    <row r="86" spans="1:5" ht="11.25">
      <c r="A86" s="4"/>
      <c r="B86" s="4" t="s">
        <v>38</v>
      </c>
      <c r="C86" s="27">
        <v>2147</v>
      </c>
      <c r="D86" s="12">
        <v>-4.704837993786057</v>
      </c>
      <c r="E86" s="11" t="s">
        <v>51</v>
      </c>
    </row>
    <row r="87" spans="1:5" ht="11.25">
      <c r="A87" s="4"/>
      <c r="B87" s="4" t="s">
        <v>39</v>
      </c>
      <c r="C87" s="27">
        <v>1958</v>
      </c>
      <c r="D87" s="12">
        <v>-8.802980903586402</v>
      </c>
      <c r="E87" s="11" t="s">
        <v>51</v>
      </c>
    </row>
    <row r="88" spans="1:5" ht="11.25">
      <c r="A88" s="4"/>
      <c r="B88" s="4" t="s">
        <v>40</v>
      </c>
      <c r="C88" s="27">
        <v>2019</v>
      </c>
      <c r="D88" s="12">
        <v>3.115423901940744</v>
      </c>
      <c r="E88" s="11" t="s">
        <v>51</v>
      </c>
    </row>
    <row r="89" spans="1:5" ht="11.25">
      <c r="A89" s="4">
        <v>2004</v>
      </c>
      <c r="B89" s="4" t="s">
        <v>37</v>
      </c>
      <c r="C89" s="27">
        <v>1932</v>
      </c>
      <c r="D89" s="12">
        <v>-4.309063893016344</v>
      </c>
      <c r="E89" s="12">
        <v>-14.247669773635153</v>
      </c>
    </row>
    <row r="90" spans="1:5" ht="11.25">
      <c r="A90" s="4"/>
      <c r="B90" s="4" t="s">
        <v>38</v>
      </c>
      <c r="C90" s="27">
        <v>1837</v>
      </c>
      <c r="D90" s="12">
        <v>-4.9171842650103486</v>
      </c>
      <c r="E90" s="12">
        <v>-14.438751746623197</v>
      </c>
    </row>
    <row r="91" spans="1:5" ht="11.25">
      <c r="A91" s="4"/>
      <c r="B91" s="4" t="s">
        <v>39</v>
      </c>
      <c r="C91" s="27">
        <v>1733</v>
      </c>
      <c r="D91" s="12">
        <v>-5.66140446379967</v>
      </c>
      <c r="E91" s="12">
        <v>-11.491317671092943</v>
      </c>
    </row>
    <row r="92" spans="1:5" ht="11.25">
      <c r="A92" s="4"/>
      <c r="B92" s="4" t="s">
        <v>40</v>
      </c>
      <c r="C92" s="27">
        <v>1633</v>
      </c>
      <c r="D92" s="12">
        <v>-5.77034045008655</v>
      </c>
      <c r="E92" s="12">
        <v>-19.118375433382866</v>
      </c>
    </row>
    <row r="93" spans="1:5" ht="11.25">
      <c r="A93" s="4">
        <v>2005</v>
      </c>
      <c r="B93" s="4" t="s">
        <v>37</v>
      </c>
      <c r="C93" s="27">
        <v>5062</v>
      </c>
      <c r="D93" s="12">
        <v>209.98162890385794</v>
      </c>
      <c r="E93" s="12">
        <v>162.008281573499</v>
      </c>
    </row>
    <row r="94" spans="1:5" ht="11.25">
      <c r="A94" s="4"/>
      <c r="B94" s="4" t="s">
        <v>38</v>
      </c>
      <c r="C94" s="27">
        <v>4587</v>
      </c>
      <c r="D94" s="12">
        <v>-9.383642828921381</v>
      </c>
      <c r="E94" s="12">
        <v>149.7005988023952</v>
      </c>
    </row>
    <row r="95" spans="1:5" ht="11.25">
      <c r="A95" s="4"/>
      <c r="B95" s="4" t="s">
        <v>39</v>
      </c>
      <c r="C95" s="27">
        <v>4356</v>
      </c>
      <c r="D95" s="12">
        <v>-5.0359712230215905</v>
      </c>
      <c r="E95" s="12">
        <v>151.35603000577035</v>
      </c>
    </row>
    <row r="96" spans="1:5" ht="11.25">
      <c r="A96" s="4"/>
      <c r="B96" s="45" t="s">
        <v>109</v>
      </c>
      <c r="C96" s="27">
        <v>4153</v>
      </c>
      <c r="D96" s="12">
        <v>-4.660238751147844</v>
      </c>
      <c r="E96" s="12">
        <v>154.3172075933864</v>
      </c>
    </row>
    <row r="97" spans="1:5" ht="11.25" hidden="1">
      <c r="A97" s="6">
        <v>2010</v>
      </c>
      <c r="B97" s="30" t="s">
        <v>110</v>
      </c>
      <c r="C97" s="15"/>
      <c r="D97" s="14" t="e">
        <f>+C97/#REF!*100-100</f>
        <v>#REF!</v>
      </c>
      <c r="E97" s="14" t="e">
        <f>+C97/#REF!*100-100</f>
        <v>#REF!</v>
      </c>
    </row>
    <row r="98" spans="2:5" ht="11.25" hidden="1">
      <c r="B98" s="30" t="s">
        <v>107</v>
      </c>
      <c r="C98" s="15"/>
      <c r="D98" s="14" t="e">
        <f>+C98/C97*100-100</f>
        <v>#DIV/0!</v>
      </c>
      <c r="E98" s="14" t="e">
        <f>+C98/#REF!*100-100</f>
        <v>#REF!</v>
      </c>
    </row>
    <row r="99" spans="2:5" ht="11.25" hidden="1">
      <c r="B99" s="30" t="s">
        <v>108</v>
      </c>
      <c r="C99" s="15"/>
      <c r="D99" s="14" t="e">
        <f>+C99/C98*100-100</f>
        <v>#DIV/0!</v>
      </c>
      <c r="E99" s="14" t="e">
        <f>+C99/#REF!*100-100</f>
        <v>#REF!</v>
      </c>
    </row>
    <row r="100" spans="2:5" ht="11.25" hidden="1">
      <c r="B100" s="30" t="s">
        <v>109</v>
      </c>
      <c r="C100" s="15"/>
      <c r="D100" s="14" t="e">
        <f>+C100/C99*100-100</f>
        <v>#DIV/0!</v>
      </c>
      <c r="E100" s="14" t="e">
        <f>+C100/#REF!*100-100</f>
        <v>#REF!</v>
      </c>
    </row>
    <row r="101" spans="1:5" ht="11.25">
      <c r="A101" s="33" t="s">
        <v>5</v>
      </c>
      <c r="B101" s="34"/>
      <c r="C101" s="34"/>
      <c r="D101" s="35"/>
      <c r="E101" s="35"/>
    </row>
    <row r="102" ht="11.25">
      <c r="A102" s="23" t="s">
        <v>6</v>
      </c>
    </row>
    <row r="103" ht="11.25">
      <c r="A103" s="23" t="s">
        <v>52</v>
      </c>
    </row>
  </sheetData>
  <sheetProtection/>
  <mergeCells count="10">
    <mergeCell ref="A71:E71"/>
    <mergeCell ref="A84:E84"/>
    <mergeCell ref="D4:E4"/>
    <mergeCell ref="C4:C5"/>
    <mergeCell ref="A4:B5"/>
    <mergeCell ref="A19:E19"/>
    <mergeCell ref="A32:E32"/>
    <mergeCell ref="A45:E45"/>
    <mergeCell ref="A58:E58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41"/>
  <sheetViews>
    <sheetView zoomScalePageLayoutView="0" workbookViewId="0" topLeftCell="A1">
      <selection activeCell="D9" sqref="A9:E33"/>
    </sheetView>
  </sheetViews>
  <sheetFormatPr defaultColWidth="11.421875" defaultRowHeight="12.75"/>
  <cols>
    <col min="1" max="1" width="11.421875" style="6" customWidth="1"/>
    <col min="2" max="2" width="3.28125" style="6" customWidth="1"/>
    <col min="3" max="3" width="11.421875" style="6" customWidth="1"/>
    <col min="4" max="5" width="11.421875" style="10" customWidth="1"/>
    <col min="6" max="16384" width="11.421875" style="1" customWidth="1"/>
  </cols>
  <sheetData>
    <row r="1" ht="11.25">
      <c r="A1" s="6" t="s">
        <v>7</v>
      </c>
    </row>
    <row r="2" ht="11.25">
      <c r="A2" s="6" t="s">
        <v>116</v>
      </c>
    </row>
    <row r="3" ht="11.25">
      <c r="A3" s="6" t="s">
        <v>2</v>
      </c>
    </row>
    <row r="4" ht="11.25">
      <c r="A4" s="6" t="str">
        <f>'Cuadro1 '!$A$4</f>
        <v>2003 - 2005 (IV trimestre)p</v>
      </c>
    </row>
    <row r="5" spans="1:5" ht="11.25">
      <c r="A5" s="49" t="s">
        <v>93</v>
      </c>
      <c r="B5" s="49"/>
      <c r="C5" s="49"/>
      <c r="D5" s="49"/>
      <c r="E5" s="49"/>
    </row>
    <row r="6" spans="1:5" ht="11.25" customHeight="1">
      <c r="A6" s="47" t="s">
        <v>50</v>
      </c>
      <c r="B6" s="47"/>
      <c r="C6" s="47" t="s">
        <v>1</v>
      </c>
      <c r="D6" s="46" t="s">
        <v>49</v>
      </c>
      <c r="E6" s="46"/>
    </row>
    <row r="7" spans="1:5" s="3" customFormat="1" ht="11.25">
      <c r="A7" s="48"/>
      <c r="B7" s="48"/>
      <c r="C7" s="48"/>
      <c r="D7" s="37" t="s">
        <v>3</v>
      </c>
      <c r="E7" s="37" t="s">
        <v>4</v>
      </c>
    </row>
    <row r="8" spans="1:5" ht="11.25">
      <c r="A8" s="51" t="s">
        <v>8</v>
      </c>
      <c r="B8" s="51"/>
      <c r="C8" s="51"/>
      <c r="D8" s="51"/>
      <c r="E8" s="51"/>
    </row>
    <row r="9" spans="1:5" ht="11.25">
      <c r="A9" s="4">
        <v>2003</v>
      </c>
      <c r="B9" s="30" t="s">
        <v>37</v>
      </c>
      <c r="C9" s="5">
        <v>5016678</v>
      </c>
      <c r="D9" s="11" t="s">
        <v>51</v>
      </c>
      <c r="E9" s="11" t="s">
        <v>51</v>
      </c>
    </row>
    <row r="10" spans="1:5" ht="11.25">
      <c r="A10" s="4"/>
      <c r="B10" s="30" t="s">
        <v>38</v>
      </c>
      <c r="C10" s="5">
        <v>5190949</v>
      </c>
      <c r="D10" s="12">
        <v>3.4738326837002518</v>
      </c>
      <c r="E10" s="11" t="s">
        <v>51</v>
      </c>
    </row>
    <row r="11" spans="1:5" ht="11.25">
      <c r="A11" s="4"/>
      <c r="B11" s="30" t="s">
        <v>39</v>
      </c>
      <c r="C11" s="5">
        <v>5114007</v>
      </c>
      <c r="D11" s="12">
        <v>-1.4822337880799807</v>
      </c>
      <c r="E11" s="11" t="s">
        <v>51</v>
      </c>
    </row>
    <row r="12" spans="1:5" ht="11.25">
      <c r="A12" s="4"/>
      <c r="B12" s="30" t="s">
        <v>40</v>
      </c>
      <c r="C12" s="5">
        <v>4790552</v>
      </c>
      <c r="D12" s="12">
        <v>-6.324883794644791</v>
      </c>
      <c r="E12" s="11" t="s">
        <v>51</v>
      </c>
    </row>
    <row r="13" spans="1:5" ht="11.25">
      <c r="A13" s="4">
        <v>2004</v>
      </c>
      <c r="B13" s="30" t="s">
        <v>37</v>
      </c>
      <c r="C13" s="5">
        <v>4831558</v>
      </c>
      <c r="D13" s="12">
        <v>0.8559765137712674</v>
      </c>
      <c r="E13" s="12">
        <v>-3.6900913313551342</v>
      </c>
    </row>
    <row r="14" spans="1:5" ht="11.25">
      <c r="A14" s="4"/>
      <c r="B14" s="30" t="s">
        <v>38</v>
      </c>
      <c r="C14" s="5">
        <v>4867971</v>
      </c>
      <c r="D14" s="12">
        <v>0.7536492369542032</v>
      </c>
      <c r="E14" s="12">
        <v>-6.221945158775398</v>
      </c>
    </row>
    <row r="15" spans="1:5" ht="11.25">
      <c r="A15" s="4"/>
      <c r="B15" s="30" t="s">
        <v>39</v>
      </c>
      <c r="C15" s="5">
        <v>4841144</v>
      </c>
      <c r="D15" s="12">
        <v>-0.5510920258152652</v>
      </c>
      <c r="E15" s="12">
        <v>-5.335600831207316</v>
      </c>
    </row>
    <row r="16" spans="1:5" ht="11.25">
      <c r="A16" s="4"/>
      <c r="B16" s="30" t="s">
        <v>40</v>
      </c>
      <c r="C16" s="5">
        <v>4771125</v>
      </c>
      <c r="D16" s="12">
        <v>-1.4463316935005537</v>
      </c>
      <c r="E16" s="12">
        <v>-0.40552737972575414</v>
      </c>
    </row>
    <row r="17" spans="1:5" ht="11.25">
      <c r="A17" s="4">
        <v>2005</v>
      </c>
      <c r="B17" s="30" t="s">
        <v>37</v>
      </c>
      <c r="C17" s="5">
        <v>4894046</v>
      </c>
      <c r="D17" s="12">
        <v>2.5763525373994582</v>
      </c>
      <c r="E17" s="12">
        <v>1.2933302259850734</v>
      </c>
    </row>
    <row r="18" spans="1:5" ht="11.25">
      <c r="A18" s="4"/>
      <c r="B18" s="30" t="s">
        <v>38</v>
      </c>
      <c r="C18" s="5">
        <v>4985094</v>
      </c>
      <c r="D18" s="12">
        <v>1.860383004164646</v>
      </c>
      <c r="E18" s="12">
        <v>2.4059921474470514</v>
      </c>
    </row>
    <row r="19" spans="1:5" ht="11.25">
      <c r="A19" s="4"/>
      <c r="B19" s="30" t="s">
        <v>39</v>
      </c>
      <c r="C19" s="5">
        <v>4985601</v>
      </c>
      <c r="D19" s="12">
        <v>0.010170319757250468</v>
      </c>
      <c r="E19" s="12">
        <v>2.983943464602575</v>
      </c>
    </row>
    <row r="20" spans="1:5" ht="11.25">
      <c r="A20" s="4"/>
      <c r="B20" s="30" t="s">
        <v>109</v>
      </c>
      <c r="C20" s="5">
        <v>4911685</v>
      </c>
      <c r="D20" s="12">
        <v>-1.4825895614189761</v>
      </c>
      <c r="E20" s="12">
        <v>2.946055699651538</v>
      </c>
    </row>
    <row r="21" spans="1:5" ht="11.25">
      <c r="A21" s="50" t="s">
        <v>9</v>
      </c>
      <c r="B21" s="50"/>
      <c r="C21" s="50"/>
      <c r="D21" s="50"/>
      <c r="E21" s="50"/>
    </row>
    <row r="22" spans="1:5" ht="11.25">
      <c r="A22" s="4">
        <v>2003</v>
      </c>
      <c r="B22" s="30" t="s">
        <v>37</v>
      </c>
      <c r="C22" s="8">
        <v>10373740</v>
      </c>
      <c r="D22" s="11" t="s">
        <v>51</v>
      </c>
      <c r="E22" s="11" t="s">
        <v>51</v>
      </c>
    </row>
    <row r="23" spans="1:5" ht="11.25">
      <c r="A23" s="4"/>
      <c r="B23" s="30" t="s">
        <v>38</v>
      </c>
      <c r="C23" s="8">
        <v>10307654</v>
      </c>
      <c r="D23" s="10">
        <v>-0.6370508611166343</v>
      </c>
      <c r="E23" s="11" t="s">
        <v>51</v>
      </c>
    </row>
    <row r="24" spans="1:5" ht="11.25">
      <c r="A24" s="4"/>
      <c r="B24" s="30" t="s">
        <v>39</v>
      </c>
      <c r="C24" s="8">
        <v>9980952</v>
      </c>
      <c r="D24" s="10">
        <v>-3.169508794144633</v>
      </c>
      <c r="E24" s="11" t="s">
        <v>51</v>
      </c>
    </row>
    <row r="25" spans="1:5" ht="11.25">
      <c r="A25" s="4"/>
      <c r="B25" s="30" t="s">
        <v>40</v>
      </c>
      <c r="C25" s="8">
        <v>10117983</v>
      </c>
      <c r="D25" s="10">
        <v>1.3729251478215758</v>
      </c>
      <c r="E25" s="11" t="s">
        <v>51</v>
      </c>
    </row>
    <row r="26" spans="1:5" ht="11.25">
      <c r="A26" s="4">
        <v>2004</v>
      </c>
      <c r="B26" s="30" t="s">
        <v>37</v>
      </c>
      <c r="C26" s="8">
        <v>10061715</v>
      </c>
      <c r="D26" s="10">
        <v>-0.5561187442200719</v>
      </c>
      <c r="E26" s="10">
        <v>-3.0078351684156246</v>
      </c>
    </row>
    <row r="27" spans="1:5" ht="11.25">
      <c r="A27" s="4"/>
      <c r="B27" s="30" t="s">
        <v>38</v>
      </c>
      <c r="C27" s="8">
        <v>9883194</v>
      </c>
      <c r="D27" s="10">
        <v>-1.7742601534629046</v>
      </c>
      <c r="E27" s="10">
        <v>-4.1179108262656</v>
      </c>
    </row>
    <row r="28" spans="1:5" ht="11.25">
      <c r="A28" s="4"/>
      <c r="B28" s="30" t="s">
        <v>39</v>
      </c>
      <c r="C28" s="8">
        <v>9572922</v>
      </c>
      <c r="D28" s="10">
        <v>-3.139389958347465</v>
      </c>
      <c r="E28" s="10">
        <v>-4.088086988094915</v>
      </c>
    </row>
    <row r="29" spans="1:5" ht="11.25">
      <c r="A29" s="4"/>
      <c r="B29" s="30" t="s">
        <v>40</v>
      </c>
      <c r="C29" s="8">
        <v>9237839</v>
      </c>
      <c r="D29" s="10">
        <v>-3.50032100961441</v>
      </c>
      <c r="E29" s="10">
        <v>-8.698808843620313</v>
      </c>
    </row>
    <row r="30" spans="1:5" ht="11.25">
      <c r="A30" s="4">
        <v>2005</v>
      </c>
      <c r="B30" s="30" t="s">
        <v>37</v>
      </c>
      <c r="C30" s="8">
        <v>9222073</v>
      </c>
      <c r="D30" s="10">
        <v>-0.17066762042507833</v>
      </c>
      <c r="E30" s="10">
        <v>-8.344919330352724</v>
      </c>
    </row>
    <row r="31" spans="1:5" ht="11.25">
      <c r="A31" s="4"/>
      <c r="B31" s="30" t="s">
        <v>38</v>
      </c>
      <c r="C31" s="8">
        <v>9079030</v>
      </c>
      <c r="D31" s="10">
        <v>-1.551093772517305</v>
      </c>
      <c r="E31" s="10">
        <v>-8.136681319824334</v>
      </c>
    </row>
    <row r="32" spans="1:5" ht="11.25">
      <c r="A32" s="4"/>
      <c r="B32" s="30" t="s">
        <v>39</v>
      </c>
      <c r="C32" s="8">
        <v>8980841</v>
      </c>
      <c r="D32" s="10">
        <v>-1.0814921858392381</v>
      </c>
      <c r="E32" s="10">
        <v>-6.184955857783024</v>
      </c>
    </row>
    <row r="33" spans="1:5" ht="11.25">
      <c r="A33" s="4"/>
      <c r="B33" s="31" t="s">
        <v>129</v>
      </c>
      <c r="C33" s="8">
        <v>8747918</v>
      </c>
      <c r="D33" s="10">
        <v>-2.593554434378703</v>
      </c>
      <c r="E33" s="10">
        <v>-5.303415658142569</v>
      </c>
    </row>
    <row r="34" spans="1:5" ht="11.25" hidden="1">
      <c r="A34" s="4">
        <v>2010</v>
      </c>
      <c r="B34" s="30" t="s">
        <v>110</v>
      </c>
      <c r="C34" s="8"/>
      <c r="D34" s="10" t="e">
        <f>+C34/#REF!*100-100</f>
        <v>#REF!</v>
      </c>
      <c r="E34" s="10" t="e">
        <f>+C34/#REF!*100-100</f>
        <v>#REF!</v>
      </c>
    </row>
    <row r="35" spans="1:5" ht="11.25" hidden="1">
      <c r="A35" s="4"/>
      <c r="B35" s="30" t="s">
        <v>107</v>
      </c>
      <c r="C35" s="8"/>
      <c r="D35" s="10" t="e">
        <f>+C35/C34*100-100</f>
        <v>#DIV/0!</v>
      </c>
      <c r="E35" s="10" t="e">
        <f>+C35/#REF!*100-100</f>
        <v>#REF!</v>
      </c>
    </row>
    <row r="36" spans="1:5" ht="11.25" hidden="1">
      <c r="A36" s="4"/>
      <c r="B36" s="30" t="s">
        <v>108</v>
      </c>
      <c r="C36" s="8"/>
      <c r="D36" s="10" t="e">
        <f>+C36/C35*100-100</f>
        <v>#DIV/0!</v>
      </c>
      <c r="E36" s="10" t="e">
        <f>+C36/#REF!*100-100</f>
        <v>#REF!</v>
      </c>
    </row>
    <row r="37" spans="1:5" ht="11.25" hidden="1">
      <c r="A37" s="4"/>
      <c r="B37" s="30" t="s">
        <v>109</v>
      </c>
      <c r="C37" s="5"/>
      <c r="D37" s="12" t="e">
        <f>+C37/C36*100-100</f>
        <v>#DIV/0!</v>
      </c>
      <c r="E37" s="12" t="e">
        <f>+C37/#REF!*100-100</f>
        <v>#REF!</v>
      </c>
    </row>
    <row r="38" spans="1:5" ht="0.75" customHeight="1">
      <c r="A38" s="22"/>
      <c r="B38" s="31"/>
      <c r="C38" s="24"/>
      <c r="D38" s="32"/>
      <c r="E38" s="32"/>
    </row>
    <row r="39" spans="1:4" ht="11.25">
      <c r="A39" s="36" t="s">
        <v>5</v>
      </c>
      <c r="B39" s="4"/>
      <c r="C39" s="4"/>
      <c r="D39" s="12"/>
    </row>
    <row r="40" ht="11.25">
      <c r="A40" s="23" t="s">
        <v>6</v>
      </c>
    </row>
    <row r="41" ht="11.25">
      <c r="A41" s="23" t="s">
        <v>52</v>
      </c>
    </row>
  </sheetData>
  <sheetProtection/>
  <mergeCells count="6">
    <mergeCell ref="A5:E5"/>
    <mergeCell ref="A21:E21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F92"/>
  <sheetViews>
    <sheetView zoomScalePageLayoutView="0" workbookViewId="0" topLeftCell="A1">
      <selection activeCell="A7" sqref="A7:E85"/>
    </sheetView>
  </sheetViews>
  <sheetFormatPr defaultColWidth="11.421875" defaultRowHeight="12.75"/>
  <cols>
    <col min="1" max="1" width="10.00390625" style="6" customWidth="1"/>
    <col min="2" max="2" width="3.140625" style="6" customWidth="1"/>
    <col min="3" max="3" width="14.28125" style="6" customWidth="1"/>
    <col min="4" max="4" width="9.8515625" style="10" customWidth="1"/>
    <col min="5" max="5" width="11.421875" style="10" customWidth="1"/>
    <col min="6" max="16384" width="11.421875" style="1" customWidth="1"/>
  </cols>
  <sheetData>
    <row r="1" ht="11.25">
      <c r="A1" s="6" t="s">
        <v>42</v>
      </c>
    </row>
    <row r="2" ht="11.25">
      <c r="A2" s="6" t="s">
        <v>2</v>
      </c>
    </row>
    <row r="3" ht="11.25">
      <c r="A3" s="6" t="str">
        <f>anexo8!$A$3</f>
        <v>2003 - 2005 (IV trimestre)p</v>
      </c>
    </row>
    <row r="4" spans="1:5" ht="12.75" customHeight="1">
      <c r="A4" s="59" t="s">
        <v>50</v>
      </c>
      <c r="B4" s="59"/>
      <c r="C4" s="59" t="s">
        <v>24</v>
      </c>
      <c r="D4" s="66" t="s">
        <v>49</v>
      </c>
      <c r="E4" s="66"/>
    </row>
    <row r="5" spans="1:5" ht="11.25">
      <c r="A5" s="60"/>
      <c r="B5" s="60"/>
      <c r="C5" s="60"/>
      <c r="D5" s="41" t="s">
        <v>3</v>
      </c>
      <c r="E5" s="41" t="s">
        <v>4</v>
      </c>
    </row>
    <row r="6" spans="1:5" ht="11.25">
      <c r="A6" s="51" t="s">
        <v>30</v>
      </c>
      <c r="B6" s="51"/>
      <c r="C6" s="51"/>
      <c r="D6" s="51"/>
      <c r="E6" s="51"/>
    </row>
    <row r="7" spans="1:5" ht="11.25">
      <c r="A7" s="52" t="s">
        <v>43</v>
      </c>
      <c r="B7" s="52"/>
      <c r="C7" s="52"/>
      <c r="D7" s="52"/>
      <c r="E7" s="52"/>
    </row>
    <row r="8" spans="1:5" ht="11.25">
      <c r="A8" s="4">
        <v>2003</v>
      </c>
      <c r="B8" s="4" t="s">
        <v>37</v>
      </c>
      <c r="C8" s="27">
        <v>428073</v>
      </c>
      <c r="D8" s="11" t="s">
        <v>51</v>
      </c>
      <c r="E8" s="11" t="s">
        <v>51</v>
      </c>
    </row>
    <row r="9" spans="1:5" ht="11.25">
      <c r="A9" s="4"/>
      <c r="B9" s="4" t="s">
        <v>38</v>
      </c>
      <c r="C9" s="27">
        <v>418359</v>
      </c>
      <c r="D9" s="12">
        <v>-2.2692391251025015</v>
      </c>
      <c r="E9" s="11" t="s">
        <v>51</v>
      </c>
    </row>
    <row r="10" spans="1:5" ht="11.25">
      <c r="A10" s="4"/>
      <c r="B10" s="4" t="s">
        <v>39</v>
      </c>
      <c r="C10" s="27">
        <v>412723</v>
      </c>
      <c r="D10" s="12">
        <v>-1.3471683410659239</v>
      </c>
      <c r="E10" s="11" t="s">
        <v>51</v>
      </c>
    </row>
    <row r="11" spans="1:5" ht="11.25">
      <c r="A11" s="4"/>
      <c r="B11" s="4" t="s">
        <v>40</v>
      </c>
      <c r="C11" s="27">
        <v>428271</v>
      </c>
      <c r="D11" s="12">
        <v>3.7671755632712376</v>
      </c>
      <c r="E11" s="11" t="s">
        <v>51</v>
      </c>
    </row>
    <row r="12" spans="1:5" ht="11.25">
      <c r="A12" s="4">
        <v>2004</v>
      </c>
      <c r="B12" s="4" t="s">
        <v>37</v>
      </c>
      <c r="C12" s="27">
        <v>411698</v>
      </c>
      <c r="D12" s="12">
        <v>-3.8697460252970757</v>
      </c>
      <c r="E12" s="12">
        <v>-3.8252821364580285</v>
      </c>
    </row>
    <row r="13" spans="1:5" ht="11.25">
      <c r="A13" s="4"/>
      <c r="B13" s="4" t="s">
        <v>38</v>
      </c>
      <c r="C13" s="27">
        <v>403942</v>
      </c>
      <c r="D13" s="12">
        <v>-1.8839051926412083</v>
      </c>
      <c r="E13" s="12">
        <v>-3.446083387712463</v>
      </c>
    </row>
    <row r="14" spans="1:5" ht="11.25">
      <c r="A14" s="4"/>
      <c r="B14" s="4" t="s">
        <v>39</v>
      </c>
      <c r="C14" s="27">
        <v>402392</v>
      </c>
      <c r="D14" s="12">
        <v>-0.38371845462961574</v>
      </c>
      <c r="E14" s="12">
        <v>-2.5031316403495794</v>
      </c>
    </row>
    <row r="15" spans="1:5" ht="11.25">
      <c r="A15" s="4"/>
      <c r="B15" s="4" t="s">
        <v>40</v>
      </c>
      <c r="C15" s="27">
        <v>427075</v>
      </c>
      <c r="D15" s="12">
        <v>6.134068271735018</v>
      </c>
      <c r="E15" s="12">
        <v>-0.2792624296298385</v>
      </c>
    </row>
    <row r="16" spans="1:5" ht="11.25">
      <c r="A16" s="4">
        <v>2005</v>
      </c>
      <c r="B16" s="4" t="s">
        <v>37</v>
      </c>
      <c r="C16" s="27">
        <v>409775</v>
      </c>
      <c r="D16" s="12">
        <v>-4.050810747526782</v>
      </c>
      <c r="E16" s="12">
        <v>-0.4670899542868767</v>
      </c>
    </row>
    <row r="17" spans="1:5" ht="11.25">
      <c r="A17" s="4"/>
      <c r="B17" s="4" t="s">
        <v>38</v>
      </c>
      <c r="C17" s="27">
        <v>421566</v>
      </c>
      <c r="D17" s="12">
        <v>2.877432737477889</v>
      </c>
      <c r="E17" s="12">
        <v>4.363002609285488</v>
      </c>
    </row>
    <row r="18" spans="1:5" ht="11.25">
      <c r="A18" s="4"/>
      <c r="B18" s="4" t="s">
        <v>39</v>
      </c>
      <c r="C18" s="27">
        <v>409153</v>
      </c>
      <c r="D18" s="12">
        <v>-2.944497421518804</v>
      </c>
      <c r="E18" s="12">
        <v>1.6802023897095353</v>
      </c>
    </row>
    <row r="19" spans="1:5" ht="11.25">
      <c r="A19" s="4"/>
      <c r="B19" s="45" t="s">
        <v>109</v>
      </c>
      <c r="C19" s="27">
        <v>424911</v>
      </c>
      <c r="D19" s="12">
        <v>3.8513710030233312</v>
      </c>
      <c r="E19" s="12">
        <v>-0.5067025698062366</v>
      </c>
    </row>
    <row r="20" spans="1:5" ht="11.25">
      <c r="A20" s="52" t="s">
        <v>44</v>
      </c>
      <c r="B20" s="52"/>
      <c r="C20" s="52"/>
      <c r="D20" s="52"/>
      <c r="E20" s="52"/>
    </row>
    <row r="21" spans="1:5" ht="11.25">
      <c r="A21" s="4">
        <v>2003</v>
      </c>
      <c r="B21" s="4" t="s">
        <v>37</v>
      </c>
      <c r="C21" s="27">
        <v>188525</v>
      </c>
      <c r="D21" s="11" t="s">
        <v>51</v>
      </c>
      <c r="E21" s="11" t="s">
        <v>51</v>
      </c>
    </row>
    <row r="22" spans="1:5" ht="11.25">
      <c r="A22" s="4"/>
      <c r="B22" s="4" t="s">
        <v>38</v>
      </c>
      <c r="C22" s="27">
        <v>180946</v>
      </c>
      <c r="D22" s="12">
        <v>-4.020156477920693</v>
      </c>
      <c r="E22" s="11" t="s">
        <v>51</v>
      </c>
    </row>
    <row r="23" spans="1:5" ht="11.25">
      <c r="A23" s="4"/>
      <c r="B23" s="4" t="s">
        <v>39</v>
      </c>
      <c r="C23" s="27">
        <v>178313</v>
      </c>
      <c r="D23" s="12">
        <v>-1.4551302598565314</v>
      </c>
      <c r="E23" s="11" t="s">
        <v>51</v>
      </c>
    </row>
    <row r="24" spans="1:5" ht="11.25">
      <c r="A24" s="4"/>
      <c r="B24" s="4" t="s">
        <v>40</v>
      </c>
      <c r="C24" s="27">
        <v>155197</v>
      </c>
      <c r="D24" s="12">
        <v>-12.963721097171828</v>
      </c>
      <c r="E24" s="11" t="s">
        <v>51</v>
      </c>
    </row>
    <row r="25" spans="1:5" ht="11.25">
      <c r="A25" s="4">
        <v>2004</v>
      </c>
      <c r="B25" s="4" t="s">
        <v>37</v>
      </c>
      <c r="C25" s="27">
        <v>181174</v>
      </c>
      <c r="D25" s="12">
        <v>16.738081277344293</v>
      </c>
      <c r="E25" s="12">
        <v>-3.899217610396505</v>
      </c>
    </row>
    <row r="26" spans="1:5" ht="11.25">
      <c r="A26" s="4"/>
      <c r="B26" s="4" t="s">
        <v>38</v>
      </c>
      <c r="C26" s="27">
        <v>171694</v>
      </c>
      <c r="D26" s="12">
        <v>-5.232538885270515</v>
      </c>
      <c r="E26" s="12">
        <v>-5.11312767344954</v>
      </c>
    </row>
    <row r="27" spans="1:5" ht="11.25">
      <c r="A27" s="4"/>
      <c r="B27" s="4" t="s">
        <v>39</v>
      </c>
      <c r="C27" s="27">
        <v>167647</v>
      </c>
      <c r="D27" s="12">
        <v>-2.357100422845292</v>
      </c>
      <c r="E27" s="12">
        <v>-5.981616595537062</v>
      </c>
    </row>
    <row r="28" spans="1:5" ht="11.25">
      <c r="A28" s="4"/>
      <c r="B28" s="4" t="s">
        <v>40</v>
      </c>
      <c r="C28" s="27">
        <v>148182</v>
      </c>
      <c r="D28" s="12">
        <v>-11.610705828317833</v>
      </c>
      <c r="E28" s="12">
        <v>-4.520061599128837</v>
      </c>
    </row>
    <row r="29" spans="1:5" ht="11.25">
      <c r="A29" s="4">
        <v>2005</v>
      </c>
      <c r="B29" s="4" t="s">
        <v>37</v>
      </c>
      <c r="C29" s="27">
        <v>181316</v>
      </c>
      <c r="D29" s="12">
        <v>22.360340662158706</v>
      </c>
      <c r="E29" s="12">
        <v>0.07837769216334323</v>
      </c>
    </row>
    <row r="30" spans="1:5" ht="11.25">
      <c r="A30" s="4"/>
      <c r="B30" s="4" t="s">
        <v>38</v>
      </c>
      <c r="C30" s="27">
        <v>162518</v>
      </c>
      <c r="D30" s="12">
        <v>-10.367535132034675</v>
      </c>
      <c r="E30" s="12">
        <v>-5.344391766747819</v>
      </c>
    </row>
    <row r="31" spans="1:5" ht="11.25">
      <c r="A31" s="4"/>
      <c r="B31" s="4" t="s">
        <v>39</v>
      </c>
      <c r="C31" s="27">
        <v>164827</v>
      </c>
      <c r="D31" s="12">
        <v>1.4207656997994036</v>
      </c>
      <c r="E31" s="12">
        <v>-1.682105853370473</v>
      </c>
    </row>
    <row r="32" spans="1:5" ht="11.25">
      <c r="A32" s="4"/>
      <c r="B32" s="45" t="s">
        <v>109</v>
      </c>
      <c r="C32" s="27">
        <v>145439</v>
      </c>
      <c r="D32" s="12">
        <v>-11.762635975902</v>
      </c>
      <c r="E32" s="12">
        <v>-1.851102023187707</v>
      </c>
    </row>
    <row r="33" spans="1:5" ht="11.25">
      <c r="A33" s="52" t="s">
        <v>45</v>
      </c>
      <c r="B33" s="52"/>
      <c r="C33" s="52"/>
      <c r="D33" s="52"/>
      <c r="E33" s="52"/>
    </row>
    <row r="34" spans="1:5" ht="11.25">
      <c r="A34" s="4">
        <v>2003</v>
      </c>
      <c r="B34" s="4" t="s">
        <v>37</v>
      </c>
      <c r="C34" s="27">
        <v>43613</v>
      </c>
      <c r="D34" s="11" t="s">
        <v>51</v>
      </c>
      <c r="E34" s="11" t="s">
        <v>51</v>
      </c>
    </row>
    <row r="35" spans="1:5" ht="11.25">
      <c r="A35" s="4"/>
      <c r="B35" s="4" t="s">
        <v>38</v>
      </c>
      <c r="C35" s="27">
        <v>49247</v>
      </c>
      <c r="D35" s="12">
        <v>12.91816660170133</v>
      </c>
      <c r="E35" s="11" t="s">
        <v>51</v>
      </c>
    </row>
    <row r="36" spans="1:5" ht="11.25">
      <c r="A36" s="4"/>
      <c r="B36" s="4" t="s">
        <v>39</v>
      </c>
      <c r="C36" s="27">
        <v>46873</v>
      </c>
      <c r="D36" s="12">
        <v>-4.820598209027963</v>
      </c>
      <c r="E36" s="11" t="s">
        <v>51</v>
      </c>
    </row>
    <row r="37" spans="1:5" ht="11.25">
      <c r="A37" s="4"/>
      <c r="B37" s="4" t="s">
        <v>40</v>
      </c>
      <c r="C37" s="27">
        <v>43662</v>
      </c>
      <c r="D37" s="12">
        <v>-6.850425618159704</v>
      </c>
      <c r="E37" s="11" t="s">
        <v>51</v>
      </c>
    </row>
    <row r="38" spans="1:5" ht="11.25">
      <c r="A38" s="4">
        <v>2004</v>
      </c>
      <c r="B38" s="4" t="s">
        <v>37</v>
      </c>
      <c r="C38" s="27">
        <v>41937</v>
      </c>
      <c r="D38" s="12">
        <v>-3.9508039027071504</v>
      </c>
      <c r="E38" s="12">
        <v>-3.842890881159292</v>
      </c>
    </row>
    <row r="39" spans="1:5" ht="11.25">
      <c r="A39" s="4"/>
      <c r="B39" s="4" t="s">
        <v>38</v>
      </c>
      <c r="C39" s="27">
        <v>45483</v>
      </c>
      <c r="D39" s="12">
        <v>8.455540453537452</v>
      </c>
      <c r="E39" s="12">
        <v>-7.643105163766322</v>
      </c>
    </row>
    <row r="40" spans="1:5" ht="11.25">
      <c r="A40" s="4"/>
      <c r="B40" s="4" t="s">
        <v>39</v>
      </c>
      <c r="C40" s="27">
        <v>41398</v>
      </c>
      <c r="D40" s="12">
        <v>-8.98137765758635</v>
      </c>
      <c r="E40" s="12">
        <v>-11.680498367930369</v>
      </c>
    </row>
    <row r="41" spans="1:5" ht="11.25">
      <c r="A41" s="4"/>
      <c r="B41" s="4" t="s">
        <v>40</v>
      </c>
      <c r="C41" s="27">
        <v>35477</v>
      </c>
      <c r="D41" s="12">
        <v>-14.302623315136003</v>
      </c>
      <c r="E41" s="12">
        <v>-18.746278228207586</v>
      </c>
    </row>
    <row r="42" spans="1:5" ht="11.25">
      <c r="A42" s="4">
        <v>2005</v>
      </c>
      <c r="B42" s="4" t="s">
        <v>37</v>
      </c>
      <c r="C42" s="27">
        <v>37317</v>
      </c>
      <c r="D42" s="12">
        <v>5.186458832483012</v>
      </c>
      <c r="E42" s="12">
        <v>-11.01652478718077</v>
      </c>
    </row>
    <row r="43" spans="1:5" ht="11.25">
      <c r="A43" s="4"/>
      <c r="B43" s="4" t="s">
        <v>38</v>
      </c>
      <c r="C43" s="27">
        <v>37055</v>
      </c>
      <c r="D43" s="12">
        <v>-0.7020928799206843</v>
      </c>
      <c r="E43" s="12">
        <v>-18.53000021986236</v>
      </c>
    </row>
    <row r="44" spans="1:5" ht="11.25">
      <c r="A44" s="4"/>
      <c r="B44" s="4" t="s">
        <v>39</v>
      </c>
      <c r="C44" s="27">
        <v>35663</v>
      </c>
      <c r="D44" s="12">
        <v>-3.756578059641072</v>
      </c>
      <c r="E44" s="12">
        <v>-13.853326247644816</v>
      </c>
    </row>
    <row r="45" spans="1:5" ht="11.25">
      <c r="A45" s="4"/>
      <c r="B45" s="45" t="s">
        <v>109</v>
      </c>
      <c r="C45" s="27">
        <v>33092</v>
      </c>
      <c r="D45" s="12">
        <v>-7.209152342764213</v>
      </c>
      <c r="E45" s="12">
        <v>-6.722665388843467</v>
      </c>
    </row>
    <row r="46" spans="1:5" ht="11.25">
      <c r="A46" s="52" t="s">
        <v>104</v>
      </c>
      <c r="B46" s="52"/>
      <c r="C46" s="52"/>
      <c r="D46" s="52"/>
      <c r="E46" s="52"/>
    </row>
    <row r="47" spans="1:5" ht="11.25">
      <c r="A47" s="52" t="s">
        <v>46</v>
      </c>
      <c r="B47" s="52"/>
      <c r="C47" s="52"/>
      <c r="D47" s="52"/>
      <c r="E47" s="52"/>
    </row>
    <row r="48" spans="1:5" ht="11.25">
      <c r="A48" s="4">
        <v>2003</v>
      </c>
      <c r="B48" s="4" t="s">
        <v>37</v>
      </c>
      <c r="C48" s="27">
        <v>16659</v>
      </c>
      <c r="D48" s="11" t="s">
        <v>51</v>
      </c>
      <c r="E48" s="11" t="s">
        <v>51</v>
      </c>
    </row>
    <row r="49" spans="1:5" ht="11.25">
      <c r="A49" s="4"/>
      <c r="B49" s="4" t="s">
        <v>38</v>
      </c>
      <c r="C49" s="27">
        <v>23279</v>
      </c>
      <c r="D49" s="12">
        <v>39.73827960861996</v>
      </c>
      <c r="E49" s="11" t="s">
        <v>51</v>
      </c>
    </row>
    <row r="50" spans="1:5" ht="11.25">
      <c r="A50" s="4"/>
      <c r="B50" s="4" t="s">
        <v>39</v>
      </c>
      <c r="C50" s="27">
        <v>18566</v>
      </c>
      <c r="D50" s="12">
        <v>-20.24571502212295</v>
      </c>
      <c r="E50" s="11" t="s">
        <v>51</v>
      </c>
    </row>
    <row r="51" spans="1:5" ht="11.25">
      <c r="A51" s="4"/>
      <c r="B51" s="4" t="s">
        <v>40</v>
      </c>
      <c r="C51" s="27">
        <v>17749</v>
      </c>
      <c r="D51" s="12">
        <v>-4.400517074221696</v>
      </c>
      <c r="E51" s="11" t="s">
        <v>51</v>
      </c>
    </row>
    <row r="52" spans="1:5" ht="11.25">
      <c r="A52" s="4">
        <v>2004</v>
      </c>
      <c r="B52" s="4" t="s">
        <v>37</v>
      </c>
      <c r="C52" s="27">
        <v>14901</v>
      </c>
      <c r="D52" s="12">
        <v>-16.045974421094144</v>
      </c>
      <c r="E52" s="12">
        <v>-10.552854312983968</v>
      </c>
    </row>
    <row r="53" spans="1:5" ht="11.25">
      <c r="A53" s="4"/>
      <c r="B53" s="4" t="s">
        <v>38</v>
      </c>
      <c r="C53" s="27">
        <v>17022</v>
      </c>
      <c r="D53" s="12">
        <v>14.233944030601961</v>
      </c>
      <c r="E53" s="12">
        <v>-26.87830233257442</v>
      </c>
    </row>
    <row r="54" spans="1:5" ht="11.25">
      <c r="A54" s="4"/>
      <c r="B54" s="4" t="s">
        <v>39</v>
      </c>
      <c r="C54" s="27">
        <v>14853</v>
      </c>
      <c r="D54" s="12">
        <v>-12.74233345082834</v>
      </c>
      <c r="E54" s="12">
        <v>-19.998922762038134</v>
      </c>
    </row>
    <row r="55" spans="1:5" ht="11.25">
      <c r="A55" s="4"/>
      <c r="B55" s="4" t="s">
        <v>40</v>
      </c>
      <c r="C55" s="27">
        <v>13967</v>
      </c>
      <c r="D55" s="12">
        <v>-5.965124890594495</v>
      </c>
      <c r="E55" s="12">
        <v>-21.30824271789959</v>
      </c>
    </row>
    <row r="56" spans="1:5" ht="11.25">
      <c r="A56" s="4">
        <v>2005</v>
      </c>
      <c r="B56" s="4" t="s">
        <v>37</v>
      </c>
      <c r="C56" s="27">
        <v>12521</v>
      </c>
      <c r="D56" s="12">
        <v>-10.352974869334858</v>
      </c>
      <c r="E56" s="12">
        <v>-15.972082410576476</v>
      </c>
    </row>
    <row r="57" spans="1:5" ht="11.25">
      <c r="A57" s="4"/>
      <c r="B57" s="4" t="s">
        <v>38</v>
      </c>
      <c r="C57" s="27">
        <v>13011</v>
      </c>
      <c r="D57" s="12">
        <v>3.913425445251974</v>
      </c>
      <c r="E57" s="12">
        <v>-23.56362354599929</v>
      </c>
    </row>
    <row r="58" spans="1:5" ht="11.25">
      <c r="A58" s="4"/>
      <c r="B58" s="4" t="s">
        <v>39</v>
      </c>
      <c r="C58" s="27">
        <v>12377</v>
      </c>
      <c r="D58" s="12">
        <v>-4.872799938513566</v>
      </c>
      <c r="E58" s="12">
        <v>-16.670032989968348</v>
      </c>
    </row>
    <row r="59" spans="1:5" ht="11.25">
      <c r="A59" s="4"/>
      <c r="B59" s="45" t="s">
        <v>109</v>
      </c>
      <c r="C59" s="27">
        <v>12143</v>
      </c>
      <c r="D59" s="12">
        <v>-1.8906035388220062</v>
      </c>
      <c r="E59" s="12">
        <v>-13.05935419202406</v>
      </c>
    </row>
    <row r="60" spans="1:5" ht="11.25">
      <c r="A60" s="52" t="s">
        <v>47</v>
      </c>
      <c r="B60" s="52"/>
      <c r="C60" s="52"/>
      <c r="D60" s="52"/>
      <c r="E60" s="52"/>
    </row>
    <row r="61" spans="1:5" ht="11.25">
      <c r="A61" s="4">
        <v>2003</v>
      </c>
      <c r="B61" s="4" t="s">
        <v>37</v>
      </c>
      <c r="C61" s="27">
        <v>30525</v>
      </c>
      <c r="D61" s="11" t="s">
        <v>51</v>
      </c>
      <c r="E61" s="11" t="s">
        <v>51</v>
      </c>
    </row>
    <row r="62" spans="1:5" ht="11.25">
      <c r="A62" s="4"/>
      <c r="B62" s="4" t="s">
        <v>38</v>
      </c>
      <c r="C62" s="27">
        <v>28119</v>
      </c>
      <c r="D62" s="12">
        <v>-7.882063882063889</v>
      </c>
      <c r="E62" s="11" t="s">
        <v>51</v>
      </c>
    </row>
    <row r="63" spans="1:5" ht="11.25">
      <c r="A63" s="4"/>
      <c r="B63" s="4" t="s">
        <v>39</v>
      </c>
      <c r="C63" s="27">
        <v>30653</v>
      </c>
      <c r="D63" s="12">
        <v>9.011700273836198</v>
      </c>
      <c r="E63" s="11" t="s">
        <v>51</v>
      </c>
    </row>
    <row r="64" spans="1:5" ht="11.25">
      <c r="A64" s="4"/>
      <c r="B64" s="4" t="s">
        <v>40</v>
      </c>
      <c r="C64" s="27">
        <v>30775</v>
      </c>
      <c r="D64" s="12">
        <v>0.3980034580628171</v>
      </c>
      <c r="E64" s="11" t="s">
        <v>51</v>
      </c>
    </row>
    <row r="65" spans="1:5" ht="11.25">
      <c r="A65" s="4">
        <v>2004</v>
      </c>
      <c r="B65" s="4" t="s">
        <v>37</v>
      </c>
      <c r="C65" s="27">
        <v>25350</v>
      </c>
      <c r="D65" s="12">
        <v>-17.627944760357423</v>
      </c>
      <c r="E65" s="12">
        <v>-16.953316953316957</v>
      </c>
    </row>
    <row r="66" spans="1:5" ht="11.25">
      <c r="A66" s="4"/>
      <c r="B66" s="4" t="s">
        <v>38</v>
      </c>
      <c r="C66" s="27">
        <v>23267</v>
      </c>
      <c r="D66" s="12">
        <v>-8.216962524654832</v>
      </c>
      <c r="E66" s="12">
        <v>-17.2552366727124</v>
      </c>
    </row>
    <row r="67" spans="1:5" ht="11.25">
      <c r="A67" s="4"/>
      <c r="B67" s="4" t="s">
        <v>39</v>
      </c>
      <c r="C67" s="27">
        <v>23198</v>
      </c>
      <c r="D67" s="12">
        <v>-0.2965573559118013</v>
      </c>
      <c r="E67" s="12">
        <v>-24.320621146380446</v>
      </c>
    </row>
    <row r="68" spans="1:5" ht="11.25">
      <c r="A68" s="4"/>
      <c r="B68" s="4" t="s">
        <v>40</v>
      </c>
      <c r="C68" s="27">
        <v>22577</v>
      </c>
      <c r="D68" s="12">
        <v>-2.67695490990603</v>
      </c>
      <c r="E68" s="12">
        <v>-26.63850528025995</v>
      </c>
    </row>
    <row r="69" spans="1:6" ht="11.25">
      <c r="A69" s="4">
        <v>2005</v>
      </c>
      <c r="B69" s="4" t="s">
        <v>37</v>
      </c>
      <c r="C69" s="27">
        <v>19895</v>
      </c>
      <c r="D69" s="12">
        <v>-11.879346237321158</v>
      </c>
      <c r="E69" s="12">
        <v>-21.518737672583825</v>
      </c>
      <c r="F69" s="2"/>
    </row>
    <row r="70" spans="1:6" ht="11.25">
      <c r="A70" s="4"/>
      <c r="B70" s="4" t="s">
        <v>38</v>
      </c>
      <c r="C70" s="27">
        <v>20613</v>
      </c>
      <c r="D70" s="12">
        <v>3.6089469716009006</v>
      </c>
      <c r="E70" s="12">
        <v>-11.406713370868616</v>
      </c>
      <c r="F70" s="2"/>
    </row>
    <row r="71" spans="1:6" ht="11.25">
      <c r="A71" s="4"/>
      <c r="B71" s="4" t="s">
        <v>39</v>
      </c>
      <c r="C71" s="27">
        <v>19842</v>
      </c>
      <c r="D71" s="12">
        <v>-3.7403580264881384</v>
      </c>
      <c r="E71" s="12">
        <v>-14.466764376239325</v>
      </c>
      <c r="F71" s="2"/>
    </row>
    <row r="72" spans="1:6" ht="11.25">
      <c r="A72" s="4"/>
      <c r="B72" s="45" t="s">
        <v>109</v>
      </c>
      <c r="C72" s="27">
        <v>19761</v>
      </c>
      <c r="D72" s="12">
        <v>-0.40822497732084173</v>
      </c>
      <c r="E72" s="12">
        <v>-12.472870620543034</v>
      </c>
      <c r="F72" s="2"/>
    </row>
    <row r="73" spans="1:5" ht="11.25">
      <c r="A73" s="52" t="s">
        <v>48</v>
      </c>
      <c r="B73" s="52"/>
      <c r="C73" s="52"/>
      <c r="D73" s="52"/>
      <c r="E73" s="52"/>
    </row>
    <row r="74" spans="1:5" ht="11.25">
      <c r="A74" s="4">
        <v>2003</v>
      </c>
      <c r="B74" s="4" t="s">
        <v>37</v>
      </c>
      <c r="C74" s="27">
        <v>140257</v>
      </c>
      <c r="D74" s="11" t="s">
        <v>51</v>
      </c>
      <c r="E74" s="11" t="s">
        <v>51</v>
      </c>
    </row>
    <row r="75" spans="1:5" ht="11.25">
      <c r="A75" s="4"/>
      <c r="B75" s="4" t="s">
        <v>38</v>
      </c>
      <c r="C75" s="27">
        <v>138464</v>
      </c>
      <c r="D75" s="12">
        <v>-1.2783675681071145</v>
      </c>
      <c r="E75" s="11" t="s">
        <v>51</v>
      </c>
    </row>
    <row r="76" spans="1:5" ht="11.25">
      <c r="A76" s="4"/>
      <c r="B76" s="4" t="s">
        <v>39</v>
      </c>
      <c r="C76" s="27">
        <v>137202</v>
      </c>
      <c r="D76" s="12">
        <v>-0.9114282412757149</v>
      </c>
      <c r="E76" s="11" t="s">
        <v>51</v>
      </c>
    </row>
    <row r="77" spans="1:5" ht="11.25">
      <c r="A77" s="4"/>
      <c r="B77" s="4" t="s">
        <v>40</v>
      </c>
      <c r="C77" s="27">
        <v>135469</v>
      </c>
      <c r="D77" s="12">
        <v>-1.263101120974909</v>
      </c>
      <c r="E77" s="11" t="s">
        <v>51</v>
      </c>
    </row>
    <row r="78" spans="1:5" ht="11.25">
      <c r="A78" s="4">
        <v>2004</v>
      </c>
      <c r="B78" s="4" t="s">
        <v>37</v>
      </c>
      <c r="C78" s="27">
        <v>133994</v>
      </c>
      <c r="D78" s="12">
        <v>-1.0888099860484601</v>
      </c>
      <c r="E78" s="12">
        <v>-4.465374277219681</v>
      </c>
    </row>
    <row r="79" spans="1:5" ht="11.25">
      <c r="A79" s="4"/>
      <c r="B79" s="4" t="s">
        <v>38</v>
      </c>
      <c r="C79" s="27">
        <v>133507</v>
      </c>
      <c r="D79" s="12">
        <v>-0.36344910966163013</v>
      </c>
      <c r="E79" s="12">
        <v>-3.5799919112549077</v>
      </c>
    </row>
    <row r="80" spans="1:5" ht="11.25">
      <c r="A80" s="4"/>
      <c r="B80" s="4" t="s">
        <v>39</v>
      </c>
      <c r="C80" s="27">
        <v>127267</v>
      </c>
      <c r="D80" s="12">
        <v>-4.673912229321303</v>
      </c>
      <c r="E80" s="12">
        <v>-7.241148088220285</v>
      </c>
    </row>
    <row r="81" spans="1:5" ht="11.25">
      <c r="A81" s="4"/>
      <c r="B81" s="4" t="s">
        <v>40</v>
      </c>
      <c r="C81" s="27">
        <v>117921</v>
      </c>
      <c r="D81" s="12">
        <v>-7.343616177013672</v>
      </c>
      <c r="E81" s="12">
        <v>-12.953517040799</v>
      </c>
    </row>
    <row r="82" spans="1:5" ht="11.25">
      <c r="A82" s="4">
        <v>2005</v>
      </c>
      <c r="B82" s="4" t="s">
        <v>37</v>
      </c>
      <c r="C82" s="27">
        <v>119570</v>
      </c>
      <c r="D82" s="12">
        <v>1.3983938399436937</v>
      </c>
      <c r="E82" s="12">
        <v>-10.764661104228551</v>
      </c>
    </row>
    <row r="83" spans="1:5" ht="11.25">
      <c r="A83" s="4"/>
      <c r="B83" s="4" t="s">
        <v>38</v>
      </c>
      <c r="C83" s="27">
        <v>115280</v>
      </c>
      <c r="D83" s="12">
        <v>-3.5878564857405735</v>
      </c>
      <c r="E83" s="12">
        <v>-13.652467660871707</v>
      </c>
    </row>
    <row r="84" spans="1:5" ht="11.25">
      <c r="A84" s="4"/>
      <c r="B84" s="4" t="s">
        <v>39</v>
      </c>
      <c r="C84" s="27">
        <v>107423</v>
      </c>
      <c r="D84" s="12">
        <v>-6.815579458709237</v>
      </c>
      <c r="E84" s="12">
        <v>-15.592415944431778</v>
      </c>
    </row>
    <row r="85" spans="1:5" ht="11.25">
      <c r="A85" s="4"/>
      <c r="B85" s="45" t="s">
        <v>109</v>
      </c>
      <c r="C85" s="27">
        <v>102016</v>
      </c>
      <c r="D85" s="12">
        <v>-5.033372741405472</v>
      </c>
      <c r="E85" s="12">
        <v>-13.487843556279202</v>
      </c>
    </row>
    <row r="86" spans="1:5" ht="11.25" hidden="1">
      <c r="A86" s="6">
        <v>2010</v>
      </c>
      <c r="B86" s="30" t="s">
        <v>110</v>
      </c>
      <c r="C86" s="15"/>
      <c r="D86" s="10" t="e">
        <f>+C86/#REF!*100-100</f>
        <v>#REF!</v>
      </c>
      <c r="E86" s="10" t="e">
        <f>+C86/#REF!*100-100</f>
        <v>#REF!</v>
      </c>
    </row>
    <row r="87" spans="2:5" ht="11.25" hidden="1">
      <c r="B87" s="30" t="s">
        <v>107</v>
      </c>
      <c r="C87" s="15"/>
      <c r="D87" s="10" t="e">
        <f>+C87/C86*100-100</f>
        <v>#DIV/0!</v>
      </c>
      <c r="E87" s="10" t="e">
        <f>+C87/#REF!*100-100</f>
        <v>#REF!</v>
      </c>
    </row>
    <row r="88" spans="2:5" ht="11.25" hidden="1">
      <c r="B88" s="30" t="s">
        <v>108</v>
      </c>
      <c r="C88" s="15"/>
      <c r="D88" s="10" t="e">
        <f>+C88/C87*100-100</f>
        <v>#DIV/0!</v>
      </c>
      <c r="E88" s="10" t="e">
        <f>+C88/#REF!*100-100</f>
        <v>#REF!</v>
      </c>
    </row>
    <row r="89" spans="2:5" ht="11.25" hidden="1">
      <c r="B89" s="30" t="s">
        <v>109</v>
      </c>
      <c r="C89" s="15"/>
      <c r="D89" s="10" t="e">
        <f>+C89/C88*100-100</f>
        <v>#DIV/0!</v>
      </c>
      <c r="E89" s="10" t="e">
        <f>+C89/#REF!*100-100</f>
        <v>#REF!</v>
      </c>
    </row>
    <row r="90" spans="1:5" ht="11.25">
      <c r="A90" s="33" t="s">
        <v>5</v>
      </c>
      <c r="B90" s="34"/>
      <c r="C90" s="34"/>
      <c r="D90" s="35"/>
      <c r="E90" s="35"/>
    </row>
    <row r="91" ht="11.25">
      <c r="A91" s="23" t="s">
        <v>6</v>
      </c>
    </row>
    <row r="92" ht="11.25">
      <c r="A92" s="23" t="s">
        <v>52</v>
      </c>
    </row>
  </sheetData>
  <sheetProtection/>
  <mergeCells count="11">
    <mergeCell ref="D4:E4"/>
    <mergeCell ref="C4:C5"/>
    <mergeCell ref="A4:B5"/>
    <mergeCell ref="A6:E6"/>
    <mergeCell ref="A47:E47"/>
    <mergeCell ref="A60:E60"/>
    <mergeCell ref="A73:E73"/>
    <mergeCell ref="A7:E7"/>
    <mergeCell ref="A20:E20"/>
    <mergeCell ref="A33:E33"/>
    <mergeCell ref="A46:E46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6"/>
  <dimension ref="A1:E38"/>
  <sheetViews>
    <sheetView zoomScalePageLayoutView="0" workbookViewId="0" topLeftCell="A1">
      <selection activeCell="A7" sqref="A7:E31"/>
    </sheetView>
  </sheetViews>
  <sheetFormatPr defaultColWidth="11.421875" defaultRowHeight="12.75"/>
  <cols>
    <col min="1" max="1" width="11.421875" style="6" customWidth="1"/>
    <col min="2" max="2" width="3.421875" style="6" customWidth="1"/>
    <col min="3" max="3" width="11.421875" style="6" customWidth="1"/>
    <col min="4" max="5" width="11.421875" style="10" customWidth="1"/>
    <col min="6" max="16384" width="11.421875" style="1" customWidth="1"/>
  </cols>
  <sheetData>
    <row r="1" ht="11.25">
      <c r="A1" s="6" t="s">
        <v>56</v>
      </c>
    </row>
    <row r="2" ht="11.25">
      <c r="A2" s="6" t="s">
        <v>2</v>
      </c>
    </row>
    <row r="3" ht="11.25">
      <c r="A3" s="6" t="str">
        <f>cuadro12!$A$4</f>
        <v>2003 - 2005 (IV trimestre)p</v>
      </c>
    </row>
    <row r="4" spans="1:5" ht="11.25">
      <c r="A4" s="47" t="s">
        <v>50</v>
      </c>
      <c r="B4" s="47"/>
      <c r="C4" s="47" t="s">
        <v>53</v>
      </c>
      <c r="D4" s="46" t="s">
        <v>49</v>
      </c>
      <c r="E4" s="46"/>
    </row>
    <row r="5" spans="1:5" ht="11.25">
      <c r="A5" s="48"/>
      <c r="B5" s="48"/>
      <c r="C5" s="48"/>
      <c r="D5" s="37" t="s">
        <v>3</v>
      </c>
      <c r="E5" s="37" t="s">
        <v>4</v>
      </c>
    </row>
    <row r="6" spans="1:5" ht="11.25">
      <c r="A6" s="51" t="s">
        <v>31</v>
      </c>
      <c r="B6" s="51"/>
      <c r="C6" s="51"/>
      <c r="D6" s="51"/>
      <c r="E6" s="51"/>
    </row>
    <row r="7" spans="1:5" ht="11.25">
      <c r="A7" s="4">
        <v>2003</v>
      </c>
      <c r="B7" s="4" t="s">
        <v>37</v>
      </c>
      <c r="C7" s="27">
        <v>814247</v>
      </c>
      <c r="D7" s="11" t="s">
        <v>51</v>
      </c>
      <c r="E7" s="11" t="s">
        <v>51</v>
      </c>
    </row>
    <row r="8" spans="1:5" ht="11.25">
      <c r="A8" s="4"/>
      <c r="B8" s="4" t="s">
        <v>38</v>
      </c>
      <c r="C8" s="27">
        <v>804658</v>
      </c>
      <c r="D8" s="12">
        <v>-1.1776524813723626</v>
      </c>
      <c r="E8" s="11" t="s">
        <v>51</v>
      </c>
    </row>
    <row r="9" spans="1:5" ht="11.25">
      <c r="A9" s="4"/>
      <c r="B9" s="4" t="s">
        <v>39</v>
      </c>
      <c r="C9" s="27">
        <v>791513</v>
      </c>
      <c r="D9" s="12">
        <v>-1.6336132866385498</v>
      </c>
      <c r="E9" s="11" t="s">
        <v>51</v>
      </c>
    </row>
    <row r="10" spans="1:5" ht="11.25">
      <c r="A10" s="4"/>
      <c r="B10" s="4" t="s">
        <v>40</v>
      </c>
      <c r="C10" s="27">
        <v>778151</v>
      </c>
      <c r="D10" s="12">
        <v>-1.6881592595446904</v>
      </c>
      <c r="E10" s="11" t="s">
        <v>51</v>
      </c>
    </row>
    <row r="11" spans="1:5" ht="11.25">
      <c r="A11" s="4">
        <v>2004</v>
      </c>
      <c r="B11" s="4" t="s">
        <v>37</v>
      </c>
      <c r="C11" s="27">
        <v>768635</v>
      </c>
      <c r="D11" s="12">
        <v>-1.2228988975147388</v>
      </c>
      <c r="E11" s="12">
        <v>-5.601740012551474</v>
      </c>
    </row>
    <row r="12" spans="1:5" ht="11.25">
      <c r="A12" s="4"/>
      <c r="B12" s="4" t="s">
        <v>38</v>
      </c>
      <c r="C12" s="27">
        <v>751443</v>
      </c>
      <c r="D12" s="12">
        <v>-2.236692318200454</v>
      </c>
      <c r="E12" s="12">
        <v>-6.613368660971503</v>
      </c>
    </row>
    <row r="13" spans="1:5" ht="11.25">
      <c r="A13" s="4"/>
      <c r="B13" s="4" t="s">
        <v>39</v>
      </c>
      <c r="C13" s="27">
        <v>734844</v>
      </c>
      <c r="D13" s="12">
        <v>-2.2089499802380175</v>
      </c>
      <c r="E13" s="12">
        <v>-7.159579185686155</v>
      </c>
    </row>
    <row r="14" spans="1:5" ht="11.25">
      <c r="A14" s="4"/>
      <c r="B14" s="4" t="s">
        <v>40</v>
      </c>
      <c r="C14" s="27">
        <v>725296</v>
      </c>
      <c r="D14" s="12">
        <v>-1.2993233938087485</v>
      </c>
      <c r="E14" s="12">
        <v>-6.792383483411314</v>
      </c>
    </row>
    <row r="15" spans="1:5" ht="11.25">
      <c r="A15" s="4">
        <v>2005</v>
      </c>
      <c r="B15" s="4" t="s">
        <v>37</v>
      </c>
      <c r="C15" s="27">
        <v>717389</v>
      </c>
      <c r="D15" s="12">
        <v>-1.0901755972733866</v>
      </c>
      <c r="E15" s="12">
        <v>-6.667143702797816</v>
      </c>
    </row>
    <row r="16" spans="1:5" ht="11.25">
      <c r="A16" s="4"/>
      <c r="B16" s="4" t="s">
        <v>38</v>
      </c>
      <c r="C16" s="27">
        <v>705776</v>
      </c>
      <c r="D16" s="12">
        <v>-1.618787017921946</v>
      </c>
      <c r="E16" s="12">
        <v>-6.077240722183859</v>
      </c>
    </row>
    <row r="17" spans="1:5" ht="11.25">
      <c r="A17" s="4"/>
      <c r="B17" s="4" t="s">
        <v>39</v>
      </c>
      <c r="C17" s="27">
        <v>680582</v>
      </c>
      <c r="D17" s="12">
        <v>-3.569687832966835</v>
      </c>
      <c r="E17" s="12">
        <v>-7.384152282661347</v>
      </c>
    </row>
    <row r="18" spans="1:5" ht="11.25">
      <c r="A18" s="4"/>
      <c r="B18" s="45" t="s">
        <v>109</v>
      </c>
      <c r="C18" s="27">
        <v>669082</v>
      </c>
      <c r="D18" s="12">
        <v>-1.68973026027723</v>
      </c>
      <c r="E18" s="12">
        <v>-7.75049083408706</v>
      </c>
    </row>
    <row r="19" spans="1:5" ht="11.25">
      <c r="A19" s="52" t="s">
        <v>32</v>
      </c>
      <c r="B19" s="52"/>
      <c r="C19" s="52"/>
      <c r="D19" s="52"/>
      <c r="E19" s="52"/>
    </row>
    <row r="20" spans="1:5" ht="11.25">
      <c r="A20" s="4">
        <v>2003</v>
      </c>
      <c r="B20" s="4" t="s">
        <v>37</v>
      </c>
      <c r="C20" s="27">
        <v>33405</v>
      </c>
      <c r="D20" s="11" t="s">
        <v>51</v>
      </c>
      <c r="E20" s="11" t="s">
        <v>51</v>
      </c>
    </row>
    <row r="21" spans="1:5" ht="11.25">
      <c r="A21" s="4"/>
      <c r="B21" s="4" t="s">
        <v>38</v>
      </c>
      <c r="C21" s="27">
        <v>33756</v>
      </c>
      <c r="D21" s="12">
        <v>1.1</v>
      </c>
      <c r="E21" s="11" t="s">
        <v>51</v>
      </c>
    </row>
    <row r="22" spans="1:5" ht="11.25">
      <c r="A22" s="4"/>
      <c r="B22" s="4" t="s">
        <v>39</v>
      </c>
      <c r="C22" s="27">
        <v>32817</v>
      </c>
      <c r="D22" s="12">
        <v>-2.8</v>
      </c>
      <c r="E22" s="11" t="s">
        <v>51</v>
      </c>
    </row>
    <row r="23" spans="1:5" ht="11.25">
      <c r="A23" s="4"/>
      <c r="B23" s="4" t="s">
        <v>40</v>
      </c>
      <c r="C23" s="27">
        <v>32972</v>
      </c>
      <c r="D23" s="12">
        <v>0.5</v>
      </c>
      <c r="E23" s="11" t="s">
        <v>51</v>
      </c>
    </row>
    <row r="24" spans="1:5" ht="11.25">
      <c r="A24" s="4">
        <v>2004</v>
      </c>
      <c r="B24" s="4" t="s">
        <v>37</v>
      </c>
      <c r="C24" s="27">
        <v>40419</v>
      </c>
      <c r="D24" s="12">
        <v>22.58583040155284</v>
      </c>
      <c r="E24" s="12">
        <v>20.996856757970363</v>
      </c>
    </row>
    <row r="25" spans="1:5" ht="11.25">
      <c r="A25" s="4"/>
      <c r="B25" s="4" t="s">
        <v>38</v>
      </c>
      <c r="C25" s="27">
        <v>43472</v>
      </c>
      <c r="D25" s="12">
        <v>7.553378361661586</v>
      </c>
      <c r="E25" s="12">
        <v>28.783031164829964</v>
      </c>
    </row>
    <row r="26" spans="1:5" ht="11.25">
      <c r="A26" s="4"/>
      <c r="B26" s="4" t="s">
        <v>39</v>
      </c>
      <c r="C26" s="27">
        <v>41911</v>
      </c>
      <c r="D26" s="12">
        <v>-3.5908170776591817</v>
      </c>
      <c r="E26" s="12">
        <v>27.71124721942894</v>
      </c>
    </row>
    <row r="27" spans="1:5" ht="11.25">
      <c r="A27" s="4"/>
      <c r="B27" s="4" t="s">
        <v>40</v>
      </c>
      <c r="C27" s="27">
        <v>39903</v>
      </c>
      <c r="D27" s="12">
        <v>-4.791104960511561</v>
      </c>
      <c r="E27" s="12">
        <v>21.02086618949413</v>
      </c>
    </row>
    <row r="28" spans="1:5" ht="11.25">
      <c r="A28" s="4">
        <v>2005</v>
      </c>
      <c r="B28" s="4" t="s">
        <v>37</v>
      </c>
      <c r="C28" s="27">
        <v>63005</v>
      </c>
      <c r="D28" s="12">
        <v>57.895396336115056</v>
      </c>
      <c r="E28" s="12">
        <v>55.879660555679266</v>
      </c>
    </row>
    <row r="29" spans="1:5" ht="11.25">
      <c r="A29" s="4"/>
      <c r="B29" s="4" t="s">
        <v>38</v>
      </c>
      <c r="C29" s="27">
        <v>64267</v>
      </c>
      <c r="D29" s="12">
        <v>2.0030156336798655</v>
      </c>
      <c r="E29" s="12">
        <v>47.83538829591461</v>
      </c>
    </row>
    <row r="30" spans="1:5" ht="11.25">
      <c r="A30" s="4"/>
      <c r="B30" s="4" t="s">
        <v>39</v>
      </c>
      <c r="C30" s="27">
        <v>68703</v>
      </c>
      <c r="D30" s="12">
        <v>6.902453825446969</v>
      </c>
      <c r="E30" s="12">
        <v>63.925938297821574</v>
      </c>
    </row>
    <row r="31" spans="1:5" ht="11.25">
      <c r="A31" s="4"/>
      <c r="B31" s="45" t="s">
        <v>109</v>
      </c>
      <c r="C31" s="27">
        <v>68280</v>
      </c>
      <c r="D31" s="12">
        <v>-0.6156936378324076</v>
      </c>
      <c r="E31" s="12">
        <v>71.11495376287499</v>
      </c>
    </row>
    <row r="32" spans="1:5" ht="11.25" hidden="1">
      <c r="A32" s="6">
        <v>2010</v>
      </c>
      <c r="B32" s="30" t="s">
        <v>110</v>
      </c>
      <c r="C32" s="15"/>
      <c r="D32" s="10" t="e">
        <f>+C32/#REF!*100-100</f>
        <v>#REF!</v>
      </c>
      <c r="E32" s="10" t="e">
        <f>+C32/#REF!*100-100</f>
        <v>#REF!</v>
      </c>
    </row>
    <row r="33" spans="2:5" ht="11.25" hidden="1">
      <c r="B33" s="30" t="s">
        <v>107</v>
      </c>
      <c r="C33" s="15"/>
      <c r="D33" s="10" t="e">
        <f>+C33/C32*100-100</f>
        <v>#DIV/0!</v>
      </c>
      <c r="E33" s="10" t="e">
        <f>+C33/#REF!*100-100</f>
        <v>#REF!</v>
      </c>
    </row>
    <row r="34" spans="2:5" ht="11.25" hidden="1">
      <c r="B34" s="30" t="s">
        <v>108</v>
      </c>
      <c r="C34" s="15"/>
      <c r="D34" s="10" t="e">
        <f>+C34/C33*100-100</f>
        <v>#DIV/0!</v>
      </c>
      <c r="E34" s="10" t="e">
        <f>+C34/#REF!*100-100</f>
        <v>#REF!</v>
      </c>
    </row>
    <row r="35" spans="2:5" ht="11.25" hidden="1">
      <c r="B35" s="30" t="s">
        <v>109</v>
      </c>
      <c r="C35" s="15"/>
      <c r="D35" s="10" t="e">
        <f>+C35/C34*100-100</f>
        <v>#DIV/0!</v>
      </c>
      <c r="E35" s="10" t="e">
        <f>+C35/#REF!*100-100</f>
        <v>#REF!</v>
      </c>
    </row>
    <row r="36" spans="1:5" ht="11.25">
      <c r="A36" s="34" t="s">
        <v>5</v>
      </c>
      <c r="B36" s="34"/>
      <c r="C36" s="34"/>
      <c r="D36" s="35"/>
      <c r="E36" s="35"/>
    </row>
    <row r="37" ht="11.25">
      <c r="A37" s="6" t="s">
        <v>6</v>
      </c>
    </row>
    <row r="38" ht="11.25">
      <c r="A38" s="6" t="s">
        <v>52</v>
      </c>
    </row>
  </sheetData>
  <sheetProtection/>
  <mergeCells count="5">
    <mergeCell ref="A19:E19"/>
    <mergeCell ref="A4:B5"/>
    <mergeCell ref="C4:C5"/>
    <mergeCell ref="D4:E4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7"/>
  <dimension ref="A1:M43"/>
  <sheetViews>
    <sheetView tabSelected="1" zoomScalePageLayoutView="0" workbookViewId="0" topLeftCell="A1">
      <pane xSplit="13" ySplit="6" topLeftCell="N23" activePane="bottomRight" state="frozen"/>
      <selection pane="topLeft" activeCell="A1" sqref="A1"/>
      <selection pane="topRight" activeCell="R1" sqref="R1"/>
      <selection pane="bottomLeft" activeCell="A7" sqref="A7"/>
      <selection pane="bottomRight" activeCell="P37" sqref="P37"/>
    </sheetView>
  </sheetViews>
  <sheetFormatPr defaultColWidth="11.421875" defaultRowHeight="12.75"/>
  <cols>
    <col min="1" max="1" width="14.7109375" style="6" customWidth="1"/>
    <col min="2" max="12" width="11.421875" style="6" customWidth="1"/>
    <col min="13" max="13" width="11.28125" style="6" customWidth="1"/>
    <col min="14" max="16384" width="11.421875" style="29" customWidth="1"/>
  </cols>
  <sheetData>
    <row r="1" ht="11.25">
      <c r="A1" s="6" t="s">
        <v>57</v>
      </c>
    </row>
    <row r="2" ht="11.25">
      <c r="A2" s="6" t="s">
        <v>2</v>
      </c>
    </row>
    <row r="3" ht="11.25">
      <c r="A3" s="6" t="str">
        <f>anexo10!$A$3</f>
        <v>2003 - 2005 (IV trimestre)p</v>
      </c>
    </row>
    <row r="5" spans="1:13" ht="11.25">
      <c r="A5" s="59" t="s">
        <v>95</v>
      </c>
      <c r="B5" s="67" t="s">
        <v>34</v>
      </c>
      <c r="C5" s="67"/>
      <c r="D5" s="67"/>
      <c r="E5" s="67"/>
      <c r="F5" s="67" t="s">
        <v>35</v>
      </c>
      <c r="G5" s="67"/>
      <c r="H5" s="67"/>
      <c r="I5" s="67"/>
      <c r="J5" s="67" t="s">
        <v>36</v>
      </c>
      <c r="K5" s="67"/>
      <c r="L5" s="67"/>
      <c r="M5" s="67"/>
    </row>
    <row r="6" spans="1:13" s="43" customFormat="1" ht="11.25">
      <c r="A6" s="60"/>
      <c r="B6" s="21" t="s">
        <v>37</v>
      </c>
      <c r="C6" s="21" t="s">
        <v>38</v>
      </c>
      <c r="D6" s="21" t="s">
        <v>39</v>
      </c>
      <c r="E6" s="21" t="s">
        <v>40</v>
      </c>
      <c r="F6" s="21" t="s">
        <v>37</v>
      </c>
      <c r="G6" s="21" t="s">
        <v>38</v>
      </c>
      <c r="H6" s="21" t="s">
        <v>39</v>
      </c>
      <c r="I6" s="21" t="s">
        <v>40</v>
      </c>
      <c r="J6" s="21" t="s">
        <v>37</v>
      </c>
      <c r="K6" s="21" t="s">
        <v>38</v>
      </c>
      <c r="L6" s="21" t="s">
        <v>39</v>
      </c>
      <c r="M6" s="45" t="s">
        <v>109</v>
      </c>
    </row>
    <row r="7" spans="1:13" s="43" customFormat="1" ht="11.25">
      <c r="A7" s="44" t="s">
        <v>58</v>
      </c>
      <c r="B7" s="17">
        <v>98462</v>
      </c>
      <c r="C7" s="17">
        <v>95545</v>
      </c>
      <c r="D7" s="17">
        <v>93449</v>
      </c>
      <c r="E7" s="17">
        <v>90915</v>
      </c>
      <c r="F7" s="17">
        <v>89318</v>
      </c>
      <c r="G7" s="17">
        <v>87318</v>
      </c>
      <c r="H7" s="17">
        <v>85207</v>
      </c>
      <c r="I7" s="17">
        <v>87168</v>
      </c>
      <c r="J7" s="17">
        <v>89842</v>
      </c>
      <c r="K7" s="17">
        <v>87127</v>
      </c>
      <c r="L7" s="17">
        <v>81959</v>
      </c>
      <c r="M7" s="17">
        <v>80063</v>
      </c>
    </row>
    <row r="8" spans="1:13" ht="11.25">
      <c r="A8" s="6" t="s">
        <v>59</v>
      </c>
      <c r="B8" s="17">
        <v>25829</v>
      </c>
      <c r="C8" s="17">
        <v>26823</v>
      </c>
      <c r="D8" s="17">
        <v>26585</v>
      </c>
      <c r="E8" s="17">
        <v>26395</v>
      </c>
      <c r="F8" s="17">
        <v>26631</v>
      </c>
      <c r="G8" s="17">
        <v>26401</v>
      </c>
      <c r="H8" s="17">
        <v>25773</v>
      </c>
      <c r="I8" s="17">
        <v>25527</v>
      </c>
      <c r="J8" s="17">
        <v>25712</v>
      </c>
      <c r="K8" s="17">
        <v>25402</v>
      </c>
      <c r="L8" s="17">
        <v>25306</v>
      </c>
      <c r="M8" s="17">
        <v>24795</v>
      </c>
    </row>
    <row r="9" spans="1:13" ht="11.25">
      <c r="A9" s="6" t="s">
        <v>60</v>
      </c>
      <c r="B9" s="17">
        <v>349445</v>
      </c>
      <c r="C9" s="17">
        <v>344820</v>
      </c>
      <c r="D9" s="17">
        <v>340301</v>
      </c>
      <c r="E9" s="17">
        <v>337603</v>
      </c>
      <c r="F9" s="17">
        <v>338131</v>
      </c>
      <c r="G9" s="17">
        <v>334795</v>
      </c>
      <c r="H9" s="17">
        <v>328833</v>
      </c>
      <c r="I9" s="17">
        <v>324907</v>
      </c>
      <c r="J9" s="17">
        <v>327026</v>
      </c>
      <c r="K9" s="17">
        <v>326233</v>
      </c>
      <c r="L9" s="17">
        <v>319537</v>
      </c>
      <c r="M9" s="17">
        <v>316172</v>
      </c>
    </row>
    <row r="10" spans="1:13" ht="11.25">
      <c r="A10" s="6" t="s">
        <v>61</v>
      </c>
      <c r="B10" s="17">
        <v>15203</v>
      </c>
      <c r="C10" s="17">
        <v>16010</v>
      </c>
      <c r="D10" s="17">
        <v>15775</v>
      </c>
      <c r="E10" s="17">
        <v>15403</v>
      </c>
      <c r="F10" s="17">
        <v>15239</v>
      </c>
      <c r="G10" s="17">
        <v>14901</v>
      </c>
      <c r="H10" s="17">
        <v>14388</v>
      </c>
      <c r="I10" s="17">
        <v>14125</v>
      </c>
      <c r="J10" s="17">
        <v>14120</v>
      </c>
      <c r="K10" s="17">
        <v>13935</v>
      </c>
      <c r="L10" s="17">
        <v>13462</v>
      </c>
      <c r="M10" s="17">
        <v>13163</v>
      </c>
    </row>
    <row r="11" spans="1:13" ht="11.25">
      <c r="A11" s="6" t="s">
        <v>62</v>
      </c>
      <c r="B11" s="17">
        <v>12751</v>
      </c>
      <c r="C11" s="17">
        <v>12635</v>
      </c>
      <c r="D11" s="17">
        <v>12408</v>
      </c>
      <c r="E11" s="17">
        <v>12108</v>
      </c>
      <c r="F11" s="17">
        <v>12109</v>
      </c>
      <c r="G11" s="17">
        <v>11678</v>
      </c>
      <c r="H11" s="17">
        <v>11525</v>
      </c>
      <c r="I11" s="17">
        <v>11170</v>
      </c>
      <c r="J11" s="17">
        <v>11246</v>
      </c>
      <c r="K11" s="17">
        <v>11073</v>
      </c>
      <c r="L11" s="17">
        <v>10752</v>
      </c>
      <c r="M11" s="17">
        <v>10591</v>
      </c>
    </row>
    <row r="12" spans="1:13" ht="11.25">
      <c r="A12" s="6" t="s">
        <v>63</v>
      </c>
      <c r="B12" s="17">
        <v>18437</v>
      </c>
      <c r="C12" s="17">
        <v>18031</v>
      </c>
      <c r="D12" s="17">
        <v>17872</v>
      </c>
      <c r="E12" s="17">
        <v>17559</v>
      </c>
      <c r="F12" s="17">
        <v>17569</v>
      </c>
      <c r="G12" s="17">
        <v>16978</v>
      </c>
      <c r="H12" s="17">
        <v>16575</v>
      </c>
      <c r="I12" s="17">
        <v>16718</v>
      </c>
      <c r="J12" s="17">
        <v>16816</v>
      </c>
      <c r="K12" s="17">
        <v>16643</v>
      </c>
      <c r="L12" s="17">
        <v>16083</v>
      </c>
      <c r="M12" s="17">
        <v>15948</v>
      </c>
    </row>
    <row r="13" spans="1:13" ht="11.25">
      <c r="A13" s="6" t="s">
        <v>64</v>
      </c>
      <c r="B13" s="17">
        <v>2101</v>
      </c>
      <c r="C13" s="17">
        <v>1988</v>
      </c>
      <c r="D13" s="17">
        <v>1955</v>
      </c>
      <c r="E13" s="17">
        <v>1948</v>
      </c>
      <c r="F13" s="17">
        <v>1992</v>
      </c>
      <c r="G13" s="17">
        <v>1953</v>
      </c>
      <c r="H13" s="17">
        <v>1920</v>
      </c>
      <c r="I13" s="17">
        <v>1871</v>
      </c>
      <c r="J13" s="17">
        <v>1888</v>
      </c>
      <c r="K13" s="17">
        <v>1905</v>
      </c>
      <c r="L13" s="17">
        <v>1901</v>
      </c>
      <c r="M13" s="17">
        <v>1919</v>
      </c>
    </row>
    <row r="14" spans="1:13" ht="11.25">
      <c r="A14" s="6" t="s">
        <v>65</v>
      </c>
      <c r="B14" s="17">
        <v>6736</v>
      </c>
      <c r="C14" s="17">
        <v>6629</v>
      </c>
      <c r="D14" s="17">
        <v>6622</v>
      </c>
      <c r="E14" s="17">
        <v>6628</v>
      </c>
      <c r="F14" s="17">
        <v>6584</v>
      </c>
      <c r="G14" s="17">
        <v>6453</v>
      </c>
      <c r="H14" s="17">
        <v>6450</v>
      </c>
      <c r="I14" s="17">
        <v>6433</v>
      </c>
      <c r="J14" s="17">
        <v>6646</v>
      </c>
      <c r="K14" s="17">
        <v>6631</v>
      </c>
      <c r="L14" s="17">
        <v>6643</v>
      </c>
      <c r="M14" s="17">
        <v>6676</v>
      </c>
    </row>
    <row r="15" spans="1:13" ht="11.25">
      <c r="A15" s="6" t="s">
        <v>66</v>
      </c>
      <c r="B15" s="17">
        <v>7457</v>
      </c>
      <c r="C15" s="17">
        <v>7389</v>
      </c>
      <c r="D15" s="17">
        <v>7392</v>
      </c>
      <c r="E15" s="17">
        <v>7254</v>
      </c>
      <c r="F15" s="17">
        <v>7360</v>
      </c>
      <c r="G15" s="17">
        <v>7564</v>
      </c>
      <c r="H15" s="17">
        <v>7448</v>
      </c>
      <c r="I15" s="17">
        <v>7234</v>
      </c>
      <c r="J15" s="17">
        <v>7394</v>
      </c>
      <c r="K15" s="17">
        <v>7307</v>
      </c>
      <c r="L15" s="17">
        <v>7234</v>
      </c>
      <c r="M15" s="17">
        <v>7136</v>
      </c>
    </row>
    <row r="16" spans="1:13" ht="11.25">
      <c r="A16" s="6" t="s">
        <v>67</v>
      </c>
      <c r="B16" s="17">
        <v>5159</v>
      </c>
      <c r="C16" s="17">
        <v>5135</v>
      </c>
      <c r="D16" s="17">
        <v>5148</v>
      </c>
      <c r="E16" s="17">
        <v>5078</v>
      </c>
      <c r="F16" s="17">
        <v>5158</v>
      </c>
      <c r="G16" s="17">
        <v>5131</v>
      </c>
      <c r="H16" s="17">
        <v>5052</v>
      </c>
      <c r="I16" s="17">
        <v>4952</v>
      </c>
      <c r="J16" s="17">
        <v>5268</v>
      </c>
      <c r="K16" s="17">
        <v>5223</v>
      </c>
      <c r="L16" s="17">
        <v>5150</v>
      </c>
      <c r="M16" s="17">
        <v>5110</v>
      </c>
    </row>
    <row r="17" spans="1:13" ht="11.25">
      <c r="A17" s="6" t="s">
        <v>68</v>
      </c>
      <c r="B17" s="17">
        <v>15008</v>
      </c>
      <c r="C17" s="17">
        <v>12901</v>
      </c>
      <c r="D17" s="17">
        <v>12577</v>
      </c>
      <c r="E17" s="17">
        <v>12394</v>
      </c>
      <c r="F17" s="17">
        <v>12468</v>
      </c>
      <c r="G17" s="17">
        <v>12575</v>
      </c>
      <c r="H17" s="17">
        <v>12343</v>
      </c>
      <c r="I17" s="17">
        <v>11735</v>
      </c>
      <c r="J17" s="17">
        <v>12521</v>
      </c>
      <c r="K17" s="17">
        <v>12124</v>
      </c>
      <c r="L17" s="17">
        <v>11546</v>
      </c>
      <c r="M17" s="17">
        <v>11506</v>
      </c>
    </row>
    <row r="18" spans="1:13" ht="11.25">
      <c r="A18" s="6" t="s">
        <v>69</v>
      </c>
      <c r="B18" s="17">
        <v>1097</v>
      </c>
      <c r="C18" s="17">
        <v>1058</v>
      </c>
      <c r="D18" s="17">
        <v>1067</v>
      </c>
      <c r="E18" s="17">
        <v>1075</v>
      </c>
      <c r="F18" s="17">
        <v>1038</v>
      </c>
      <c r="G18" s="17">
        <v>1010</v>
      </c>
      <c r="H18" s="17">
        <v>1032</v>
      </c>
      <c r="I18" s="17">
        <v>1031</v>
      </c>
      <c r="J18" s="17">
        <v>1109</v>
      </c>
      <c r="K18" s="17">
        <v>1138</v>
      </c>
      <c r="L18" s="17">
        <v>1203</v>
      </c>
      <c r="M18" s="17">
        <v>1221</v>
      </c>
    </row>
    <row r="19" spans="1:13" ht="11.25">
      <c r="A19" s="6" t="s">
        <v>70</v>
      </c>
      <c r="B19" s="17">
        <v>16907</v>
      </c>
      <c r="C19" s="17">
        <v>16621</v>
      </c>
      <c r="D19" s="17">
        <v>16132</v>
      </c>
      <c r="E19" s="17">
        <v>15733</v>
      </c>
      <c r="F19" s="17">
        <v>15598</v>
      </c>
      <c r="G19" s="17">
        <v>15270</v>
      </c>
      <c r="H19" s="17">
        <v>14840</v>
      </c>
      <c r="I19" s="17">
        <v>14391</v>
      </c>
      <c r="J19" s="17">
        <v>14484</v>
      </c>
      <c r="K19" s="17">
        <v>14308</v>
      </c>
      <c r="L19" s="17">
        <v>14322</v>
      </c>
      <c r="M19" s="17">
        <v>13681</v>
      </c>
    </row>
    <row r="20" spans="1:13" ht="11.25">
      <c r="A20" s="6" t="s">
        <v>71</v>
      </c>
      <c r="B20" s="17">
        <v>2324</v>
      </c>
      <c r="C20" s="17">
        <v>2334</v>
      </c>
      <c r="D20" s="17">
        <v>2294</v>
      </c>
      <c r="E20" s="17">
        <v>2274</v>
      </c>
      <c r="F20" s="17">
        <v>2181</v>
      </c>
      <c r="G20" s="17">
        <v>1929</v>
      </c>
      <c r="H20" s="17">
        <v>1925</v>
      </c>
      <c r="I20" s="17">
        <v>1869</v>
      </c>
      <c r="J20" s="17">
        <v>1926</v>
      </c>
      <c r="K20" s="17">
        <v>1922</v>
      </c>
      <c r="L20" s="17">
        <v>1941</v>
      </c>
      <c r="M20" s="17">
        <v>1946</v>
      </c>
    </row>
    <row r="21" spans="1:13" ht="11.25">
      <c r="A21" s="6" t="s">
        <v>72</v>
      </c>
      <c r="B21" s="17">
        <v>9303</v>
      </c>
      <c r="C21" s="17">
        <v>9371</v>
      </c>
      <c r="D21" s="17">
        <v>9272</v>
      </c>
      <c r="E21" s="17">
        <v>9126</v>
      </c>
      <c r="F21" s="17">
        <v>9135</v>
      </c>
      <c r="G21" s="17">
        <v>8951</v>
      </c>
      <c r="H21" s="17">
        <v>8769</v>
      </c>
      <c r="I21" s="17">
        <v>8478</v>
      </c>
      <c r="J21" s="17">
        <v>8511</v>
      </c>
      <c r="K21" s="17">
        <v>8530</v>
      </c>
      <c r="L21" s="17">
        <v>8386</v>
      </c>
      <c r="M21" s="17">
        <v>8296</v>
      </c>
    </row>
    <row r="22" spans="1:13" ht="11.25">
      <c r="A22" s="6" t="s">
        <v>73</v>
      </c>
      <c r="B22" s="17">
        <v>21029</v>
      </c>
      <c r="C22" s="17">
        <v>20032</v>
      </c>
      <c r="D22" s="17">
        <v>19655</v>
      </c>
      <c r="E22" s="17">
        <v>19258</v>
      </c>
      <c r="F22" s="17">
        <v>19065</v>
      </c>
      <c r="G22" s="17">
        <v>18683</v>
      </c>
      <c r="H22" s="17">
        <v>18235</v>
      </c>
      <c r="I22" s="17">
        <v>17623</v>
      </c>
      <c r="J22" s="17">
        <v>17624</v>
      </c>
      <c r="K22" s="17">
        <v>17215</v>
      </c>
      <c r="L22" s="17">
        <v>16777</v>
      </c>
      <c r="M22" s="17">
        <v>16420</v>
      </c>
    </row>
    <row r="23" spans="1:13" ht="11.25">
      <c r="A23" s="6" t="s">
        <v>74</v>
      </c>
      <c r="B23" s="17">
        <v>10826</v>
      </c>
      <c r="C23" s="17">
        <v>10644</v>
      </c>
      <c r="D23" s="17">
        <v>10383</v>
      </c>
      <c r="E23" s="17">
        <v>10121</v>
      </c>
      <c r="F23" s="17">
        <v>9981</v>
      </c>
      <c r="G23" s="17">
        <v>9540</v>
      </c>
      <c r="H23" s="17">
        <v>9370</v>
      </c>
      <c r="I23" s="17">
        <v>9326</v>
      </c>
      <c r="J23" s="17">
        <v>9368</v>
      </c>
      <c r="K23" s="17">
        <v>9214</v>
      </c>
      <c r="L23" s="17">
        <v>8975</v>
      </c>
      <c r="M23" s="17">
        <v>8906</v>
      </c>
    </row>
    <row r="24" spans="1:13" ht="11.25">
      <c r="A24" s="6" t="s">
        <v>75</v>
      </c>
      <c r="B24" s="17">
        <v>23118</v>
      </c>
      <c r="C24" s="17">
        <v>22949</v>
      </c>
      <c r="D24" s="17">
        <v>22630</v>
      </c>
      <c r="E24" s="17">
        <v>22144</v>
      </c>
      <c r="F24" s="17">
        <v>22384</v>
      </c>
      <c r="G24" s="17">
        <v>21747</v>
      </c>
      <c r="H24" s="17">
        <v>21057</v>
      </c>
      <c r="I24" s="17">
        <v>20397</v>
      </c>
      <c r="J24" s="17">
        <v>20349</v>
      </c>
      <c r="K24" s="17">
        <v>19862</v>
      </c>
      <c r="L24" s="17">
        <v>18700</v>
      </c>
      <c r="M24" s="17">
        <v>18212</v>
      </c>
    </row>
    <row r="25" spans="1:13" ht="11.25">
      <c r="A25" s="6" t="s">
        <v>76</v>
      </c>
      <c r="B25" s="17">
        <v>18773</v>
      </c>
      <c r="C25" s="17">
        <v>20628</v>
      </c>
      <c r="D25" s="17">
        <v>20232</v>
      </c>
      <c r="E25" s="17">
        <v>19800</v>
      </c>
      <c r="F25" s="17">
        <v>19627</v>
      </c>
      <c r="G25" s="17">
        <v>19112</v>
      </c>
      <c r="H25" s="17">
        <v>18675</v>
      </c>
      <c r="I25" s="17">
        <v>18156</v>
      </c>
      <c r="J25" s="17">
        <v>18112</v>
      </c>
      <c r="K25" s="17">
        <v>17812</v>
      </c>
      <c r="L25" s="17">
        <v>17363</v>
      </c>
      <c r="M25" s="17">
        <v>16994</v>
      </c>
    </row>
    <row r="26" spans="1:13" ht="11.25">
      <c r="A26" s="6" t="s">
        <v>77</v>
      </c>
      <c r="B26" s="17">
        <v>20448</v>
      </c>
      <c r="C26" s="17">
        <v>20349</v>
      </c>
      <c r="D26" s="17">
        <v>19924</v>
      </c>
      <c r="E26" s="17">
        <v>19420</v>
      </c>
      <c r="F26" s="17">
        <v>19174</v>
      </c>
      <c r="G26" s="17">
        <v>18733</v>
      </c>
      <c r="H26" s="17">
        <v>18203</v>
      </c>
      <c r="I26" s="17">
        <v>17849</v>
      </c>
      <c r="J26" s="17">
        <v>18099</v>
      </c>
      <c r="K26" s="17">
        <v>17612</v>
      </c>
      <c r="L26" s="17">
        <v>17632</v>
      </c>
      <c r="M26" s="17">
        <v>17346</v>
      </c>
    </row>
    <row r="27" spans="1:13" ht="11.25">
      <c r="A27" s="6" t="s">
        <v>78</v>
      </c>
      <c r="B27" s="17">
        <v>51434</v>
      </c>
      <c r="C27" s="17">
        <v>48308</v>
      </c>
      <c r="D27" s="17">
        <v>47361</v>
      </c>
      <c r="E27" s="17">
        <v>46068</v>
      </c>
      <c r="F27" s="17">
        <v>46024</v>
      </c>
      <c r="G27" s="17">
        <v>44636</v>
      </c>
      <c r="H27" s="17">
        <v>42904</v>
      </c>
      <c r="I27" s="17">
        <v>40909</v>
      </c>
      <c r="J27" s="17">
        <v>40525</v>
      </c>
      <c r="K27" s="17">
        <v>39212</v>
      </c>
      <c r="L27" s="17">
        <v>37559</v>
      </c>
      <c r="M27" s="17">
        <v>36422</v>
      </c>
    </row>
    <row r="28" spans="1:13" ht="11.25">
      <c r="A28" s="6" t="s">
        <v>79</v>
      </c>
      <c r="B28" s="17">
        <v>4222</v>
      </c>
      <c r="C28" s="17">
        <v>4157</v>
      </c>
      <c r="D28" s="17">
        <v>4122</v>
      </c>
      <c r="E28" s="17">
        <v>4069</v>
      </c>
      <c r="F28" s="17">
        <v>4049</v>
      </c>
      <c r="G28" s="17">
        <v>3948</v>
      </c>
      <c r="H28" s="17">
        <v>3841</v>
      </c>
      <c r="I28" s="17">
        <v>3672</v>
      </c>
      <c r="J28" s="17">
        <v>3669</v>
      </c>
      <c r="K28" s="17">
        <v>3741</v>
      </c>
      <c r="L28" s="17">
        <v>3703</v>
      </c>
      <c r="M28" s="17">
        <v>3615</v>
      </c>
    </row>
    <row r="29" spans="1:13" ht="11.25">
      <c r="A29" s="6" t="s">
        <v>80</v>
      </c>
      <c r="B29" s="17">
        <v>23773</v>
      </c>
      <c r="C29" s="17">
        <v>23840</v>
      </c>
      <c r="D29" s="17">
        <v>23454</v>
      </c>
      <c r="E29" s="17">
        <v>22939</v>
      </c>
      <c r="F29" s="17">
        <v>23011</v>
      </c>
      <c r="G29" s="17">
        <v>22453</v>
      </c>
      <c r="H29" s="17">
        <v>21870</v>
      </c>
      <c r="I29" s="17">
        <v>21262</v>
      </c>
      <c r="J29" s="17">
        <v>21663</v>
      </c>
      <c r="K29" s="17">
        <v>21523</v>
      </c>
      <c r="L29" s="17">
        <v>20973</v>
      </c>
      <c r="M29" s="17">
        <v>20694</v>
      </c>
    </row>
    <row r="30" spans="1:13" ht="11.25">
      <c r="A30" s="6" t="s">
        <v>81</v>
      </c>
      <c r="B30" s="17">
        <v>83496</v>
      </c>
      <c r="C30" s="17">
        <v>85285</v>
      </c>
      <c r="D30" s="17">
        <v>83751</v>
      </c>
      <c r="E30" s="17">
        <v>81930</v>
      </c>
      <c r="F30" s="17">
        <v>81455</v>
      </c>
      <c r="G30" s="17">
        <v>79574</v>
      </c>
      <c r="H30" s="17">
        <v>77120</v>
      </c>
      <c r="I30" s="17">
        <v>75073</v>
      </c>
      <c r="J30" s="17">
        <v>82734</v>
      </c>
      <c r="K30" s="17">
        <v>80985</v>
      </c>
      <c r="L30" s="17">
        <v>78402</v>
      </c>
      <c r="M30" s="17">
        <v>76726</v>
      </c>
    </row>
    <row r="31" spans="1:13" ht="11.25">
      <c r="A31" s="6" t="s">
        <v>82</v>
      </c>
      <c r="B31" s="18">
        <v>623</v>
      </c>
      <c r="C31" s="18">
        <v>588</v>
      </c>
      <c r="D31" s="18">
        <v>589</v>
      </c>
      <c r="E31" s="18">
        <v>586</v>
      </c>
      <c r="F31" s="18">
        <v>593</v>
      </c>
      <c r="G31" s="18">
        <v>599</v>
      </c>
      <c r="H31" s="18">
        <v>597</v>
      </c>
      <c r="I31" s="18">
        <v>588</v>
      </c>
      <c r="J31" s="18">
        <v>586</v>
      </c>
      <c r="K31" s="18">
        <v>590</v>
      </c>
      <c r="L31" s="18">
        <v>588</v>
      </c>
      <c r="M31" s="18">
        <v>591</v>
      </c>
    </row>
    <row r="32" spans="1:13" ht="11.25">
      <c r="A32" s="6" t="s">
        <v>83</v>
      </c>
      <c r="B32" s="18">
        <v>1481</v>
      </c>
      <c r="C32" s="18">
        <v>1449</v>
      </c>
      <c r="D32" s="18">
        <v>1450</v>
      </c>
      <c r="E32" s="18">
        <v>1411</v>
      </c>
      <c r="F32" s="18">
        <v>1391</v>
      </c>
      <c r="G32" s="18">
        <v>1358</v>
      </c>
      <c r="H32" s="18">
        <v>1323</v>
      </c>
      <c r="I32" s="18">
        <v>1238</v>
      </c>
      <c r="J32" s="18">
        <v>1238</v>
      </c>
      <c r="K32" s="18">
        <v>1247</v>
      </c>
      <c r="L32" s="18">
        <v>1236</v>
      </c>
      <c r="M32" s="18">
        <v>1238</v>
      </c>
    </row>
    <row r="33" spans="1:13" ht="11.25">
      <c r="A33" s="6" t="s">
        <v>84</v>
      </c>
      <c r="B33" s="18">
        <v>503</v>
      </c>
      <c r="C33" s="18">
        <v>513</v>
      </c>
      <c r="D33" s="18">
        <v>523</v>
      </c>
      <c r="E33" s="18">
        <v>532</v>
      </c>
      <c r="F33" s="18">
        <v>555</v>
      </c>
      <c r="G33" s="18">
        <v>562</v>
      </c>
      <c r="H33" s="18">
        <v>563</v>
      </c>
      <c r="I33" s="18">
        <v>557</v>
      </c>
      <c r="J33" s="18">
        <v>552</v>
      </c>
      <c r="K33" s="18">
        <v>568</v>
      </c>
      <c r="L33" s="18">
        <v>562</v>
      </c>
      <c r="M33" s="18">
        <v>582</v>
      </c>
    </row>
    <row r="34" spans="1:13" ht="11.25">
      <c r="A34" s="6" t="s">
        <v>85</v>
      </c>
      <c r="B34" s="18">
        <v>437</v>
      </c>
      <c r="C34" s="18">
        <v>392</v>
      </c>
      <c r="D34" s="18">
        <v>392</v>
      </c>
      <c r="E34" s="18">
        <v>415</v>
      </c>
      <c r="F34" s="18">
        <v>404</v>
      </c>
      <c r="G34" s="18">
        <v>389</v>
      </c>
      <c r="H34" s="18">
        <v>383</v>
      </c>
      <c r="I34" s="18">
        <v>381</v>
      </c>
      <c r="J34" s="18">
        <v>358</v>
      </c>
      <c r="K34" s="18">
        <v>368</v>
      </c>
      <c r="L34" s="18">
        <v>356</v>
      </c>
      <c r="M34" s="18">
        <v>351</v>
      </c>
    </row>
    <row r="35" spans="1:13" ht="11.25">
      <c r="A35" s="6" t="s">
        <v>86</v>
      </c>
      <c r="B35" s="18">
        <v>110</v>
      </c>
      <c r="C35" s="18">
        <v>113</v>
      </c>
      <c r="D35" s="18">
        <v>116</v>
      </c>
      <c r="E35" s="18">
        <v>116</v>
      </c>
      <c r="F35" s="18">
        <v>109</v>
      </c>
      <c r="G35" s="18">
        <v>105</v>
      </c>
      <c r="H35" s="18">
        <v>105</v>
      </c>
      <c r="I35" s="18">
        <v>112</v>
      </c>
      <c r="J35" s="18">
        <v>119</v>
      </c>
      <c r="K35" s="18">
        <v>132</v>
      </c>
      <c r="L35" s="18">
        <v>139</v>
      </c>
      <c r="M35" s="18">
        <v>140</v>
      </c>
    </row>
    <row r="36" spans="1:13" ht="11.25">
      <c r="A36" s="6" t="s">
        <v>87</v>
      </c>
      <c r="B36" s="18">
        <v>117</v>
      </c>
      <c r="C36" s="18">
        <v>122</v>
      </c>
      <c r="D36" s="18">
        <v>123</v>
      </c>
      <c r="E36" s="18">
        <v>127</v>
      </c>
      <c r="F36" s="18">
        <v>97</v>
      </c>
      <c r="G36" s="18">
        <v>80</v>
      </c>
      <c r="H36" s="18">
        <v>85</v>
      </c>
      <c r="I36" s="18">
        <v>97</v>
      </c>
      <c r="J36" s="18">
        <v>104</v>
      </c>
      <c r="K36" s="18">
        <v>107</v>
      </c>
      <c r="L36" s="18">
        <v>113</v>
      </c>
      <c r="M36" s="18">
        <v>125</v>
      </c>
    </row>
    <row r="37" spans="1:13" ht="11.25">
      <c r="A37" s="6" t="s">
        <v>88</v>
      </c>
      <c r="B37" s="18">
        <v>232</v>
      </c>
      <c r="C37" s="18">
        <v>227</v>
      </c>
      <c r="D37" s="18">
        <v>232</v>
      </c>
      <c r="E37" s="18">
        <v>232</v>
      </c>
      <c r="F37" s="18">
        <v>204</v>
      </c>
      <c r="G37" s="18">
        <v>176</v>
      </c>
      <c r="H37" s="18">
        <v>178</v>
      </c>
      <c r="I37" s="18">
        <v>183</v>
      </c>
      <c r="J37" s="18">
        <v>196</v>
      </c>
      <c r="K37" s="18">
        <v>182</v>
      </c>
      <c r="L37" s="18">
        <v>607</v>
      </c>
      <c r="M37" s="18">
        <v>600</v>
      </c>
    </row>
    <row r="38" spans="1:13" ht="11.25">
      <c r="A38" s="6" t="s">
        <v>89</v>
      </c>
      <c r="B38" s="18">
        <v>31</v>
      </c>
      <c r="C38" s="18">
        <v>33</v>
      </c>
      <c r="D38" s="18">
        <v>34</v>
      </c>
      <c r="E38" s="18">
        <v>34</v>
      </c>
      <c r="F38" s="18">
        <v>13</v>
      </c>
      <c r="G38" s="18">
        <v>8</v>
      </c>
      <c r="H38" s="18">
        <v>8</v>
      </c>
      <c r="I38" s="18">
        <v>9</v>
      </c>
      <c r="J38" s="18">
        <v>5</v>
      </c>
      <c r="K38" s="18">
        <v>9</v>
      </c>
      <c r="L38" s="18">
        <v>10</v>
      </c>
      <c r="M38" s="18">
        <v>10</v>
      </c>
    </row>
    <row r="39" spans="1:13" ht="11.25">
      <c r="A39" s="6" t="s">
        <v>90</v>
      </c>
      <c r="B39" s="18">
        <v>207</v>
      </c>
      <c r="C39" s="18">
        <v>206</v>
      </c>
      <c r="D39" s="18">
        <v>204</v>
      </c>
      <c r="E39" s="18">
        <v>207</v>
      </c>
      <c r="F39" s="18">
        <v>181</v>
      </c>
      <c r="G39" s="18">
        <v>158</v>
      </c>
      <c r="H39" s="18">
        <v>155</v>
      </c>
      <c r="I39" s="18">
        <v>155</v>
      </c>
      <c r="J39" s="18">
        <v>175</v>
      </c>
      <c r="K39" s="18">
        <v>163</v>
      </c>
      <c r="L39" s="18">
        <v>164</v>
      </c>
      <c r="M39" s="18">
        <v>166</v>
      </c>
    </row>
    <row r="40" spans="1:13" ht="11.25">
      <c r="A40" s="6" t="s">
        <v>91</v>
      </c>
      <c r="B40" s="18">
        <v>573</v>
      </c>
      <c r="C40" s="18">
        <v>1289</v>
      </c>
      <c r="D40" s="18">
        <v>306</v>
      </c>
      <c r="E40" s="18">
        <v>221</v>
      </c>
      <c r="F40" s="18">
        <v>226</v>
      </c>
      <c r="G40" s="18">
        <v>147</v>
      </c>
      <c r="H40" s="18">
        <v>3</v>
      </c>
      <c r="I40" s="18">
        <v>3</v>
      </c>
      <c r="J40" s="18">
        <v>409</v>
      </c>
      <c r="K40" s="18">
        <v>0</v>
      </c>
      <c r="L40" s="18">
        <v>1</v>
      </c>
      <c r="M40" s="18">
        <v>1</v>
      </c>
    </row>
    <row r="41" spans="1:13" ht="11.25">
      <c r="A41" s="22" t="s">
        <v>2</v>
      </c>
      <c r="B41" s="20">
        <f>+SUM(B7:B40)</f>
        <v>847652</v>
      </c>
      <c r="C41" s="20">
        <f aca="true" t="shared" si="0" ref="C41:H41">+SUM(C7:C40)</f>
        <v>838414</v>
      </c>
      <c r="D41" s="20">
        <f t="shared" si="0"/>
        <v>824330</v>
      </c>
      <c r="E41" s="20">
        <f t="shared" si="0"/>
        <v>811123</v>
      </c>
      <c r="F41" s="20">
        <f t="shared" si="0"/>
        <v>809054</v>
      </c>
      <c r="G41" s="20">
        <f t="shared" si="0"/>
        <v>794915</v>
      </c>
      <c r="H41" s="20">
        <f t="shared" si="0"/>
        <v>776755</v>
      </c>
      <c r="I41" s="20">
        <f>+SUM(I7:I40)</f>
        <v>765199</v>
      </c>
      <c r="J41" s="20">
        <f>+SUM(J7:J40)</f>
        <v>780394</v>
      </c>
      <c r="K41" s="20">
        <f>+SUM(K7:K40)</f>
        <v>770043</v>
      </c>
      <c r="L41" s="20">
        <f>+SUM(L7:L40)</f>
        <v>749285</v>
      </c>
      <c r="M41" s="20">
        <f>+SUM(M7:M40)</f>
        <v>737362</v>
      </c>
    </row>
    <row r="42" spans="1:13" ht="11.25">
      <c r="A42" s="23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1.25">
      <c r="A43" s="26" t="s">
        <v>105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</sheetData>
  <sheetProtection/>
  <mergeCells count="4">
    <mergeCell ref="A5:A6"/>
    <mergeCell ref="B5:E5"/>
    <mergeCell ref="F5:I5"/>
    <mergeCell ref="J5:M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62"/>
  <sheetViews>
    <sheetView zoomScalePageLayoutView="0" workbookViewId="0" topLeftCell="A1">
      <selection activeCell="A9" sqref="A9:E59"/>
    </sheetView>
  </sheetViews>
  <sheetFormatPr defaultColWidth="11.421875" defaultRowHeight="12.75"/>
  <cols>
    <col min="1" max="1" width="11.57421875" style="6" bestFit="1" customWidth="1"/>
    <col min="2" max="2" width="3.28125" style="6" customWidth="1"/>
    <col min="3" max="3" width="21.7109375" style="6" bestFit="1" customWidth="1"/>
    <col min="4" max="5" width="11.8515625" style="10" bestFit="1" customWidth="1"/>
    <col min="6" max="16384" width="11.421875" style="1" customWidth="1"/>
  </cols>
  <sheetData>
    <row r="1" ht="11.25">
      <c r="A1" s="6" t="s">
        <v>10</v>
      </c>
    </row>
    <row r="2" ht="11.25">
      <c r="A2" s="6" t="s">
        <v>113</v>
      </c>
    </row>
    <row r="3" ht="11.25">
      <c r="A3" s="6" t="s">
        <v>2</v>
      </c>
    </row>
    <row r="4" ht="11.25">
      <c r="A4" s="6" t="str">
        <f>'Cuadro1 '!$A$4</f>
        <v>2003 - 2005 (IV trimestre)p</v>
      </c>
    </row>
    <row r="5" spans="1:5" ht="11.25">
      <c r="A5" s="49" t="s">
        <v>93</v>
      </c>
      <c r="B5" s="49"/>
      <c r="C5" s="49"/>
      <c r="D5" s="49"/>
      <c r="E5" s="49"/>
    </row>
    <row r="6" spans="1:5" ht="11.25">
      <c r="A6" s="47" t="s">
        <v>50</v>
      </c>
      <c r="B6" s="47"/>
      <c r="C6" s="47" t="s">
        <v>1</v>
      </c>
      <c r="D6" s="46" t="s">
        <v>49</v>
      </c>
      <c r="E6" s="46"/>
    </row>
    <row r="7" spans="1:5" ht="11.25">
      <c r="A7" s="48"/>
      <c r="B7" s="48"/>
      <c r="C7" s="48"/>
      <c r="D7" s="37" t="s">
        <v>3</v>
      </c>
      <c r="E7" s="37" t="s">
        <v>4</v>
      </c>
    </row>
    <row r="8" spans="1:5" ht="11.25">
      <c r="A8" s="51" t="s">
        <v>11</v>
      </c>
      <c r="B8" s="51"/>
      <c r="C8" s="51"/>
      <c r="D8" s="51"/>
      <c r="E8" s="51"/>
    </row>
    <row r="9" spans="1:5" ht="11.25">
      <c r="A9" s="4">
        <v>2003</v>
      </c>
      <c r="B9" s="4" t="s">
        <v>37</v>
      </c>
      <c r="C9" s="5">
        <v>1411148</v>
      </c>
      <c r="D9" s="11" t="s">
        <v>51</v>
      </c>
      <c r="E9" s="11" t="s">
        <v>51</v>
      </c>
    </row>
    <row r="10" spans="1:5" ht="11.25">
      <c r="A10" s="4"/>
      <c r="B10" s="4" t="s">
        <v>38</v>
      </c>
      <c r="C10" s="5">
        <v>1454162</v>
      </c>
      <c r="D10" s="12">
        <v>3.0481565363803043</v>
      </c>
      <c r="E10" s="11" t="s">
        <v>51</v>
      </c>
    </row>
    <row r="11" spans="1:5" ht="11.25">
      <c r="A11" s="4"/>
      <c r="B11" s="4" t="s">
        <v>39</v>
      </c>
      <c r="C11" s="5">
        <v>1451225</v>
      </c>
      <c r="D11" s="12">
        <v>-0.20197199486715078</v>
      </c>
      <c r="E11" s="11" t="s">
        <v>51</v>
      </c>
    </row>
    <row r="12" spans="1:5" ht="11.25">
      <c r="A12" s="4"/>
      <c r="B12" s="4" t="s">
        <v>40</v>
      </c>
      <c r="C12" s="5">
        <v>1464953</v>
      </c>
      <c r="D12" s="12">
        <v>0.9459594480525197</v>
      </c>
      <c r="E12" s="11" t="s">
        <v>51</v>
      </c>
    </row>
    <row r="13" spans="1:5" ht="11.25">
      <c r="A13" s="4">
        <v>2004</v>
      </c>
      <c r="B13" s="4" t="s">
        <v>37</v>
      </c>
      <c r="C13" s="5">
        <v>1443801</v>
      </c>
      <c r="D13" s="12">
        <v>-1.4438688476695205</v>
      </c>
      <c r="E13" s="12">
        <v>2.3139316358029163</v>
      </c>
    </row>
    <row r="14" spans="1:5" ht="11.25">
      <c r="A14" s="4"/>
      <c r="B14" s="4" t="s">
        <v>38</v>
      </c>
      <c r="C14" s="5">
        <v>1465116</v>
      </c>
      <c r="D14" s="12">
        <v>1.476311486139707</v>
      </c>
      <c r="E14" s="12">
        <v>0.7532860850441665</v>
      </c>
    </row>
    <row r="15" spans="1:5" ht="11.25">
      <c r="A15" s="4"/>
      <c r="B15" s="4" t="s">
        <v>39</v>
      </c>
      <c r="C15" s="5">
        <v>1487681</v>
      </c>
      <c r="D15" s="12">
        <v>1.5401510870129016</v>
      </c>
      <c r="E15" s="12">
        <v>2.512084618167407</v>
      </c>
    </row>
    <row r="16" spans="1:5" ht="11.25">
      <c r="A16" s="4"/>
      <c r="B16" s="4" t="s">
        <v>40</v>
      </c>
      <c r="C16" s="5">
        <v>1528872</v>
      </c>
      <c r="D16" s="12">
        <v>2.768805946973842</v>
      </c>
      <c r="E16" s="12">
        <v>4.363211652524001</v>
      </c>
    </row>
    <row r="17" spans="1:5" ht="11.25">
      <c r="A17" s="4">
        <v>2005</v>
      </c>
      <c r="B17" s="4" t="s">
        <v>37</v>
      </c>
      <c r="C17" s="5">
        <v>1527422</v>
      </c>
      <c r="D17" s="12">
        <v>-0.09484116394308728</v>
      </c>
      <c r="E17" s="12">
        <v>5.791726145085093</v>
      </c>
    </row>
    <row r="18" spans="1:5" ht="11.25">
      <c r="A18" s="4"/>
      <c r="B18" s="4" t="s">
        <v>38</v>
      </c>
      <c r="C18" s="5">
        <v>1569408</v>
      </c>
      <c r="D18" s="12">
        <v>2.748814669423382</v>
      </c>
      <c r="E18" s="12">
        <v>7.118344213017934</v>
      </c>
    </row>
    <row r="19" spans="1:5" ht="11.25">
      <c r="A19" s="4"/>
      <c r="B19" s="4" t="s">
        <v>39</v>
      </c>
      <c r="C19" s="5">
        <v>1605380</v>
      </c>
      <c r="D19" s="12">
        <v>2.292074463746843</v>
      </c>
      <c r="E19" s="12">
        <v>7.911575129345621</v>
      </c>
    </row>
    <row r="20" spans="1:5" ht="11.25">
      <c r="A20" s="4"/>
      <c r="B20" s="30" t="s">
        <v>109</v>
      </c>
      <c r="C20" s="5">
        <v>1666039</v>
      </c>
      <c r="D20" s="12">
        <v>3.778482353087753</v>
      </c>
      <c r="E20" s="12">
        <v>8.971777885918499</v>
      </c>
    </row>
    <row r="21" spans="1:5" ht="11.25">
      <c r="A21" s="53" t="s">
        <v>114</v>
      </c>
      <c r="B21" s="53"/>
      <c r="C21" s="53"/>
      <c r="D21" s="53"/>
      <c r="E21" s="53"/>
    </row>
    <row r="22" spans="1:5" ht="11.25">
      <c r="A22" s="4">
        <v>2003</v>
      </c>
      <c r="B22" s="4" t="s">
        <v>37</v>
      </c>
      <c r="C22" s="5">
        <v>51035</v>
      </c>
      <c r="D22" s="11" t="s">
        <v>51</v>
      </c>
      <c r="E22" s="11" t="s">
        <v>51</v>
      </c>
    </row>
    <row r="23" spans="1:5" ht="11.25">
      <c r="A23" s="4"/>
      <c r="B23" s="4" t="s">
        <v>38</v>
      </c>
      <c r="C23" s="5">
        <v>54018</v>
      </c>
      <c r="D23" s="12">
        <v>5.845008327618302</v>
      </c>
      <c r="E23" s="11" t="s">
        <v>51</v>
      </c>
    </row>
    <row r="24" spans="1:5" ht="11.25">
      <c r="A24" s="4"/>
      <c r="B24" s="4" t="s">
        <v>39</v>
      </c>
      <c r="C24" s="5">
        <v>61838</v>
      </c>
      <c r="D24" s="12">
        <v>14.476655929504972</v>
      </c>
      <c r="E24" s="11" t="s">
        <v>51</v>
      </c>
    </row>
    <row r="25" spans="1:5" ht="11.25">
      <c r="A25" s="4"/>
      <c r="B25" s="4" t="s">
        <v>40</v>
      </c>
      <c r="C25" s="5">
        <v>64323</v>
      </c>
      <c r="D25" s="12">
        <v>4.018564636631197</v>
      </c>
      <c r="E25" s="11" t="s">
        <v>51</v>
      </c>
    </row>
    <row r="26" spans="1:5" ht="11.25">
      <c r="A26" s="4">
        <v>2004</v>
      </c>
      <c r="B26" s="4" t="s">
        <v>37</v>
      </c>
      <c r="C26" s="5">
        <v>65900</v>
      </c>
      <c r="D26" s="12">
        <v>2.451689131414895</v>
      </c>
      <c r="E26" s="12">
        <v>29.1270696580778</v>
      </c>
    </row>
    <row r="27" spans="1:5" ht="11.25">
      <c r="A27" s="4"/>
      <c r="B27" s="4" t="s">
        <v>38</v>
      </c>
      <c r="C27" s="5">
        <v>67691</v>
      </c>
      <c r="D27" s="12">
        <v>2.7177541729893875</v>
      </c>
      <c r="E27" s="12">
        <v>25.31193305935058</v>
      </c>
    </row>
    <row r="28" spans="1:5" ht="11.25">
      <c r="A28" s="4"/>
      <c r="B28" s="4" t="s">
        <v>39</v>
      </c>
      <c r="C28" s="5">
        <v>70142</v>
      </c>
      <c r="D28" s="12">
        <v>3.6208654030816376</v>
      </c>
      <c r="E28" s="12">
        <v>13.428636113716479</v>
      </c>
    </row>
    <row r="29" spans="1:5" ht="11.25">
      <c r="A29" s="4"/>
      <c r="B29" s="4" t="s">
        <v>40</v>
      </c>
      <c r="C29" s="5">
        <v>71165</v>
      </c>
      <c r="D29" s="12">
        <v>1.458469960936398</v>
      </c>
      <c r="E29" s="12">
        <v>10.63694168493386</v>
      </c>
    </row>
    <row r="30" spans="1:5" ht="11.25">
      <c r="A30" s="4">
        <v>2005</v>
      </c>
      <c r="B30" s="4" t="s">
        <v>37</v>
      </c>
      <c r="C30" s="5">
        <v>470428</v>
      </c>
      <c r="D30" s="11" t="s">
        <v>51</v>
      </c>
      <c r="E30" s="11" t="s">
        <v>51</v>
      </c>
    </row>
    <row r="31" spans="1:5" ht="11.25">
      <c r="A31" s="4"/>
      <c r="B31" s="4" t="s">
        <v>38</v>
      </c>
      <c r="C31" s="5">
        <v>489958</v>
      </c>
      <c r="D31" s="12">
        <v>4.151538598892927</v>
      </c>
      <c r="E31" s="11" t="s">
        <v>51</v>
      </c>
    </row>
    <row r="32" spans="1:5" ht="11.25">
      <c r="A32" s="4"/>
      <c r="B32" s="4" t="s">
        <v>39</v>
      </c>
      <c r="C32" s="5">
        <v>515773</v>
      </c>
      <c r="D32" s="12">
        <v>5.268818959992501</v>
      </c>
      <c r="E32" s="11" t="s">
        <v>51</v>
      </c>
    </row>
    <row r="33" spans="1:5" ht="11.25">
      <c r="A33" s="4"/>
      <c r="B33" s="30" t="s">
        <v>109</v>
      </c>
      <c r="C33" s="5">
        <v>529044</v>
      </c>
      <c r="D33" s="12">
        <v>2.5730311590563986</v>
      </c>
      <c r="E33" s="11" t="s">
        <v>51</v>
      </c>
    </row>
    <row r="34" spans="1:5" ht="11.25">
      <c r="A34" s="52" t="s">
        <v>128</v>
      </c>
      <c r="B34" s="52"/>
      <c r="C34" s="52"/>
      <c r="D34" s="52"/>
      <c r="E34" s="52"/>
    </row>
    <row r="35" spans="1:5" ht="11.25">
      <c r="A35" s="4">
        <v>2003</v>
      </c>
      <c r="B35" s="4" t="s">
        <v>37</v>
      </c>
      <c r="C35" s="5">
        <v>13081382</v>
      </c>
      <c r="D35" s="11" t="s">
        <v>51</v>
      </c>
      <c r="E35" s="11" t="s">
        <v>51</v>
      </c>
    </row>
    <row r="36" spans="1:5" ht="11.25">
      <c r="A36" s="4"/>
      <c r="B36" s="4" t="s">
        <v>38</v>
      </c>
      <c r="C36" s="5">
        <v>13107171</v>
      </c>
      <c r="D36" s="12">
        <v>0.19714277895101873</v>
      </c>
      <c r="E36" s="11" t="s">
        <v>51</v>
      </c>
    </row>
    <row r="37" spans="1:5" ht="11.25">
      <c r="A37" s="4"/>
      <c r="B37" s="4" t="s">
        <v>39</v>
      </c>
      <c r="C37" s="5">
        <v>12743125</v>
      </c>
      <c r="D37" s="12">
        <v>-2.7774567067142044</v>
      </c>
      <c r="E37" s="11" t="s">
        <v>51</v>
      </c>
    </row>
    <row r="38" spans="1:5" ht="11.25">
      <c r="A38" s="4"/>
      <c r="B38" s="4" t="s">
        <v>40</v>
      </c>
      <c r="C38" s="5">
        <v>12479599</v>
      </c>
      <c r="D38" s="12">
        <v>-2.067985678552162</v>
      </c>
      <c r="E38" s="11" t="s">
        <v>51</v>
      </c>
    </row>
    <row r="39" spans="1:5" ht="11.25">
      <c r="A39" s="4">
        <v>2004</v>
      </c>
      <c r="B39" s="4" t="s">
        <v>37</v>
      </c>
      <c r="C39" s="5">
        <v>12481619</v>
      </c>
      <c r="D39" s="12">
        <v>0.016186417528317065</v>
      </c>
      <c r="E39" s="12">
        <v>-4.584859611927854</v>
      </c>
    </row>
    <row r="40" spans="1:5" ht="11.25">
      <c r="A40" s="4"/>
      <c r="B40" s="4" t="s">
        <v>38</v>
      </c>
      <c r="C40" s="5">
        <v>12414046</v>
      </c>
      <c r="D40" s="12">
        <v>-0.5413800885926747</v>
      </c>
      <c r="E40" s="12">
        <v>-5.28813578460219</v>
      </c>
    </row>
    <row r="41" spans="1:5" ht="11.25">
      <c r="A41" s="4"/>
      <c r="B41" s="4" t="s">
        <v>39</v>
      </c>
      <c r="C41" s="5">
        <v>12130622</v>
      </c>
      <c r="D41" s="12">
        <v>-2.283091266135145</v>
      </c>
      <c r="E41" s="12">
        <v>-4.806536858109766</v>
      </c>
    </row>
    <row r="42" spans="1:5" ht="11.25">
      <c r="A42" s="4"/>
      <c r="B42" s="4" t="s">
        <v>40</v>
      </c>
      <c r="C42" s="5">
        <v>11354878</v>
      </c>
      <c r="D42" s="12">
        <v>-6.394923524943735</v>
      </c>
      <c r="E42" s="12">
        <v>-9.012477083598597</v>
      </c>
    </row>
    <row r="43" spans="1:5" ht="11.25">
      <c r="A43" s="4">
        <v>2005</v>
      </c>
      <c r="B43" s="4" t="s">
        <v>37</v>
      </c>
      <c r="C43" s="5">
        <v>11233585</v>
      </c>
      <c r="D43" s="12">
        <v>-1.0682017015066094</v>
      </c>
      <c r="E43" s="12">
        <v>-9.998975293189133</v>
      </c>
    </row>
    <row r="44" spans="1:5" ht="11.25">
      <c r="A44" s="4"/>
      <c r="B44" s="4" t="s">
        <v>38</v>
      </c>
      <c r="C44" s="5">
        <v>11075957</v>
      </c>
      <c r="D44" s="12">
        <v>-1.4031851808661315</v>
      </c>
      <c r="E44" s="12">
        <v>-10.778830689043687</v>
      </c>
    </row>
    <row r="45" spans="1:5" ht="11.25">
      <c r="A45" s="4"/>
      <c r="B45" s="4" t="s">
        <v>39</v>
      </c>
      <c r="C45" s="5">
        <v>10969600</v>
      </c>
      <c r="D45" s="12">
        <v>-0.9602511096783815</v>
      </c>
      <c r="E45" s="12">
        <v>-9.571001388057425</v>
      </c>
    </row>
    <row r="46" spans="1:5" ht="11.25">
      <c r="A46" s="4"/>
      <c r="B46" s="30" t="s">
        <v>109</v>
      </c>
      <c r="C46" s="5">
        <v>10605276</v>
      </c>
      <c r="D46" s="12">
        <v>-3.321214994165686</v>
      </c>
      <c r="E46" s="12">
        <v>-6.601585679740467</v>
      </c>
    </row>
    <row r="47" spans="1:5" ht="11.25">
      <c r="A47" s="52" t="s">
        <v>124</v>
      </c>
      <c r="B47" s="52"/>
      <c r="C47" s="52"/>
      <c r="D47" s="52"/>
      <c r="E47" s="52"/>
    </row>
    <row r="48" spans="1:5" ht="11.25">
      <c r="A48" s="4">
        <v>2003</v>
      </c>
      <c r="B48" s="4" t="s">
        <v>37</v>
      </c>
      <c r="C48" s="5">
        <v>846853</v>
      </c>
      <c r="D48" s="11" t="s">
        <v>51</v>
      </c>
      <c r="E48" s="11" t="s">
        <v>51</v>
      </c>
    </row>
    <row r="49" spans="1:5" ht="11.25">
      <c r="A49" s="4"/>
      <c r="B49" s="4" t="s">
        <v>38</v>
      </c>
      <c r="C49" s="5">
        <v>883252</v>
      </c>
      <c r="D49" s="12">
        <v>4.298148557069538</v>
      </c>
      <c r="E49" s="11" t="s">
        <v>51</v>
      </c>
    </row>
    <row r="50" spans="1:5" ht="11.25">
      <c r="A50" s="4"/>
      <c r="B50" s="4" t="s">
        <v>39</v>
      </c>
      <c r="C50" s="5">
        <v>838772</v>
      </c>
      <c r="D50" s="12">
        <v>-5.035935384239153</v>
      </c>
      <c r="E50" s="11" t="s">
        <v>51</v>
      </c>
    </row>
    <row r="51" spans="1:5" ht="11.25">
      <c r="A51" s="4"/>
      <c r="B51" s="4" t="s">
        <v>40</v>
      </c>
      <c r="C51" s="5">
        <v>899660</v>
      </c>
      <c r="D51" s="12">
        <v>7.259183663736991</v>
      </c>
      <c r="E51" s="11" t="s">
        <v>51</v>
      </c>
    </row>
    <row r="52" spans="1:5" ht="11.25">
      <c r="A52" s="4">
        <v>2004</v>
      </c>
      <c r="B52" s="4" t="s">
        <v>37</v>
      </c>
      <c r="C52" s="5">
        <v>901953</v>
      </c>
      <c r="D52" s="12">
        <v>0.2548740635350981</v>
      </c>
      <c r="E52" s="12">
        <v>6.506442086170793</v>
      </c>
    </row>
    <row r="53" spans="1:5" ht="11.25">
      <c r="A53" s="4"/>
      <c r="B53" s="4" t="s">
        <v>38</v>
      </c>
      <c r="C53" s="5">
        <v>804312</v>
      </c>
      <c r="D53" s="12">
        <v>-10.825508646237665</v>
      </c>
      <c r="E53" s="12">
        <v>-8.937426691363285</v>
      </c>
    </row>
    <row r="54" spans="1:5" ht="11.25">
      <c r="A54" s="4"/>
      <c r="B54" s="4" t="s">
        <v>39</v>
      </c>
      <c r="C54" s="8">
        <v>725619</v>
      </c>
      <c r="D54" s="12">
        <v>-9.78388983379584</v>
      </c>
      <c r="E54" s="12">
        <v>-13.490316796459595</v>
      </c>
    </row>
    <row r="55" spans="1:5" ht="11.25">
      <c r="A55" s="4"/>
      <c r="B55" s="4" t="s">
        <v>40</v>
      </c>
      <c r="C55" s="5">
        <v>1054049</v>
      </c>
      <c r="D55" s="12">
        <v>45.26204523310443</v>
      </c>
      <c r="E55" s="12">
        <v>17.160816308383176</v>
      </c>
    </row>
    <row r="56" spans="1:5" ht="11.25">
      <c r="A56" s="4">
        <v>2005</v>
      </c>
      <c r="B56" s="4" t="s">
        <v>37</v>
      </c>
      <c r="C56" s="5">
        <v>963508</v>
      </c>
      <c r="D56" s="12">
        <v>-8.589828366612934</v>
      </c>
      <c r="E56" s="12">
        <v>6.824634986523677</v>
      </c>
    </row>
    <row r="57" spans="1:5" ht="11.25">
      <c r="A57" s="4"/>
      <c r="B57" s="4" t="s">
        <v>38</v>
      </c>
      <c r="C57" s="5">
        <v>981888</v>
      </c>
      <c r="D57" s="12">
        <v>1.9076125989613075</v>
      </c>
      <c r="E57" s="12">
        <v>22.077999582251678</v>
      </c>
    </row>
    <row r="58" spans="1:5" ht="11.25">
      <c r="A58" s="4"/>
      <c r="B58" s="4" t="s">
        <v>39</v>
      </c>
      <c r="C58" s="5">
        <v>914856</v>
      </c>
      <c r="D58" s="12">
        <v>-6.826847868596005</v>
      </c>
      <c r="E58" s="12">
        <v>26.079388770139715</v>
      </c>
    </row>
    <row r="59" spans="1:5" ht="11.25">
      <c r="A59" s="22"/>
      <c r="B59" s="31" t="s">
        <v>109</v>
      </c>
      <c r="C59" s="24">
        <v>876743</v>
      </c>
      <c r="D59" s="32">
        <v>-4.166010825747435</v>
      </c>
      <c r="E59" s="32">
        <v>-16.82141911808654</v>
      </c>
    </row>
    <row r="60" spans="1:5" ht="11.25">
      <c r="A60" s="36" t="s">
        <v>5</v>
      </c>
      <c r="B60" s="4"/>
      <c r="C60" s="4"/>
      <c r="D60" s="12"/>
      <c r="E60" s="12"/>
    </row>
    <row r="61" ht="11.25">
      <c r="A61" s="23" t="s">
        <v>6</v>
      </c>
    </row>
    <row r="62" ht="11.25">
      <c r="A62" s="23" t="s">
        <v>111</v>
      </c>
    </row>
  </sheetData>
  <sheetProtection/>
  <mergeCells count="8">
    <mergeCell ref="A47:E47"/>
    <mergeCell ref="A5:E5"/>
    <mergeCell ref="A21:E21"/>
    <mergeCell ref="A34:E34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E26"/>
  <sheetViews>
    <sheetView zoomScalePageLayoutView="0" workbookViewId="0" topLeftCell="A1">
      <selection activeCell="A8" sqref="A8:E19"/>
    </sheetView>
  </sheetViews>
  <sheetFormatPr defaultColWidth="11.421875" defaultRowHeight="12.75"/>
  <cols>
    <col min="1" max="1" width="11.421875" style="6" customWidth="1"/>
    <col min="2" max="2" width="3.28125" style="6" customWidth="1"/>
    <col min="3" max="3" width="14.57421875" style="6" customWidth="1"/>
    <col min="4" max="5" width="11.421875" style="10" customWidth="1"/>
    <col min="6" max="16384" width="11.421875" style="1" customWidth="1"/>
  </cols>
  <sheetData>
    <row r="1" ht="11.25">
      <c r="A1" s="6" t="s">
        <v>12</v>
      </c>
    </row>
    <row r="2" ht="11.25">
      <c r="A2" s="6" t="s">
        <v>13</v>
      </c>
    </row>
    <row r="3" ht="11.25">
      <c r="A3" s="6" t="s">
        <v>2</v>
      </c>
    </row>
    <row r="4" ht="11.25">
      <c r="A4" s="6" t="str">
        <f>'Cuadro1 '!$A$4</f>
        <v>2003 - 2005 (IV trimestre)p</v>
      </c>
    </row>
    <row r="5" spans="1:5" ht="11.25">
      <c r="A5" s="49" t="s">
        <v>93</v>
      </c>
      <c r="B5" s="49"/>
      <c r="C5" s="49"/>
      <c r="D5" s="49"/>
      <c r="E5" s="49"/>
    </row>
    <row r="6" spans="1:5" ht="11.25">
      <c r="A6" s="47" t="s">
        <v>50</v>
      </c>
      <c r="B6" s="47"/>
      <c r="C6" s="47" t="s">
        <v>13</v>
      </c>
      <c r="D6" s="46" t="s">
        <v>49</v>
      </c>
      <c r="E6" s="46"/>
    </row>
    <row r="7" spans="1:5" ht="11.25">
      <c r="A7" s="48"/>
      <c r="B7" s="48"/>
      <c r="C7" s="48"/>
      <c r="D7" s="37" t="s">
        <v>3</v>
      </c>
      <c r="E7" s="37" t="s">
        <v>4</v>
      </c>
    </row>
    <row r="8" spans="1:5" ht="11.25">
      <c r="A8" s="6">
        <v>2003</v>
      </c>
      <c r="B8" s="6" t="s">
        <v>37</v>
      </c>
      <c r="C8" s="8">
        <v>844258</v>
      </c>
      <c r="D8" s="14" t="s">
        <v>51</v>
      </c>
      <c r="E8" s="14" t="s">
        <v>51</v>
      </c>
    </row>
    <row r="9" spans="2:5" ht="11.25">
      <c r="B9" s="6" t="s">
        <v>38</v>
      </c>
      <c r="C9" s="8">
        <v>868465</v>
      </c>
      <c r="D9" s="10">
        <v>2.867251479997819</v>
      </c>
      <c r="E9" s="14" t="s">
        <v>51</v>
      </c>
    </row>
    <row r="10" spans="2:5" ht="11.25">
      <c r="B10" s="6" t="s">
        <v>39</v>
      </c>
      <c r="C10" s="8">
        <v>830316</v>
      </c>
      <c r="D10" s="10">
        <v>-4.392692854634333</v>
      </c>
      <c r="E10" s="14" t="s">
        <v>51</v>
      </c>
    </row>
    <row r="11" spans="2:5" ht="11.25">
      <c r="B11" s="6" t="s">
        <v>40</v>
      </c>
      <c r="C11" s="8">
        <v>931738</v>
      </c>
      <c r="D11" s="10">
        <v>12.21486759257921</v>
      </c>
      <c r="E11" s="14" t="s">
        <v>51</v>
      </c>
    </row>
    <row r="12" spans="1:5" ht="11.25">
      <c r="A12" s="6">
        <v>2004</v>
      </c>
      <c r="B12" s="6" t="s">
        <v>37</v>
      </c>
      <c r="C12" s="8">
        <v>930494</v>
      </c>
      <c r="D12" s="10">
        <v>-0.1335139277350521</v>
      </c>
      <c r="E12" s="10">
        <v>10.21441312963573</v>
      </c>
    </row>
    <row r="13" spans="2:5" ht="11.25">
      <c r="B13" s="6" t="s">
        <v>38</v>
      </c>
      <c r="C13" s="8">
        <v>1039602</v>
      </c>
      <c r="D13" s="10">
        <v>11.725814459846063</v>
      </c>
      <c r="E13" s="10">
        <v>19.70568762126281</v>
      </c>
    </row>
    <row r="14" spans="2:5" ht="11.25">
      <c r="B14" s="6" t="s">
        <v>39</v>
      </c>
      <c r="C14" s="8">
        <v>995702</v>
      </c>
      <c r="D14" s="10">
        <v>-4.22276986769937</v>
      </c>
      <c r="E14" s="10">
        <v>19.91844069005053</v>
      </c>
    </row>
    <row r="15" spans="2:5" ht="11.25">
      <c r="B15" s="6" t="s">
        <v>40</v>
      </c>
      <c r="C15" s="8">
        <v>966759</v>
      </c>
      <c r="D15" s="10">
        <v>-2.9067933980247034</v>
      </c>
      <c r="E15" s="10">
        <v>3.7586746488819784</v>
      </c>
    </row>
    <row r="16" spans="1:5" ht="11.25">
      <c r="A16" s="6">
        <v>2005</v>
      </c>
      <c r="B16" s="6" t="s">
        <v>37</v>
      </c>
      <c r="C16" s="8">
        <v>1114570</v>
      </c>
      <c r="D16" s="10">
        <v>15.289332708565425</v>
      </c>
      <c r="E16" s="10">
        <v>19.782610097432112</v>
      </c>
    </row>
    <row r="17" spans="2:5" ht="11.25">
      <c r="B17" s="6" t="s">
        <v>38</v>
      </c>
      <c r="C17" s="8">
        <v>1341619</v>
      </c>
      <c r="D17" s="10">
        <v>20.370995092277738</v>
      </c>
      <c r="E17" s="10">
        <v>29.051213829907994</v>
      </c>
    </row>
    <row r="18" spans="2:5" ht="11.25">
      <c r="B18" s="6" t="s">
        <v>39</v>
      </c>
      <c r="C18" s="8">
        <v>1279812</v>
      </c>
      <c r="D18" s="10">
        <v>-4.606896592847903</v>
      </c>
      <c r="E18" s="10">
        <v>28.533637574294318</v>
      </c>
    </row>
    <row r="19" spans="2:5" ht="11.25">
      <c r="B19" s="31" t="s">
        <v>129</v>
      </c>
      <c r="C19" s="8">
        <v>1271840</v>
      </c>
      <c r="D19" s="10">
        <v>-0.622903989023385</v>
      </c>
      <c r="E19" s="10">
        <v>31.557089202169323</v>
      </c>
    </row>
    <row r="20" spans="1:5" ht="11.25" hidden="1">
      <c r="A20" s="6">
        <v>2010</v>
      </c>
      <c r="B20" s="30" t="s">
        <v>110</v>
      </c>
      <c r="C20" s="8"/>
      <c r="D20" s="10" t="e">
        <f>+C20/#REF!*100-100</f>
        <v>#REF!</v>
      </c>
      <c r="E20" s="10" t="e">
        <f>+C20/#REF!*100-100</f>
        <v>#REF!</v>
      </c>
    </row>
    <row r="21" spans="2:5" ht="11.25" hidden="1">
      <c r="B21" s="30" t="s">
        <v>107</v>
      </c>
      <c r="C21" s="8"/>
      <c r="D21" s="10" t="e">
        <f>+C21/C20*100-100</f>
        <v>#DIV/0!</v>
      </c>
      <c r="E21" s="10" t="e">
        <f>+C21/#REF!*100-100</f>
        <v>#REF!</v>
      </c>
    </row>
    <row r="22" spans="2:5" ht="11.25" hidden="1">
      <c r="B22" s="30" t="s">
        <v>108</v>
      </c>
      <c r="C22" s="8"/>
      <c r="D22" s="10" t="e">
        <f>+C22/C21*100-100</f>
        <v>#DIV/0!</v>
      </c>
      <c r="E22" s="10" t="e">
        <f>+C22/#REF!*100-100</f>
        <v>#REF!</v>
      </c>
    </row>
    <row r="23" spans="2:5" ht="11.25" hidden="1">
      <c r="B23" s="30" t="s">
        <v>109</v>
      </c>
      <c r="C23" s="8"/>
      <c r="D23" s="10" t="e">
        <f>+C23/C22*100-100</f>
        <v>#DIV/0!</v>
      </c>
      <c r="E23" s="10" t="e">
        <f>+C23/#REF!*100-100</f>
        <v>#REF!</v>
      </c>
    </row>
    <row r="24" spans="1:5" ht="11.25">
      <c r="A24" s="33" t="s">
        <v>5</v>
      </c>
      <c r="B24" s="34"/>
      <c r="C24" s="34"/>
      <c r="D24" s="35"/>
      <c r="E24" s="35"/>
    </row>
    <row r="25" ht="11.25">
      <c r="A25" s="26" t="s">
        <v>105</v>
      </c>
    </row>
    <row r="26" ht="11.25" hidden="1">
      <c r="A26" s="23" t="s">
        <v>52</v>
      </c>
    </row>
  </sheetData>
  <sheetProtection/>
  <mergeCells count="4">
    <mergeCell ref="A6:B7"/>
    <mergeCell ref="C6:C7"/>
    <mergeCell ref="D6:E6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E41"/>
  <sheetViews>
    <sheetView zoomScalePageLayoutView="0" workbookViewId="0" topLeftCell="A1">
      <selection activeCell="A9" sqref="A9:E33"/>
    </sheetView>
  </sheetViews>
  <sheetFormatPr defaultColWidth="11.421875" defaultRowHeight="12.75"/>
  <cols>
    <col min="1" max="1" width="11.421875" style="6" customWidth="1"/>
    <col min="2" max="2" width="3.00390625" style="6" customWidth="1"/>
    <col min="3" max="3" width="13.421875" style="6" customWidth="1"/>
    <col min="4" max="5" width="11.421875" style="10" customWidth="1"/>
    <col min="6" max="16384" width="11.421875" style="1" customWidth="1"/>
  </cols>
  <sheetData>
    <row r="1" ht="11.25">
      <c r="A1" s="6" t="s">
        <v>14</v>
      </c>
    </row>
    <row r="2" ht="11.25">
      <c r="A2" s="6" t="s">
        <v>15</v>
      </c>
    </row>
    <row r="3" ht="11.25">
      <c r="A3" s="6" t="s">
        <v>2</v>
      </c>
    </row>
    <row r="4" ht="11.25">
      <c r="A4" s="6" t="str">
        <f>'Cuadro1 '!$A$4</f>
        <v>2003 - 2005 (IV trimestre)p</v>
      </c>
    </row>
    <row r="5" spans="1:5" ht="11.25">
      <c r="A5" s="22"/>
      <c r="B5" s="22"/>
      <c r="C5" s="7"/>
      <c r="D5" s="54" t="s">
        <v>93</v>
      </c>
      <c r="E5" s="54"/>
    </row>
    <row r="6" spans="1:5" ht="11.25" customHeight="1">
      <c r="A6" s="55" t="s">
        <v>50</v>
      </c>
      <c r="B6" s="55"/>
      <c r="C6" s="55" t="s">
        <v>13</v>
      </c>
      <c r="D6" s="56" t="s">
        <v>49</v>
      </c>
      <c r="E6" s="56"/>
    </row>
    <row r="7" spans="1:5" ht="11.25">
      <c r="A7" s="48"/>
      <c r="B7" s="48"/>
      <c r="C7" s="48"/>
      <c r="D7" s="37" t="s">
        <v>3</v>
      </c>
      <c r="E7" s="37" t="s">
        <v>4</v>
      </c>
    </row>
    <row r="8" spans="1:5" ht="11.25">
      <c r="A8" s="52" t="s">
        <v>8</v>
      </c>
      <c r="B8" s="52"/>
      <c r="C8" s="52"/>
      <c r="D8" s="52"/>
      <c r="E8" s="52"/>
    </row>
    <row r="9" spans="1:5" ht="11.25">
      <c r="A9" s="4">
        <v>2003</v>
      </c>
      <c r="B9" s="4" t="s">
        <v>37</v>
      </c>
      <c r="C9" s="27">
        <v>213831</v>
      </c>
      <c r="D9" s="11" t="s">
        <v>51</v>
      </c>
      <c r="E9" s="11" t="s">
        <v>51</v>
      </c>
    </row>
    <row r="10" spans="1:5" ht="11.25">
      <c r="A10" s="4"/>
      <c r="B10" s="4" t="s">
        <v>38</v>
      </c>
      <c r="C10" s="27">
        <v>226958</v>
      </c>
      <c r="D10" s="12">
        <v>6.1389602068923494</v>
      </c>
      <c r="E10" s="11" t="s">
        <v>51</v>
      </c>
    </row>
    <row r="11" spans="1:5" ht="11.25">
      <c r="A11" s="4"/>
      <c r="B11" s="4" t="s">
        <v>39</v>
      </c>
      <c r="C11" s="27">
        <v>162153</v>
      </c>
      <c r="D11" s="12">
        <v>-28.553741220842625</v>
      </c>
      <c r="E11" s="11" t="s">
        <v>51</v>
      </c>
    </row>
    <row r="12" spans="1:5" ht="11.25">
      <c r="A12" s="4"/>
      <c r="B12" s="4" t="s">
        <v>40</v>
      </c>
      <c r="C12" s="27">
        <v>180035</v>
      </c>
      <c r="D12" s="12">
        <v>11.027856407220355</v>
      </c>
      <c r="E12" s="11" t="s">
        <v>51</v>
      </c>
    </row>
    <row r="13" spans="1:5" ht="11.25">
      <c r="A13" s="4">
        <v>2004</v>
      </c>
      <c r="B13" s="4" t="s">
        <v>37</v>
      </c>
      <c r="C13" s="27">
        <v>168476</v>
      </c>
      <c r="D13" s="12">
        <v>-6.420418252006556</v>
      </c>
      <c r="E13" s="12">
        <v>-21.210675720545666</v>
      </c>
    </row>
    <row r="14" spans="1:5" ht="11.25">
      <c r="A14" s="4"/>
      <c r="B14" s="4" t="s">
        <v>38</v>
      </c>
      <c r="C14" s="27">
        <v>173824</v>
      </c>
      <c r="D14" s="12">
        <v>3.1743393717799506</v>
      </c>
      <c r="E14" s="12">
        <v>-23.41138007913358</v>
      </c>
    </row>
    <row r="15" spans="1:5" ht="11.25">
      <c r="A15" s="4"/>
      <c r="B15" s="4" t="s">
        <v>39</v>
      </c>
      <c r="C15" s="27">
        <v>173085</v>
      </c>
      <c r="D15" s="12">
        <v>-0.42514267304861164</v>
      </c>
      <c r="E15" s="12">
        <v>6.741780910621458</v>
      </c>
    </row>
    <row r="16" spans="1:5" ht="11.25">
      <c r="A16" s="4"/>
      <c r="B16" s="4" t="s">
        <v>40</v>
      </c>
      <c r="C16" s="27">
        <v>209234</v>
      </c>
      <c r="D16" s="12">
        <v>20.88511425022388</v>
      </c>
      <c r="E16" s="12">
        <v>16.218513066903654</v>
      </c>
    </row>
    <row r="17" spans="1:5" ht="11.25">
      <c r="A17" s="4">
        <v>2005</v>
      </c>
      <c r="B17" s="4" t="s">
        <v>37</v>
      </c>
      <c r="C17" s="27">
        <v>281953</v>
      </c>
      <c r="D17" s="12">
        <v>34.754867755718465</v>
      </c>
      <c r="E17" s="12">
        <v>67.35499418314774</v>
      </c>
    </row>
    <row r="18" spans="1:5" ht="11.25">
      <c r="A18" s="4"/>
      <c r="B18" s="4" t="s">
        <v>38</v>
      </c>
      <c r="C18" s="27">
        <v>313343</v>
      </c>
      <c r="D18" s="12">
        <v>11.133061183956187</v>
      </c>
      <c r="E18" s="12">
        <v>80.26452043446244</v>
      </c>
    </row>
    <row r="19" spans="1:5" ht="11.25">
      <c r="A19" s="4"/>
      <c r="B19" s="4" t="s">
        <v>39</v>
      </c>
      <c r="C19" s="27">
        <v>313713</v>
      </c>
      <c r="D19" s="12">
        <v>0.11808146344421289</v>
      </c>
      <c r="E19" s="12">
        <v>81.24794176271774</v>
      </c>
    </row>
    <row r="20" spans="1:5" ht="11.25">
      <c r="A20" s="4"/>
      <c r="B20" s="30" t="s">
        <v>109</v>
      </c>
      <c r="C20" s="27">
        <v>313361</v>
      </c>
      <c r="D20" s="12">
        <v>-0.11220446714035859</v>
      </c>
      <c r="E20" s="12">
        <v>49.76581243966086</v>
      </c>
    </row>
    <row r="21" spans="1:5" ht="11.25">
      <c r="A21" s="52" t="s">
        <v>9</v>
      </c>
      <c r="B21" s="52"/>
      <c r="C21" s="52"/>
      <c r="D21" s="52"/>
      <c r="E21" s="52"/>
    </row>
    <row r="22" spans="1:5" ht="11.25">
      <c r="A22" s="4">
        <v>2003</v>
      </c>
      <c r="B22" s="4" t="s">
        <v>37</v>
      </c>
      <c r="C22" s="27">
        <v>630426</v>
      </c>
      <c r="D22" s="11" t="s">
        <v>51</v>
      </c>
      <c r="E22" s="11" t="s">
        <v>51</v>
      </c>
    </row>
    <row r="23" spans="1:5" ht="11.25">
      <c r="A23" s="4"/>
      <c r="B23" s="4" t="s">
        <v>38</v>
      </c>
      <c r="C23" s="27">
        <v>641507</v>
      </c>
      <c r="D23" s="12">
        <v>1.7577003486531169</v>
      </c>
      <c r="E23" s="11" t="s">
        <v>51</v>
      </c>
    </row>
    <row r="24" spans="1:5" ht="11.25">
      <c r="A24" s="4"/>
      <c r="B24" s="4" t="s">
        <v>39</v>
      </c>
      <c r="C24" s="27">
        <v>668163</v>
      </c>
      <c r="D24" s="12">
        <v>4.155215765377477</v>
      </c>
      <c r="E24" s="11" t="s">
        <v>51</v>
      </c>
    </row>
    <row r="25" spans="1:5" ht="11.25">
      <c r="A25" s="4"/>
      <c r="B25" s="4" t="s">
        <v>40</v>
      </c>
      <c r="C25" s="27">
        <v>751703</v>
      </c>
      <c r="D25" s="12">
        <v>12.502937157549894</v>
      </c>
      <c r="E25" s="11" t="s">
        <v>51</v>
      </c>
    </row>
    <row r="26" spans="1:5" ht="11.25">
      <c r="A26" s="4">
        <v>2004</v>
      </c>
      <c r="B26" s="4" t="s">
        <v>37</v>
      </c>
      <c r="C26" s="27">
        <v>762018</v>
      </c>
      <c r="D26" s="12">
        <v>1.3722174848311113</v>
      </c>
      <c r="E26" s="12">
        <v>20.873504582615567</v>
      </c>
    </row>
    <row r="27" spans="1:5" ht="11.25">
      <c r="A27" s="4"/>
      <c r="B27" s="4" t="s">
        <v>38</v>
      </c>
      <c r="C27" s="27">
        <v>865779</v>
      </c>
      <c r="D27" s="12">
        <v>13.616607481713032</v>
      </c>
      <c r="E27" s="12">
        <v>34.960179701858266</v>
      </c>
    </row>
    <row r="28" spans="1:5" ht="11.25">
      <c r="A28" s="4"/>
      <c r="B28" s="4" t="s">
        <v>39</v>
      </c>
      <c r="C28" s="27">
        <v>822617</v>
      </c>
      <c r="D28" s="12">
        <v>-4.985336904683521</v>
      </c>
      <c r="E28" s="12">
        <v>23.116215653964673</v>
      </c>
    </row>
    <row r="29" spans="1:5" ht="11.25">
      <c r="A29" s="4"/>
      <c r="B29" s="4" t="s">
        <v>40</v>
      </c>
      <c r="C29" s="27">
        <v>757525</v>
      </c>
      <c r="D29" s="12">
        <v>-7.9127953835138385</v>
      </c>
      <c r="E29" s="12">
        <v>0.7745080171291079</v>
      </c>
    </row>
    <row r="30" spans="1:5" ht="11.25">
      <c r="A30" s="4">
        <v>2005</v>
      </c>
      <c r="B30" s="4" t="s">
        <v>37</v>
      </c>
      <c r="C30" s="27">
        <v>831623</v>
      </c>
      <c r="D30" s="12">
        <v>9.781591366621555</v>
      </c>
      <c r="E30" s="12">
        <v>9.134298664860935</v>
      </c>
    </row>
    <row r="31" spans="1:5" ht="11.25">
      <c r="A31" s="4"/>
      <c r="B31" s="4" t="s">
        <v>38</v>
      </c>
      <c r="C31" s="5">
        <v>1027588</v>
      </c>
      <c r="D31" s="12">
        <v>23.564163088322474</v>
      </c>
      <c r="E31" s="12">
        <v>18.68941150108745</v>
      </c>
    </row>
    <row r="32" spans="1:5" ht="11.25">
      <c r="A32" s="4"/>
      <c r="B32" s="4" t="s">
        <v>39</v>
      </c>
      <c r="C32" s="27">
        <v>965663</v>
      </c>
      <c r="D32" s="12">
        <v>-6.026247873661433</v>
      </c>
      <c r="E32" s="12">
        <v>17.38913735067473</v>
      </c>
    </row>
    <row r="33" spans="1:5" ht="11.25">
      <c r="A33" s="4"/>
      <c r="B33" s="31" t="s">
        <v>129</v>
      </c>
      <c r="C33" s="27">
        <v>958470</v>
      </c>
      <c r="D33" s="12">
        <v>-0.744876835914809</v>
      </c>
      <c r="E33" s="12">
        <v>26.52651727665753</v>
      </c>
    </row>
    <row r="34" spans="1:5" ht="11.25" hidden="1">
      <c r="A34" s="6">
        <v>2010</v>
      </c>
      <c r="B34" s="30" t="s">
        <v>110</v>
      </c>
      <c r="C34" s="15"/>
      <c r="D34" s="10" t="e">
        <f>+C34/#REF!*100-100</f>
        <v>#REF!</v>
      </c>
      <c r="E34" s="10" t="e">
        <f>+C34/#REF!*100-100</f>
        <v>#REF!</v>
      </c>
    </row>
    <row r="35" spans="2:5" ht="11.25" hidden="1">
      <c r="B35" s="30" t="s">
        <v>107</v>
      </c>
      <c r="C35" s="15"/>
      <c r="D35" s="10" t="e">
        <f>+C35/C34*100-100</f>
        <v>#DIV/0!</v>
      </c>
      <c r="E35" s="10" t="e">
        <f>+C35/#REF!*100-100</f>
        <v>#REF!</v>
      </c>
    </row>
    <row r="36" spans="2:5" ht="11.25" hidden="1">
      <c r="B36" s="30" t="s">
        <v>108</v>
      </c>
      <c r="C36" s="15"/>
      <c r="D36" s="10" t="e">
        <f>+C36/C35*100-100</f>
        <v>#DIV/0!</v>
      </c>
      <c r="E36" s="10" t="e">
        <f>+C36/#REF!*100-100</f>
        <v>#REF!</v>
      </c>
    </row>
    <row r="37" spans="2:5" ht="11.25" hidden="1">
      <c r="B37" s="30" t="s">
        <v>109</v>
      </c>
      <c r="C37" s="15"/>
      <c r="D37" s="10" t="e">
        <f>+C37/C36*100-100</f>
        <v>#DIV/0!</v>
      </c>
      <c r="E37" s="10" t="e">
        <f>+C37/#REF!*100-100</f>
        <v>#REF!</v>
      </c>
    </row>
    <row r="38" spans="1:5" ht="11.25">
      <c r="A38" s="33" t="s">
        <v>5</v>
      </c>
      <c r="B38" s="34"/>
      <c r="C38" s="34"/>
      <c r="D38" s="35"/>
      <c r="E38" s="35"/>
    </row>
    <row r="39" ht="11.25">
      <c r="A39" s="26" t="s">
        <v>105</v>
      </c>
    </row>
    <row r="40" ht="11.25" hidden="1">
      <c r="A40" s="23" t="s">
        <v>52</v>
      </c>
    </row>
    <row r="41" ht="11.25">
      <c r="A41" s="23"/>
    </row>
  </sheetData>
  <sheetProtection/>
  <mergeCells count="6">
    <mergeCell ref="D5:E5"/>
    <mergeCell ref="A21:E21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E67"/>
  <sheetViews>
    <sheetView zoomScalePageLayoutView="0" workbookViewId="0" topLeftCell="A1">
      <selection activeCell="A9" sqref="A9:E59"/>
    </sheetView>
  </sheetViews>
  <sheetFormatPr defaultColWidth="11.421875" defaultRowHeight="12.75"/>
  <cols>
    <col min="1" max="1" width="11.421875" style="6" customWidth="1"/>
    <col min="2" max="2" width="3.28125" style="6" customWidth="1"/>
    <col min="3" max="3" width="13.57421875" style="6" customWidth="1"/>
    <col min="4" max="5" width="11.421875" style="10" customWidth="1"/>
    <col min="6" max="16384" width="11.421875" style="1" customWidth="1"/>
  </cols>
  <sheetData>
    <row r="1" ht="11.25">
      <c r="A1" s="6" t="s">
        <v>16</v>
      </c>
    </row>
    <row r="2" ht="11.25">
      <c r="A2" s="6" t="s">
        <v>112</v>
      </c>
    </row>
    <row r="3" ht="11.25">
      <c r="A3" s="6" t="s">
        <v>2</v>
      </c>
    </row>
    <row r="4" ht="11.25">
      <c r="A4" s="6" t="str">
        <f>'Cuadro1 '!$A$4</f>
        <v>2003 - 2005 (IV trimestre)p</v>
      </c>
    </row>
    <row r="5" spans="1:5" ht="11.25">
      <c r="A5" s="49" t="s">
        <v>93</v>
      </c>
      <c r="B5" s="49"/>
      <c r="C5" s="49"/>
      <c r="D5" s="49"/>
      <c r="E5" s="49"/>
    </row>
    <row r="6" spans="1:5" ht="11.25">
      <c r="A6" s="47" t="s">
        <v>50</v>
      </c>
      <c r="B6" s="47"/>
      <c r="C6" s="47" t="s">
        <v>13</v>
      </c>
      <c r="D6" s="46" t="s">
        <v>49</v>
      </c>
      <c r="E6" s="46"/>
    </row>
    <row r="7" spans="1:5" ht="11.25">
      <c r="A7" s="48"/>
      <c r="B7" s="48"/>
      <c r="C7" s="48"/>
      <c r="D7" s="37" t="s">
        <v>3</v>
      </c>
      <c r="E7" s="37" t="s">
        <v>4</v>
      </c>
    </row>
    <row r="8" spans="1:5" ht="11.25">
      <c r="A8" s="51" t="s">
        <v>11</v>
      </c>
      <c r="B8" s="51"/>
      <c r="C8" s="51"/>
      <c r="D8" s="51"/>
      <c r="E8" s="51"/>
    </row>
    <row r="9" spans="1:5" ht="11.25">
      <c r="A9" s="4">
        <v>2003</v>
      </c>
      <c r="B9" s="4" t="s">
        <v>37</v>
      </c>
      <c r="C9" s="27">
        <v>24386</v>
      </c>
      <c r="D9" s="11" t="s">
        <v>51</v>
      </c>
      <c r="E9" s="11" t="s">
        <v>51</v>
      </c>
    </row>
    <row r="10" spans="1:5" ht="11.25">
      <c r="A10" s="4"/>
      <c r="B10" s="4" t="s">
        <v>38</v>
      </c>
      <c r="C10" s="27">
        <v>32359</v>
      </c>
      <c r="D10" s="12">
        <v>32.694988928073485</v>
      </c>
      <c r="E10" s="11" t="s">
        <v>51</v>
      </c>
    </row>
    <row r="11" spans="1:5" ht="11.25">
      <c r="A11" s="4"/>
      <c r="B11" s="4" t="s">
        <v>39</v>
      </c>
      <c r="C11" s="27">
        <v>35109</v>
      </c>
      <c r="D11" s="12">
        <v>8.498408479866498</v>
      </c>
      <c r="E11" s="11" t="s">
        <v>51</v>
      </c>
    </row>
    <row r="12" spans="1:5" ht="11.25">
      <c r="A12" s="4"/>
      <c r="B12" s="4" t="s">
        <v>40</v>
      </c>
      <c r="C12" s="27">
        <v>38465</v>
      </c>
      <c r="D12" s="12">
        <v>9.558802586231451</v>
      </c>
      <c r="E12" s="11" t="s">
        <v>51</v>
      </c>
    </row>
    <row r="13" spans="1:5" ht="11.25">
      <c r="A13" s="4">
        <v>2004</v>
      </c>
      <c r="B13" s="4" t="s">
        <v>37</v>
      </c>
      <c r="C13" s="27">
        <v>34244</v>
      </c>
      <c r="D13" s="12">
        <v>-10.973612374886272</v>
      </c>
      <c r="E13" s="12">
        <v>40.42483392110228</v>
      </c>
    </row>
    <row r="14" spans="1:5" ht="11.25">
      <c r="A14" s="4"/>
      <c r="B14" s="4" t="s">
        <v>38</v>
      </c>
      <c r="C14" s="27">
        <v>38958</v>
      </c>
      <c r="D14" s="12">
        <v>13.765915196822803</v>
      </c>
      <c r="E14" s="12">
        <v>20.393090021323275</v>
      </c>
    </row>
    <row r="15" spans="1:5" ht="11.25">
      <c r="A15" s="4"/>
      <c r="B15" s="4" t="s">
        <v>39</v>
      </c>
      <c r="C15" s="27">
        <v>42016</v>
      </c>
      <c r="D15" s="12">
        <v>7.849478926022897</v>
      </c>
      <c r="E15" s="12">
        <v>19.673018314392323</v>
      </c>
    </row>
    <row r="16" spans="1:5" ht="11.25">
      <c r="A16" s="4"/>
      <c r="B16" s="4" t="s">
        <v>40</v>
      </c>
      <c r="C16" s="27">
        <v>44155</v>
      </c>
      <c r="D16" s="12">
        <v>5.090917745620715</v>
      </c>
      <c r="E16" s="12">
        <v>14.792668659820606</v>
      </c>
    </row>
    <row r="17" spans="1:5" ht="11.25">
      <c r="A17" s="4">
        <v>2005</v>
      </c>
      <c r="B17" s="4" t="s">
        <v>37</v>
      </c>
      <c r="C17" s="27">
        <v>137926</v>
      </c>
      <c r="D17" s="12">
        <v>212.3677952666742</v>
      </c>
      <c r="E17" s="12">
        <v>302.77420862048825</v>
      </c>
    </row>
    <row r="18" spans="1:5" ht="11.25">
      <c r="A18" s="4"/>
      <c r="B18" s="4" t="s">
        <v>38</v>
      </c>
      <c r="C18" s="27">
        <v>141393</v>
      </c>
      <c r="D18" s="12">
        <v>2.5136667488363287</v>
      </c>
      <c r="E18" s="12">
        <v>262.93700908670877</v>
      </c>
    </row>
    <row r="19" spans="1:5" ht="11.25">
      <c r="A19" s="4"/>
      <c r="B19" s="4" t="s">
        <v>39</v>
      </c>
      <c r="C19" s="27">
        <v>142618</v>
      </c>
      <c r="D19" s="12">
        <v>0.8663795237388001</v>
      </c>
      <c r="E19" s="12">
        <v>239.43735719725822</v>
      </c>
    </row>
    <row r="20" spans="1:5" ht="11.25">
      <c r="A20" s="4"/>
      <c r="B20" s="30" t="s">
        <v>129</v>
      </c>
      <c r="C20" s="27">
        <v>145158</v>
      </c>
      <c r="D20" s="12">
        <v>1.7809813628013416</v>
      </c>
      <c r="E20" s="12">
        <v>228.7464613294078</v>
      </c>
    </row>
    <row r="21" spans="1:5" ht="11.25">
      <c r="A21" s="52" t="s">
        <v>126</v>
      </c>
      <c r="B21" s="52"/>
      <c r="C21" s="52"/>
      <c r="D21" s="52"/>
      <c r="E21" s="52"/>
    </row>
    <row r="22" spans="1:5" ht="11.25">
      <c r="A22" s="4">
        <v>2003</v>
      </c>
      <c r="B22" s="4" t="s">
        <v>37</v>
      </c>
      <c r="C22" s="27">
        <v>65</v>
      </c>
      <c r="D22" s="11" t="s">
        <v>51</v>
      </c>
      <c r="E22" s="11" t="s">
        <v>51</v>
      </c>
    </row>
    <row r="23" spans="1:5" ht="11.25">
      <c r="A23" s="4"/>
      <c r="B23" s="4" t="s">
        <v>38</v>
      </c>
      <c r="C23" s="27">
        <v>55</v>
      </c>
      <c r="D23" s="12">
        <v>-15.384615384615387</v>
      </c>
      <c r="E23" s="11" t="s">
        <v>51</v>
      </c>
    </row>
    <row r="24" spans="1:5" ht="11.25">
      <c r="A24" s="4"/>
      <c r="B24" s="4" t="s">
        <v>39</v>
      </c>
      <c r="C24" s="27">
        <v>59</v>
      </c>
      <c r="D24" s="12">
        <v>7.2727272727272805</v>
      </c>
      <c r="E24" s="11" t="s">
        <v>51</v>
      </c>
    </row>
    <row r="25" spans="1:5" ht="11.25">
      <c r="A25" s="4"/>
      <c r="B25" s="4" t="s">
        <v>40</v>
      </c>
      <c r="C25" s="27">
        <v>70</v>
      </c>
      <c r="D25" s="12">
        <v>18.64406779661016</v>
      </c>
      <c r="E25" s="11" t="s">
        <v>51</v>
      </c>
    </row>
    <row r="26" spans="1:5" ht="11.25">
      <c r="A26" s="4">
        <v>2004</v>
      </c>
      <c r="B26" s="4" t="s">
        <v>37</v>
      </c>
      <c r="C26" s="27">
        <v>73</v>
      </c>
      <c r="D26" s="12">
        <v>4.285714285714292</v>
      </c>
      <c r="E26" s="12">
        <v>12.307692307692307</v>
      </c>
    </row>
    <row r="27" spans="1:5" ht="11.25">
      <c r="A27" s="4"/>
      <c r="B27" s="4" t="s">
        <v>38</v>
      </c>
      <c r="C27" s="27">
        <v>67</v>
      </c>
      <c r="D27" s="12">
        <v>-8.219178082191775</v>
      </c>
      <c r="E27" s="12">
        <v>21.818181818181827</v>
      </c>
    </row>
    <row r="28" spans="1:5" ht="11.25">
      <c r="A28" s="4"/>
      <c r="B28" s="4" t="s">
        <v>39</v>
      </c>
      <c r="C28" s="27">
        <v>80</v>
      </c>
      <c r="D28" s="12">
        <v>19.402985074626855</v>
      </c>
      <c r="E28" s="12">
        <v>35.59322033898303</v>
      </c>
    </row>
    <row r="29" spans="1:5" ht="11.25">
      <c r="A29" s="4"/>
      <c r="B29" s="4" t="s">
        <v>40</v>
      </c>
      <c r="C29" s="27">
        <v>122</v>
      </c>
      <c r="D29" s="12">
        <v>52.5</v>
      </c>
      <c r="E29" s="12">
        <v>74.28571428571428</v>
      </c>
    </row>
    <row r="30" spans="1:5" ht="11.25">
      <c r="A30" s="4">
        <v>2005</v>
      </c>
      <c r="B30" s="4" t="s">
        <v>37</v>
      </c>
      <c r="C30" s="27">
        <v>6435</v>
      </c>
      <c r="D30" s="11" t="s">
        <v>51</v>
      </c>
      <c r="E30" s="11" t="s">
        <v>51</v>
      </c>
    </row>
    <row r="31" spans="1:5" ht="11.25">
      <c r="A31" s="4"/>
      <c r="B31" s="4" t="s">
        <v>38</v>
      </c>
      <c r="C31" s="27">
        <v>6453</v>
      </c>
      <c r="D31" s="12">
        <v>0.27972027972028</v>
      </c>
      <c r="E31" s="11" t="s">
        <v>51</v>
      </c>
    </row>
    <row r="32" spans="1:5" ht="11.25">
      <c r="A32" s="4"/>
      <c r="B32" s="4" t="s">
        <v>39</v>
      </c>
      <c r="C32" s="27">
        <v>6761</v>
      </c>
      <c r="D32" s="12">
        <v>4.7729738106307025</v>
      </c>
      <c r="E32" s="11" t="s">
        <v>51</v>
      </c>
    </row>
    <row r="33" spans="1:5" ht="11.25">
      <c r="A33" s="4"/>
      <c r="B33" s="30" t="s">
        <v>129</v>
      </c>
      <c r="C33" s="27">
        <v>8574</v>
      </c>
      <c r="D33" s="12">
        <v>26.815559828427737</v>
      </c>
      <c r="E33" s="11" t="s">
        <v>51</v>
      </c>
    </row>
    <row r="34" spans="1:5" ht="11.25">
      <c r="A34" s="52" t="s">
        <v>127</v>
      </c>
      <c r="B34" s="52"/>
      <c r="C34" s="52"/>
      <c r="D34" s="52"/>
      <c r="E34" s="52"/>
    </row>
    <row r="35" spans="1:5" ht="11.25">
      <c r="A35" s="4">
        <v>2003</v>
      </c>
      <c r="B35" s="4" t="s">
        <v>37</v>
      </c>
      <c r="C35" s="27">
        <v>630225</v>
      </c>
      <c r="D35" s="11" t="s">
        <v>51</v>
      </c>
      <c r="E35" s="11" t="s">
        <v>51</v>
      </c>
    </row>
    <row r="36" spans="1:5" ht="11.25">
      <c r="A36" s="4"/>
      <c r="B36" s="4" t="s">
        <v>38</v>
      </c>
      <c r="C36" s="27">
        <v>674091</v>
      </c>
      <c r="D36" s="12">
        <v>6.9603712959657145</v>
      </c>
      <c r="E36" s="11" t="s">
        <v>51</v>
      </c>
    </row>
    <row r="37" spans="1:5" ht="11.25">
      <c r="A37" s="4"/>
      <c r="B37" s="4" t="s">
        <v>39</v>
      </c>
      <c r="C37" s="27">
        <v>679184</v>
      </c>
      <c r="D37" s="12">
        <v>0.7555359736296765</v>
      </c>
      <c r="E37" s="11" t="s">
        <v>51</v>
      </c>
    </row>
    <row r="38" spans="1:5" ht="11.25">
      <c r="A38" s="4"/>
      <c r="B38" s="4" t="s">
        <v>40</v>
      </c>
      <c r="C38" s="27">
        <v>688742</v>
      </c>
      <c r="D38" s="12">
        <v>1.4072769676553065</v>
      </c>
      <c r="E38" s="11" t="s">
        <v>51</v>
      </c>
    </row>
    <row r="39" spans="1:5" ht="11.25">
      <c r="A39" s="4">
        <v>2004</v>
      </c>
      <c r="B39" s="4" t="s">
        <v>37</v>
      </c>
      <c r="C39" s="27">
        <v>728227</v>
      </c>
      <c r="D39" s="12">
        <v>5.7329159540147</v>
      </c>
      <c r="E39" s="12">
        <v>15.550319330397883</v>
      </c>
    </row>
    <row r="40" spans="1:5" ht="11.25">
      <c r="A40" s="4"/>
      <c r="B40" s="4" t="s">
        <v>38</v>
      </c>
      <c r="C40" s="27">
        <v>789640</v>
      </c>
      <c r="D40" s="12">
        <v>8.433222058506473</v>
      </c>
      <c r="E40" s="12">
        <v>17.141454195353447</v>
      </c>
    </row>
    <row r="41" spans="1:5" ht="11.25">
      <c r="A41" s="4"/>
      <c r="B41" s="4" t="s">
        <v>39</v>
      </c>
      <c r="C41" s="27">
        <v>771275</v>
      </c>
      <c r="D41" s="12">
        <v>-2.3257433767286386</v>
      </c>
      <c r="E41" s="12">
        <v>13.559064995641833</v>
      </c>
    </row>
    <row r="42" spans="1:5" ht="11.25">
      <c r="A42" s="4"/>
      <c r="B42" s="4" t="s">
        <v>40</v>
      </c>
      <c r="C42" s="27">
        <v>652624</v>
      </c>
      <c r="D42" s="12">
        <v>-15.383747690512465</v>
      </c>
      <c r="E42" s="12">
        <v>-5.24405365143987</v>
      </c>
    </row>
    <row r="43" spans="1:5" ht="11.25">
      <c r="A43" s="4">
        <v>2005</v>
      </c>
      <c r="B43" s="4" t="s">
        <v>37</v>
      </c>
      <c r="C43" s="27">
        <v>654806</v>
      </c>
      <c r="D43" s="12">
        <v>0.3343425923656014</v>
      </c>
      <c r="E43" s="12">
        <v>-10.082158447846624</v>
      </c>
    </row>
    <row r="44" spans="1:5" ht="11.25">
      <c r="A44" s="4"/>
      <c r="B44" s="4" t="s">
        <v>38</v>
      </c>
      <c r="C44" s="27">
        <v>638735</v>
      </c>
      <c r="D44" s="12">
        <v>-2.454314713060043</v>
      </c>
      <c r="E44" s="12">
        <v>-19.110607365381696</v>
      </c>
    </row>
    <row r="45" spans="1:5" ht="11.25">
      <c r="A45" s="4"/>
      <c r="B45" s="4" t="s">
        <v>39</v>
      </c>
      <c r="C45" s="27">
        <v>703639</v>
      </c>
      <c r="D45" s="12">
        <v>10.161334512747857</v>
      </c>
      <c r="E45" s="12">
        <v>-8.769375384914596</v>
      </c>
    </row>
    <row r="46" spans="1:5" ht="11.25">
      <c r="A46" s="4"/>
      <c r="B46" s="30" t="s">
        <v>129</v>
      </c>
      <c r="C46" s="27">
        <v>691288</v>
      </c>
      <c r="D46" s="12">
        <v>-1.755303500800835</v>
      </c>
      <c r="E46" s="12">
        <v>5.924391380028936</v>
      </c>
    </row>
    <row r="47" spans="1:5" ht="11.25">
      <c r="A47" s="52" t="s">
        <v>124</v>
      </c>
      <c r="B47" s="52"/>
      <c r="C47" s="52"/>
      <c r="D47" s="52"/>
      <c r="E47" s="52"/>
    </row>
    <row r="48" spans="1:5" ht="11.25">
      <c r="A48" s="4">
        <v>2003</v>
      </c>
      <c r="B48" s="4" t="s">
        <v>37</v>
      </c>
      <c r="C48" s="27">
        <v>189581</v>
      </c>
      <c r="D48" s="11" t="s">
        <v>51</v>
      </c>
      <c r="E48" s="11" t="s">
        <v>51</v>
      </c>
    </row>
    <row r="49" spans="1:5" ht="11.25">
      <c r="A49" s="4"/>
      <c r="B49" s="4" t="s">
        <v>38</v>
      </c>
      <c r="C49" s="27">
        <v>161959</v>
      </c>
      <c r="D49" s="12">
        <v>-14.57002547723664</v>
      </c>
      <c r="E49" s="11" t="s">
        <v>51</v>
      </c>
    </row>
    <row r="50" spans="1:5" ht="11.25">
      <c r="A50" s="4"/>
      <c r="B50" s="4" t="s">
        <v>39</v>
      </c>
      <c r="C50" s="27">
        <v>115964</v>
      </c>
      <c r="D50" s="12">
        <v>-28.399162751066626</v>
      </c>
      <c r="E50" s="11" t="s">
        <v>51</v>
      </c>
    </row>
    <row r="51" spans="1:5" ht="11.25">
      <c r="A51" s="4"/>
      <c r="B51" s="4" t="s">
        <v>40</v>
      </c>
      <c r="C51" s="27">
        <v>204462</v>
      </c>
      <c r="D51" s="12">
        <v>76.3150632955055</v>
      </c>
      <c r="E51" s="11" t="s">
        <v>51</v>
      </c>
    </row>
    <row r="52" spans="1:5" ht="11.25">
      <c r="A52" s="4">
        <v>2004</v>
      </c>
      <c r="B52" s="4" t="s">
        <v>37</v>
      </c>
      <c r="C52" s="27">
        <v>167950</v>
      </c>
      <c r="D52" s="12">
        <v>-17.857597010691478</v>
      </c>
      <c r="E52" s="12">
        <v>-11.409898671280345</v>
      </c>
    </row>
    <row r="53" spans="1:5" ht="11.25">
      <c r="A53" s="4"/>
      <c r="B53" s="4" t="s">
        <v>38</v>
      </c>
      <c r="C53" s="27">
        <v>210937</v>
      </c>
      <c r="D53" s="12">
        <v>25.59511759452218</v>
      </c>
      <c r="E53" s="12">
        <v>30.240986916441813</v>
      </c>
    </row>
    <row r="54" spans="1:5" ht="11.25">
      <c r="A54" s="4"/>
      <c r="B54" s="4" t="s">
        <v>39</v>
      </c>
      <c r="C54" s="27">
        <v>182331</v>
      </c>
      <c r="D54" s="12">
        <v>-13.561395108492107</v>
      </c>
      <c r="E54" s="12">
        <v>57.2306922838122</v>
      </c>
    </row>
    <row r="55" spans="1:5" ht="11.25">
      <c r="A55" s="4"/>
      <c r="B55" s="4" t="s">
        <v>40</v>
      </c>
      <c r="C55" s="27">
        <v>269858</v>
      </c>
      <c r="D55" s="12">
        <v>48.00445343907509</v>
      </c>
      <c r="E55" s="12">
        <v>31.984427424166824</v>
      </c>
    </row>
    <row r="56" spans="1:5" ht="11.25">
      <c r="A56" s="4">
        <v>2005</v>
      </c>
      <c r="B56" s="4" t="s">
        <v>37</v>
      </c>
      <c r="C56" s="27">
        <v>315404</v>
      </c>
      <c r="D56" s="12">
        <v>16.87776534325461</v>
      </c>
      <c r="E56" s="12">
        <v>87.79636796665676</v>
      </c>
    </row>
    <row r="57" spans="1:5" ht="11.25">
      <c r="A57" s="4"/>
      <c r="B57" s="4" t="s">
        <v>38</v>
      </c>
      <c r="C57" s="27">
        <v>555038</v>
      </c>
      <c r="D57" s="12">
        <v>75.976842398955</v>
      </c>
      <c r="E57" s="12">
        <v>163.129749640888</v>
      </c>
    </row>
    <row r="58" spans="1:5" ht="11.25">
      <c r="A58" s="4"/>
      <c r="B58" s="4" t="s">
        <v>39</v>
      </c>
      <c r="C58" s="27">
        <v>426794</v>
      </c>
      <c r="D58" s="12">
        <v>-23.10544503259237</v>
      </c>
      <c r="E58" s="12">
        <v>134.07648726766155</v>
      </c>
    </row>
    <row r="59" spans="1:5" ht="11.25">
      <c r="A59" s="4"/>
      <c r="B59" s="31" t="s">
        <v>129</v>
      </c>
      <c r="C59" s="27">
        <v>426820</v>
      </c>
      <c r="D59" s="12">
        <v>0.006091931939053552</v>
      </c>
      <c r="E59" s="12">
        <v>58.164664379043785</v>
      </c>
    </row>
    <row r="60" spans="1:5" ht="11.25" hidden="1">
      <c r="A60" s="6">
        <v>2010</v>
      </c>
      <c r="B60" s="30" t="s">
        <v>110</v>
      </c>
      <c r="C60" s="8"/>
      <c r="D60" s="10" t="e">
        <f>+C60/#REF!*100-100</f>
        <v>#REF!</v>
      </c>
      <c r="E60" s="10" t="e">
        <f>+C60/#REF!*100-100</f>
        <v>#REF!</v>
      </c>
    </row>
    <row r="61" spans="2:5" ht="11.25" hidden="1">
      <c r="B61" s="30" t="s">
        <v>107</v>
      </c>
      <c r="C61" s="8"/>
      <c r="D61" s="10" t="e">
        <f>+C61/C60*100-100</f>
        <v>#DIV/0!</v>
      </c>
      <c r="E61" s="10" t="e">
        <f>+C61/#REF!*100-100</f>
        <v>#REF!</v>
      </c>
    </row>
    <row r="62" spans="2:5" ht="11.25" hidden="1">
      <c r="B62" s="30" t="s">
        <v>108</v>
      </c>
      <c r="C62" s="8"/>
      <c r="D62" s="10" t="e">
        <f>+C62/C61*100-100</f>
        <v>#DIV/0!</v>
      </c>
      <c r="E62" s="10" t="e">
        <f>+C62/#REF!*100-100</f>
        <v>#REF!</v>
      </c>
    </row>
    <row r="63" spans="2:5" ht="11.25" hidden="1">
      <c r="B63" s="30" t="s">
        <v>109</v>
      </c>
      <c r="C63" s="8"/>
      <c r="D63" s="10" t="e">
        <f>+C63/C62*100-100</f>
        <v>#DIV/0!</v>
      </c>
      <c r="E63" s="10" t="e">
        <f>+C63/#REF!*100-100</f>
        <v>#REF!</v>
      </c>
    </row>
    <row r="64" spans="1:5" ht="11.25">
      <c r="A64" s="33" t="s">
        <v>5</v>
      </c>
      <c r="B64" s="34"/>
      <c r="C64" s="34"/>
      <c r="D64" s="35"/>
      <c r="E64" s="35"/>
    </row>
    <row r="65" ht="11.25">
      <c r="A65" s="23" t="s">
        <v>6</v>
      </c>
    </row>
    <row r="66" ht="11.25" hidden="1">
      <c r="A66" s="23" t="s">
        <v>52</v>
      </c>
    </row>
    <row r="67" ht="11.25">
      <c r="A67" s="23" t="s">
        <v>111</v>
      </c>
    </row>
  </sheetData>
  <sheetProtection/>
  <mergeCells count="8">
    <mergeCell ref="D6:E6"/>
    <mergeCell ref="A8:E8"/>
    <mergeCell ref="A47:E47"/>
    <mergeCell ref="A5:E5"/>
    <mergeCell ref="A21:E21"/>
    <mergeCell ref="A34:E34"/>
    <mergeCell ref="A6:B7"/>
    <mergeCell ref="C6:C7"/>
  </mergeCells>
  <printOptions/>
  <pageMargins left="0.75" right="0.75" top="1" bottom="1" header="0" footer="0"/>
  <pageSetup horizontalDpi="600" verticalDpi="600" orientation="portrait" scale="63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E79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1.421875" style="6" customWidth="1"/>
    <col min="2" max="2" width="3.00390625" style="6" customWidth="1"/>
    <col min="3" max="3" width="14.00390625" style="6" customWidth="1"/>
    <col min="4" max="5" width="11.421875" style="10" customWidth="1"/>
    <col min="6" max="16384" width="11.421875" style="1" customWidth="1"/>
  </cols>
  <sheetData>
    <row r="1" ht="11.25">
      <c r="A1" s="6" t="s">
        <v>17</v>
      </c>
    </row>
    <row r="2" ht="11.25">
      <c r="A2" s="6" t="s">
        <v>117</v>
      </c>
    </row>
    <row r="3" ht="11.25">
      <c r="A3" s="6" t="s">
        <v>2</v>
      </c>
    </row>
    <row r="4" ht="11.25">
      <c r="A4" s="6" t="str">
        <f>'Cuadro1 '!$A$4</f>
        <v>2003 - 2005 (IV trimestre)p</v>
      </c>
    </row>
    <row r="5" spans="1:5" ht="11.25">
      <c r="A5" s="49" t="s">
        <v>93</v>
      </c>
      <c r="B5" s="49"/>
      <c r="C5" s="49"/>
      <c r="D5" s="49"/>
      <c r="E5" s="49"/>
    </row>
    <row r="6" spans="1:5" ht="11.25" customHeight="1">
      <c r="A6" s="47" t="s">
        <v>50</v>
      </c>
      <c r="B6" s="47"/>
      <c r="C6" s="47" t="s">
        <v>13</v>
      </c>
      <c r="D6" s="46" t="s">
        <v>49</v>
      </c>
      <c r="E6" s="46"/>
    </row>
    <row r="7" spans="1:5" ht="11.25">
      <c r="A7" s="48"/>
      <c r="B7" s="48"/>
      <c r="C7" s="48"/>
      <c r="D7" s="37" t="s">
        <v>3</v>
      </c>
      <c r="E7" s="37" t="s">
        <v>4</v>
      </c>
    </row>
    <row r="8" spans="1:5" ht="11.25">
      <c r="A8" s="51" t="s">
        <v>18</v>
      </c>
      <c r="B8" s="51"/>
      <c r="C8" s="51"/>
      <c r="D8" s="51"/>
      <c r="E8" s="51"/>
    </row>
    <row r="9" spans="1:5" ht="11.25" customHeight="1">
      <c r="A9" s="4">
        <v>2003</v>
      </c>
      <c r="B9" s="4" t="s">
        <v>37</v>
      </c>
      <c r="C9" s="27">
        <v>35728</v>
      </c>
      <c r="D9" s="11" t="s">
        <v>51</v>
      </c>
      <c r="E9" s="11" t="s">
        <v>51</v>
      </c>
    </row>
    <row r="10" spans="1:5" ht="11.25" customHeight="1">
      <c r="A10" s="4"/>
      <c r="B10" s="4" t="s">
        <v>38</v>
      </c>
      <c r="C10" s="27">
        <v>35579</v>
      </c>
      <c r="D10" s="12">
        <v>-0.41703985669502686</v>
      </c>
      <c r="E10" s="11" t="s">
        <v>51</v>
      </c>
    </row>
    <row r="11" spans="1:5" ht="11.25" customHeight="1">
      <c r="A11" s="4"/>
      <c r="B11" s="4" t="s">
        <v>39</v>
      </c>
      <c r="C11" s="27">
        <v>31133</v>
      </c>
      <c r="D11" s="12">
        <v>-12.496135360746507</v>
      </c>
      <c r="E11" s="11" t="s">
        <v>51</v>
      </c>
    </row>
    <row r="12" spans="1:5" ht="11.25" customHeight="1">
      <c r="A12" s="4"/>
      <c r="B12" s="4" t="s">
        <v>40</v>
      </c>
      <c r="C12" s="27">
        <v>42520</v>
      </c>
      <c r="D12" s="12">
        <v>36.57533806571806</v>
      </c>
      <c r="E12" s="11" t="s">
        <v>51</v>
      </c>
    </row>
    <row r="13" spans="1:5" ht="11.25" customHeight="1">
      <c r="A13" s="4">
        <v>2004</v>
      </c>
      <c r="B13" s="4" t="s">
        <v>37</v>
      </c>
      <c r="C13" s="27">
        <v>49125</v>
      </c>
      <c r="D13" s="12">
        <v>15.533866415804326</v>
      </c>
      <c r="E13" s="12">
        <v>37.497201074787284</v>
      </c>
    </row>
    <row r="14" spans="1:5" ht="11.25" customHeight="1">
      <c r="A14" s="4"/>
      <c r="B14" s="4" t="s">
        <v>38</v>
      </c>
      <c r="C14" s="27">
        <v>47837</v>
      </c>
      <c r="D14" s="12">
        <v>-2.6218829516539444</v>
      </c>
      <c r="E14" s="12">
        <v>34.452907614041976</v>
      </c>
    </row>
    <row r="15" spans="1:5" ht="11.25" customHeight="1">
      <c r="A15" s="4"/>
      <c r="B15" s="4" t="s">
        <v>39</v>
      </c>
      <c r="C15" s="27">
        <v>28875</v>
      </c>
      <c r="D15" s="12">
        <v>-39.63877333444823</v>
      </c>
      <c r="E15" s="12">
        <v>-7.252754312144674</v>
      </c>
    </row>
    <row r="16" spans="1:5" ht="11.25" customHeight="1">
      <c r="A16" s="4"/>
      <c r="B16" s="4" t="s">
        <v>40</v>
      </c>
      <c r="C16" s="27">
        <v>28892</v>
      </c>
      <c r="D16" s="12">
        <v>0.05887445887447029</v>
      </c>
      <c r="E16" s="12">
        <v>-32.050799623706496</v>
      </c>
    </row>
    <row r="17" spans="1:5" ht="11.25">
      <c r="A17" s="4">
        <v>2005</v>
      </c>
      <c r="B17" s="4" t="s">
        <v>37</v>
      </c>
      <c r="C17" s="27">
        <v>41929</v>
      </c>
      <c r="D17" s="12">
        <v>45.12321749965389</v>
      </c>
      <c r="E17" s="12">
        <v>-14.648346055979644</v>
      </c>
    </row>
    <row r="18" spans="1:5" ht="11.25">
      <c r="A18" s="4"/>
      <c r="B18" s="4" t="s">
        <v>38</v>
      </c>
      <c r="C18" s="27">
        <v>35171</v>
      </c>
      <c r="D18" s="12">
        <v>-16.11772281714326</v>
      </c>
      <c r="E18" s="12">
        <v>-26.477412881242557</v>
      </c>
    </row>
    <row r="19" spans="1:5" ht="11.25">
      <c r="A19" s="4"/>
      <c r="B19" s="4" t="s">
        <v>39</v>
      </c>
      <c r="C19" s="27">
        <v>45106</v>
      </c>
      <c r="D19" s="12">
        <v>28.24770407437947</v>
      </c>
      <c r="E19" s="12">
        <v>56.211255411255394</v>
      </c>
    </row>
    <row r="20" spans="1:5" ht="11.25">
      <c r="A20" s="4"/>
      <c r="B20" s="30" t="s">
        <v>109</v>
      </c>
      <c r="C20" s="27">
        <v>39727</v>
      </c>
      <c r="D20" s="12">
        <v>-11.925242761495142</v>
      </c>
      <c r="E20" s="12">
        <v>37.50173058286032</v>
      </c>
    </row>
    <row r="21" spans="1:5" ht="11.25">
      <c r="A21" s="52" t="s">
        <v>19</v>
      </c>
      <c r="B21" s="52"/>
      <c r="C21" s="52"/>
      <c r="D21" s="52"/>
      <c r="E21" s="52"/>
    </row>
    <row r="22" spans="1:5" ht="11.25" customHeight="1">
      <c r="A22" s="4">
        <v>2003</v>
      </c>
      <c r="B22" s="4" t="s">
        <v>37</v>
      </c>
      <c r="C22" s="27">
        <v>17963</v>
      </c>
      <c r="D22" s="11" t="s">
        <v>51</v>
      </c>
      <c r="E22" s="11" t="s">
        <v>51</v>
      </c>
    </row>
    <row r="23" spans="1:5" ht="11.25" customHeight="1">
      <c r="A23" s="4"/>
      <c r="B23" s="4" t="s">
        <v>38</v>
      </c>
      <c r="C23" s="27">
        <v>20970</v>
      </c>
      <c r="D23" s="12">
        <v>16.739965484607254</v>
      </c>
      <c r="E23" s="11" t="s">
        <v>51</v>
      </c>
    </row>
    <row r="24" spans="1:5" ht="11.25" customHeight="1">
      <c r="A24" s="4"/>
      <c r="B24" s="4" t="s">
        <v>39</v>
      </c>
      <c r="C24" s="27">
        <v>19270</v>
      </c>
      <c r="D24" s="12">
        <v>-8.106819265617546</v>
      </c>
      <c r="E24" s="11" t="s">
        <v>51</v>
      </c>
    </row>
    <row r="25" spans="1:5" ht="11.25" customHeight="1">
      <c r="A25" s="4"/>
      <c r="B25" s="4" t="s">
        <v>40</v>
      </c>
      <c r="C25" s="27">
        <v>21211</v>
      </c>
      <c r="D25" s="12">
        <v>10.072651790347692</v>
      </c>
      <c r="E25" s="11" t="s">
        <v>51</v>
      </c>
    </row>
    <row r="26" spans="1:5" ht="11.25" customHeight="1">
      <c r="A26" s="4">
        <v>2004</v>
      </c>
      <c r="B26" s="4" t="s">
        <v>37</v>
      </c>
      <c r="C26" s="27">
        <v>17845</v>
      </c>
      <c r="D26" s="12">
        <v>-15.86912451086701</v>
      </c>
      <c r="E26" s="12">
        <v>-0.6569058620497685</v>
      </c>
    </row>
    <row r="27" spans="1:5" ht="11.25" customHeight="1">
      <c r="A27" s="4"/>
      <c r="B27" s="4" t="s">
        <v>38</v>
      </c>
      <c r="C27" s="27">
        <v>19822</v>
      </c>
      <c r="D27" s="12">
        <v>11.07873353880639</v>
      </c>
      <c r="E27" s="12">
        <v>-5.4744873628993815</v>
      </c>
    </row>
    <row r="28" spans="1:5" ht="11.25" customHeight="1">
      <c r="A28" s="4"/>
      <c r="B28" s="4" t="s">
        <v>39</v>
      </c>
      <c r="C28" s="27">
        <v>17493</v>
      </c>
      <c r="D28" s="12">
        <v>-11.749571183533448</v>
      </c>
      <c r="E28" s="12">
        <v>-9.221587960560456</v>
      </c>
    </row>
    <row r="29" spans="1:5" ht="11.25" customHeight="1">
      <c r="A29" s="4"/>
      <c r="B29" s="4" t="s">
        <v>40</v>
      </c>
      <c r="C29" s="27">
        <v>16590</v>
      </c>
      <c r="D29" s="12">
        <v>-5.162064825930372</v>
      </c>
      <c r="E29" s="12">
        <v>-21.785865824336426</v>
      </c>
    </row>
    <row r="30" spans="1:5" ht="11.25">
      <c r="A30" s="4">
        <v>2005</v>
      </c>
      <c r="B30" s="4" t="s">
        <v>37</v>
      </c>
      <c r="C30" s="27">
        <v>17559</v>
      </c>
      <c r="D30" s="12">
        <v>5.840867992766732</v>
      </c>
      <c r="E30" s="12">
        <v>-1.6026898290837863</v>
      </c>
    </row>
    <row r="31" spans="1:5" ht="11.25">
      <c r="A31" s="4"/>
      <c r="B31" s="4" t="s">
        <v>38</v>
      </c>
      <c r="C31" s="27">
        <v>21366</v>
      </c>
      <c r="D31" s="12">
        <v>21.68118913377755</v>
      </c>
      <c r="E31" s="12">
        <v>7.789324992432654</v>
      </c>
    </row>
    <row r="32" spans="1:5" ht="11.25">
      <c r="A32" s="4"/>
      <c r="B32" s="4" t="s">
        <v>39</v>
      </c>
      <c r="C32" s="27">
        <v>19323</v>
      </c>
      <c r="D32" s="12">
        <v>-9.561920808761585</v>
      </c>
      <c r="E32" s="12">
        <v>10.461327388098113</v>
      </c>
    </row>
    <row r="33" spans="1:5" ht="11.25">
      <c r="A33" s="4"/>
      <c r="B33" s="30" t="s">
        <v>109</v>
      </c>
      <c r="C33" s="27">
        <v>18403</v>
      </c>
      <c r="D33" s="12">
        <v>-4.761165450499405</v>
      </c>
      <c r="E33" s="12">
        <v>10.9282700421941</v>
      </c>
    </row>
    <row r="34" spans="1:5" ht="11.25">
      <c r="A34" s="52" t="s">
        <v>20</v>
      </c>
      <c r="B34" s="52"/>
      <c r="C34" s="52"/>
      <c r="D34" s="52"/>
      <c r="E34" s="52"/>
    </row>
    <row r="35" spans="1:5" ht="11.25" customHeight="1">
      <c r="A35" s="4">
        <v>2003</v>
      </c>
      <c r="B35" s="4" t="s">
        <v>37</v>
      </c>
      <c r="C35" s="27">
        <v>11586</v>
      </c>
      <c r="D35" s="11" t="s">
        <v>51</v>
      </c>
      <c r="E35" s="11" t="s">
        <v>51</v>
      </c>
    </row>
    <row r="36" spans="1:5" ht="11.25" customHeight="1">
      <c r="A36" s="4"/>
      <c r="B36" s="4" t="s">
        <v>38</v>
      </c>
      <c r="C36" s="27">
        <v>18164</v>
      </c>
      <c r="D36" s="12">
        <v>56.77541860866563</v>
      </c>
      <c r="E36" s="11" t="s">
        <v>51</v>
      </c>
    </row>
    <row r="37" spans="1:5" ht="11.25" customHeight="1">
      <c r="A37" s="4"/>
      <c r="B37" s="4" t="s">
        <v>39</v>
      </c>
      <c r="C37" s="27">
        <v>11584</v>
      </c>
      <c r="D37" s="12">
        <v>-36.22550099097115</v>
      </c>
      <c r="E37" s="11" t="s">
        <v>51</v>
      </c>
    </row>
    <row r="38" spans="1:5" ht="11.25" customHeight="1">
      <c r="A38" s="4"/>
      <c r="B38" s="4" t="s">
        <v>40</v>
      </c>
      <c r="C38" s="27">
        <v>13669</v>
      </c>
      <c r="D38" s="12">
        <v>17.998964088397784</v>
      </c>
      <c r="E38" s="11" t="s">
        <v>51</v>
      </c>
    </row>
    <row r="39" spans="1:5" ht="11.25" customHeight="1">
      <c r="A39" s="4">
        <v>2004</v>
      </c>
      <c r="B39" s="4" t="s">
        <v>37</v>
      </c>
      <c r="C39" s="27">
        <v>11107</v>
      </c>
      <c r="D39" s="12">
        <v>-18.743141414880384</v>
      </c>
      <c r="E39" s="12">
        <v>-4.13430001726222</v>
      </c>
    </row>
    <row r="40" spans="1:5" ht="11.25" customHeight="1">
      <c r="A40" s="4"/>
      <c r="B40" s="4" t="s">
        <v>38</v>
      </c>
      <c r="C40" s="27">
        <v>11973</v>
      </c>
      <c r="D40" s="12">
        <v>7.796884847393542</v>
      </c>
      <c r="E40" s="12">
        <v>-34.083902224179695</v>
      </c>
    </row>
    <row r="41" spans="1:5" ht="11.25" customHeight="1">
      <c r="A41" s="4"/>
      <c r="B41" s="4" t="s">
        <v>39</v>
      </c>
      <c r="C41" s="27">
        <v>13040</v>
      </c>
      <c r="D41" s="12">
        <v>8.911718032239207</v>
      </c>
      <c r="E41" s="12">
        <v>12.569060773480658</v>
      </c>
    </row>
    <row r="42" spans="1:5" ht="11.25" customHeight="1">
      <c r="A42" s="4"/>
      <c r="B42" s="4" t="s">
        <v>40</v>
      </c>
      <c r="C42" s="27">
        <v>11659</v>
      </c>
      <c r="D42" s="12">
        <v>-10.59049079754601</v>
      </c>
      <c r="E42" s="12">
        <v>-14.704806496451823</v>
      </c>
    </row>
    <row r="43" spans="1:5" ht="11.25">
      <c r="A43" s="4">
        <v>2005</v>
      </c>
      <c r="B43" s="4" t="s">
        <v>37</v>
      </c>
      <c r="C43" s="27">
        <v>10140</v>
      </c>
      <c r="D43" s="12">
        <v>-13.028561626211513</v>
      </c>
      <c r="E43" s="12">
        <v>-8.706221301881698</v>
      </c>
    </row>
    <row r="44" spans="1:5" ht="11.25">
      <c r="A44" s="4"/>
      <c r="B44" s="4" t="s">
        <v>38</v>
      </c>
      <c r="C44" s="27">
        <v>13222</v>
      </c>
      <c r="D44" s="12">
        <v>30.394477317554248</v>
      </c>
      <c r="E44" s="12">
        <v>10.431804894345603</v>
      </c>
    </row>
    <row r="45" spans="1:5" ht="11.25">
      <c r="A45" s="4"/>
      <c r="B45" s="4" t="s">
        <v>39</v>
      </c>
      <c r="C45" s="27">
        <v>10546</v>
      </c>
      <c r="D45" s="12">
        <v>-20.238995613371657</v>
      </c>
      <c r="E45" s="12">
        <v>-19.125766871165638</v>
      </c>
    </row>
    <row r="46" spans="1:5" ht="11.25">
      <c r="A46" s="4"/>
      <c r="B46" s="30" t="s">
        <v>109</v>
      </c>
      <c r="C46" s="27">
        <v>11123</v>
      </c>
      <c r="D46" s="12">
        <v>5.471268727479611</v>
      </c>
      <c r="E46" s="12">
        <v>-4.59730680161249</v>
      </c>
    </row>
    <row r="47" spans="1:5" ht="11.25">
      <c r="A47" s="52" t="s">
        <v>21</v>
      </c>
      <c r="B47" s="52"/>
      <c r="C47" s="52"/>
      <c r="D47" s="52"/>
      <c r="E47" s="52"/>
    </row>
    <row r="48" spans="1:5" ht="11.25">
      <c r="A48" s="4">
        <v>2003</v>
      </c>
      <c r="B48" s="4" t="s">
        <v>37</v>
      </c>
      <c r="C48" s="27">
        <v>38872</v>
      </c>
      <c r="D48" s="11" t="s">
        <v>51</v>
      </c>
      <c r="E48" s="11" t="s">
        <v>51</v>
      </c>
    </row>
    <row r="49" spans="1:5" ht="11.25">
      <c r="A49" s="4"/>
      <c r="B49" s="4" t="s">
        <v>38</v>
      </c>
      <c r="C49" s="27">
        <v>46541</v>
      </c>
      <c r="D49" s="12">
        <v>19.72885367359538</v>
      </c>
      <c r="E49" s="11" t="s">
        <v>51</v>
      </c>
    </row>
    <row r="50" spans="1:5" ht="11.25">
      <c r="A50" s="4"/>
      <c r="B50" s="4" t="s">
        <v>39</v>
      </c>
      <c r="C50" s="27">
        <v>35765</v>
      </c>
      <c r="D50" s="12">
        <v>-23.153778388947373</v>
      </c>
      <c r="E50" s="11" t="s">
        <v>51</v>
      </c>
    </row>
    <row r="51" spans="1:5" ht="11.25">
      <c r="A51" s="4"/>
      <c r="B51" s="4" t="s">
        <v>40</v>
      </c>
      <c r="C51" s="27">
        <v>48632</v>
      </c>
      <c r="D51" s="12">
        <v>35.97651335104152</v>
      </c>
      <c r="E51" s="11" t="s">
        <v>51</v>
      </c>
    </row>
    <row r="52" spans="1:5" ht="11.25">
      <c r="A52" s="4">
        <v>2004</v>
      </c>
      <c r="B52" s="4" t="s">
        <v>37</v>
      </c>
      <c r="C52" s="27">
        <v>39945</v>
      </c>
      <c r="D52" s="12">
        <v>-17.862724132258606</v>
      </c>
      <c r="E52" s="12">
        <v>2.7603416340810725</v>
      </c>
    </row>
    <row r="53" spans="1:5" ht="11.25">
      <c r="A53" s="4"/>
      <c r="B53" s="4" t="s">
        <v>38</v>
      </c>
      <c r="C53" s="27">
        <v>33118</v>
      </c>
      <c r="D53" s="12">
        <v>-17.0910001251721</v>
      </c>
      <c r="E53" s="12">
        <v>-28.841236758986696</v>
      </c>
    </row>
    <row r="54" spans="1:5" ht="11.25">
      <c r="A54" s="4"/>
      <c r="B54" s="4" t="s">
        <v>39</v>
      </c>
      <c r="C54" s="27">
        <v>35648</v>
      </c>
      <c r="D54" s="12">
        <v>7.6393502023069</v>
      </c>
      <c r="E54" s="12">
        <v>-0.327135467635955</v>
      </c>
    </row>
    <row r="55" spans="1:5" ht="11.25">
      <c r="A55" s="4"/>
      <c r="B55" s="4" t="s">
        <v>40</v>
      </c>
      <c r="C55" s="27">
        <v>36734</v>
      </c>
      <c r="D55" s="12">
        <v>3.046454219030508</v>
      </c>
      <c r="E55" s="12">
        <v>-24.46537259417667</v>
      </c>
    </row>
    <row r="56" spans="1:5" ht="11.25">
      <c r="A56" s="4">
        <v>2005</v>
      </c>
      <c r="B56" s="4" t="s">
        <v>37</v>
      </c>
      <c r="C56" s="27">
        <v>29862</v>
      </c>
      <c r="D56" s="12">
        <v>-18.707464474328958</v>
      </c>
      <c r="E56" s="12">
        <v>-25.24220803604956</v>
      </c>
    </row>
    <row r="57" spans="1:5" ht="11.25">
      <c r="A57" s="4"/>
      <c r="B57" s="4" t="s">
        <v>38</v>
      </c>
      <c r="C57" s="27">
        <v>36048</v>
      </c>
      <c r="D57" s="12">
        <v>20.715290335543486</v>
      </c>
      <c r="E57" s="12">
        <v>8.847152605833685</v>
      </c>
    </row>
    <row r="58" spans="1:5" ht="11.25">
      <c r="A58" s="4"/>
      <c r="B58" s="4" t="s">
        <v>39</v>
      </c>
      <c r="C58" s="27">
        <v>29534</v>
      </c>
      <c r="D58" s="12">
        <v>-18.070350643586323</v>
      </c>
      <c r="E58" s="12">
        <v>-17.151032315978455</v>
      </c>
    </row>
    <row r="59" spans="1:5" ht="11.25">
      <c r="A59" s="4"/>
      <c r="B59" s="30" t="s">
        <v>109</v>
      </c>
      <c r="C59" s="27">
        <v>28611</v>
      </c>
      <c r="D59" s="12">
        <v>-3.125211620505169</v>
      </c>
      <c r="E59" s="12">
        <v>-22.113028801655148</v>
      </c>
    </row>
    <row r="60" spans="1:5" ht="11.25">
      <c r="A60" s="50" t="s">
        <v>22</v>
      </c>
      <c r="B60" s="50"/>
      <c r="C60" s="50"/>
      <c r="D60" s="50"/>
      <c r="E60" s="50"/>
    </row>
    <row r="61" spans="1:5" ht="11.25">
      <c r="A61" s="6">
        <v>2003</v>
      </c>
      <c r="B61" s="6" t="s">
        <v>37</v>
      </c>
      <c r="C61" s="15">
        <v>740108</v>
      </c>
      <c r="D61" s="14" t="s">
        <v>51</v>
      </c>
      <c r="E61" s="14" t="s">
        <v>51</v>
      </c>
    </row>
    <row r="62" spans="2:5" ht="11.25">
      <c r="B62" s="6" t="s">
        <v>38</v>
      </c>
      <c r="C62" s="15">
        <v>747210</v>
      </c>
      <c r="D62" s="10">
        <v>0.9595896815059319</v>
      </c>
      <c r="E62" s="14" t="s">
        <v>51</v>
      </c>
    </row>
    <row r="63" spans="2:5" ht="11.25">
      <c r="B63" s="6" t="s">
        <v>39</v>
      </c>
      <c r="C63" s="15">
        <v>732565</v>
      </c>
      <c r="D63" s="10">
        <v>-1.9599577093454315</v>
      </c>
      <c r="E63" s="14" t="s">
        <v>51</v>
      </c>
    </row>
    <row r="64" spans="2:5" ht="11.25">
      <c r="B64" s="6" t="s">
        <v>40</v>
      </c>
      <c r="C64" s="15">
        <v>805707</v>
      </c>
      <c r="D64" s="10">
        <v>9.984369987646161</v>
      </c>
      <c r="E64" s="14" t="s">
        <v>51</v>
      </c>
    </row>
    <row r="65" spans="1:5" ht="11.25">
      <c r="A65" s="6">
        <v>2004</v>
      </c>
      <c r="B65" s="6" t="s">
        <v>37</v>
      </c>
      <c r="C65" s="15">
        <v>812472</v>
      </c>
      <c r="D65" s="10">
        <v>0.8396352520208836</v>
      </c>
      <c r="E65" s="10">
        <v>9.777491933609681</v>
      </c>
    </row>
    <row r="66" spans="2:5" ht="11.25">
      <c r="B66" s="6" t="s">
        <v>38</v>
      </c>
      <c r="C66" s="15">
        <v>926852</v>
      </c>
      <c r="D66" s="10">
        <v>14.078023611890629</v>
      </c>
      <c r="E66" s="10">
        <v>24.041701797352815</v>
      </c>
    </row>
    <row r="67" spans="2:5" ht="11.25">
      <c r="B67" s="6" t="s">
        <v>39</v>
      </c>
      <c r="C67" s="15">
        <v>900646</v>
      </c>
      <c r="D67" s="10">
        <v>-2.827420127485297</v>
      </c>
      <c r="E67" s="10">
        <v>22.94417560216499</v>
      </c>
    </row>
    <row r="68" spans="2:5" ht="11.25">
      <c r="B68" s="6" t="s">
        <v>40</v>
      </c>
      <c r="C68" s="15">
        <v>872884</v>
      </c>
      <c r="D68" s="10">
        <v>-3.0824541495770887</v>
      </c>
      <c r="E68" s="10">
        <v>8.337646315596132</v>
      </c>
    </row>
    <row r="69" spans="1:5" ht="11.25">
      <c r="A69" s="6">
        <v>2005</v>
      </c>
      <c r="B69" s="6" t="s">
        <v>37</v>
      </c>
      <c r="C69" s="8">
        <v>1015080</v>
      </c>
      <c r="D69" s="10">
        <v>16.29036618840533</v>
      </c>
      <c r="E69" s="10">
        <v>24.937228606031965</v>
      </c>
    </row>
    <row r="70" spans="2:5" ht="11.25">
      <c r="B70" s="6" t="s">
        <v>38</v>
      </c>
      <c r="C70" s="8">
        <v>1235812</v>
      </c>
      <c r="D70" s="10">
        <v>21.745281160105606</v>
      </c>
      <c r="E70" s="10">
        <v>33.33434032617936</v>
      </c>
    </row>
    <row r="71" spans="2:5" ht="11.25">
      <c r="B71" s="6" t="s">
        <v>39</v>
      </c>
      <c r="C71" s="8">
        <v>1175303</v>
      </c>
      <c r="D71" s="10">
        <v>-4.89629490569763</v>
      </c>
      <c r="E71" s="10">
        <v>30.495555412448397</v>
      </c>
    </row>
    <row r="72" spans="2:5" ht="11.25">
      <c r="B72" s="31" t="s">
        <v>109</v>
      </c>
      <c r="C72" s="8">
        <v>1173976</v>
      </c>
      <c r="D72" s="10">
        <v>-0.11290705460635309</v>
      </c>
      <c r="E72" s="10">
        <v>34.49393046498733</v>
      </c>
    </row>
    <row r="73" spans="1:5" ht="11.25" hidden="1">
      <c r="A73" s="6">
        <v>2010</v>
      </c>
      <c r="B73" s="30" t="s">
        <v>110</v>
      </c>
      <c r="C73" s="8"/>
      <c r="D73" s="10" t="e">
        <f>+C73/#REF!*100-100</f>
        <v>#REF!</v>
      </c>
      <c r="E73" s="10" t="e">
        <f>+C73/#REF!*100-100</f>
        <v>#REF!</v>
      </c>
    </row>
    <row r="74" spans="2:5" ht="11.25" hidden="1">
      <c r="B74" s="30" t="s">
        <v>107</v>
      </c>
      <c r="C74" s="8"/>
      <c r="D74" s="10" t="e">
        <f>+C74/C73*100-100</f>
        <v>#DIV/0!</v>
      </c>
      <c r="E74" s="10" t="e">
        <f>+C74/#REF!*100-100</f>
        <v>#REF!</v>
      </c>
    </row>
    <row r="75" spans="2:5" ht="11.25" hidden="1">
      <c r="B75" s="30" t="s">
        <v>108</v>
      </c>
      <c r="C75" s="8"/>
      <c r="D75" s="10" t="e">
        <f>+C75/C74*100-100</f>
        <v>#DIV/0!</v>
      </c>
      <c r="E75" s="10" t="e">
        <f>+C75/#REF!*100-100</f>
        <v>#REF!</v>
      </c>
    </row>
    <row r="76" spans="2:5" ht="11.25" hidden="1">
      <c r="B76" s="30" t="s">
        <v>109</v>
      </c>
      <c r="C76" s="8"/>
      <c r="D76" s="10" t="e">
        <f>+C76/C75*100-100</f>
        <v>#DIV/0!</v>
      </c>
      <c r="E76" s="10" t="e">
        <f>+C76/#REF!*100-100</f>
        <v>#REF!</v>
      </c>
    </row>
    <row r="77" spans="1:5" ht="11.25">
      <c r="A77" s="33" t="s">
        <v>5</v>
      </c>
      <c r="B77" s="34"/>
      <c r="C77" s="34"/>
      <c r="D77" s="35"/>
      <c r="E77" s="35"/>
    </row>
    <row r="78" ht="11.25">
      <c r="A78" s="26" t="s">
        <v>105</v>
      </c>
    </row>
    <row r="79" ht="11.25" hidden="1">
      <c r="A79" s="23" t="s">
        <v>52</v>
      </c>
    </row>
  </sheetData>
  <sheetProtection/>
  <mergeCells count="9">
    <mergeCell ref="A60:E60"/>
    <mergeCell ref="A8:E8"/>
    <mergeCell ref="A21:E21"/>
    <mergeCell ref="A34:E34"/>
    <mergeCell ref="A47:E47"/>
    <mergeCell ref="A5:E5"/>
    <mergeCell ref="A6:B7"/>
    <mergeCell ref="C6:C7"/>
    <mergeCell ref="D6:E6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E27"/>
  <sheetViews>
    <sheetView zoomScalePageLayoutView="0" workbookViewId="0" topLeftCell="A1">
      <selection activeCell="I45" sqref="I45"/>
    </sheetView>
  </sheetViews>
  <sheetFormatPr defaultColWidth="11.421875" defaultRowHeight="12.75"/>
  <cols>
    <col min="1" max="1" width="11.421875" style="6" customWidth="1"/>
    <col min="2" max="2" width="3.28125" style="6" customWidth="1"/>
    <col min="3" max="3" width="11.421875" style="6" customWidth="1"/>
    <col min="4" max="5" width="11.421875" style="10" customWidth="1"/>
    <col min="6" max="16384" width="11.421875" style="1" customWidth="1"/>
  </cols>
  <sheetData>
    <row r="1" ht="11.25">
      <c r="A1" s="6" t="s">
        <v>23</v>
      </c>
    </row>
    <row r="2" ht="11.25">
      <c r="A2" s="6" t="s">
        <v>24</v>
      </c>
    </row>
    <row r="3" ht="11.25">
      <c r="A3" s="6" t="s">
        <v>2</v>
      </c>
    </row>
    <row r="4" ht="11.25">
      <c r="A4" s="6" t="str">
        <f>cuadro8!$A$4</f>
        <v>2003 - 2005 (IV trimestre)p</v>
      </c>
    </row>
    <row r="5" spans="1:5" ht="11.25">
      <c r="A5" s="47" t="s">
        <v>50</v>
      </c>
      <c r="B5" s="47"/>
      <c r="C5" s="47" t="s">
        <v>53</v>
      </c>
      <c r="D5" s="46" t="s">
        <v>49</v>
      </c>
      <c r="E5" s="46"/>
    </row>
    <row r="6" spans="1:5" ht="12" customHeight="1">
      <c r="A6" s="48"/>
      <c r="B6" s="48"/>
      <c r="C6" s="48"/>
      <c r="D6" s="37" t="s">
        <v>3</v>
      </c>
      <c r="E6" s="37" t="s">
        <v>4</v>
      </c>
    </row>
    <row r="7" spans="1:5" ht="11.25">
      <c r="A7" s="45">
        <v>2003</v>
      </c>
      <c r="B7" s="4" t="s">
        <v>37</v>
      </c>
      <c r="C7" s="27">
        <v>847652</v>
      </c>
      <c r="D7" s="11" t="s">
        <v>51</v>
      </c>
      <c r="E7" s="11" t="s">
        <v>51</v>
      </c>
    </row>
    <row r="8" spans="1:5" ht="11.25">
      <c r="A8" s="45"/>
      <c r="B8" s="4" t="s">
        <v>38</v>
      </c>
      <c r="C8" s="27">
        <v>838414</v>
      </c>
      <c r="D8" s="12">
        <v>-1.0898340356655751</v>
      </c>
      <c r="E8" s="11" t="s">
        <v>51</v>
      </c>
    </row>
    <row r="9" spans="1:5" ht="11.25">
      <c r="A9" s="45"/>
      <c r="B9" s="4" t="s">
        <v>39</v>
      </c>
      <c r="C9" s="27">
        <v>824330</v>
      </c>
      <c r="D9" s="12">
        <v>-1.6798383614777492</v>
      </c>
      <c r="E9" s="11" t="s">
        <v>51</v>
      </c>
    </row>
    <row r="10" spans="1:5" ht="11.25">
      <c r="A10" s="45"/>
      <c r="B10" s="4" t="s">
        <v>40</v>
      </c>
      <c r="C10" s="27">
        <v>811123</v>
      </c>
      <c r="D10" s="12">
        <v>-1.6021496245435713</v>
      </c>
      <c r="E10" s="11" t="s">
        <v>51</v>
      </c>
    </row>
    <row r="11" spans="1:5" ht="11.25">
      <c r="A11" s="45">
        <v>2004</v>
      </c>
      <c r="B11" s="4" t="s">
        <v>37</v>
      </c>
      <c r="C11" s="27">
        <v>809054</v>
      </c>
      <c r="D11" s="12">
        <v>-0.25507845295966547</v>
      </c>
      <c r="E11" s="12">
        <v>-4.553519604743457</v>
      </c>
    </row>
    <row r="12" spans="1:5" ht="11.25">
      <c r="A12" s="45"/>
      <c r="B12" s="4" t="s">
        <v>38</v>
      </c>
      <c r="C12" s="27">
        <v>794915</v>
      </c>
      <c r="D12" s="12">
        <v>-1.747596575753903</v>
      </c>
      <c r="E12" s="12">
        <v>-5.188248287838704</v>
      </c>
    </row>
    <row r="13" spans="1:5" ht="11.25">
      <c r="A13" s="45"/>
      <c r="B13" s="4" t="s">
        <v>39</v>
      </c>
      <c r="C13" s="27">
        <v>776755</v>
      </c>
      <c r="D13" s="12">
        <v>-2.284520986520562</v>
      </c>
      <c r="E13" s="12">
        <v>-5.771353705433498</v>
      </c>
    </row>
    <row r="14" spans="1:5" ht="11.25">
      <c r="A14" s="45"/>
      <c r="B14" s="4" t="s">
        <v>40</v>
      </c>
      <c r="C14" s="27">
        <v>765199</v>
      </c>
      <c r="D14" s="12">
        <v>-1.4877277906160913</v>
      </c>
      <c r="E14" s="12">
        <v>-5.661780025964006</v>
      </c>
    </row>
    <row r="15" spans="1:5" ht="11.25">
      <c r="A15" s="45">
        <v>2005</v>
      </c>
      <c r="B15" s="4" t="s">
        <v>37</v>
      </c>
      <c r="C15" s="27">
        <v>780394</v>
      </c>
      <c r="D15" s="12">
        <v>1.9857579531598901</v>
      </c>
      <c r="E15" s="12">
        <v>-3.542408788535738</v>
      </c>
    </row>
    <row r="16" spans="1:5" ht="11.25">
      <c r="A16" s="4"/>
      <c r="B16" s="4" t="s">
        <v>38</v>
      </c>
      <c r="C16" s="27">
        <v>770043</v>
      </c>
      <c r="D16" s="12">
        <v>-1.3263812894512341</v>
      </c>
      <c r="E16" s="12">
        <v>-3.128887994313857</v>
      </c>
    </row>
    <row r="17" spans="1:5" ht="11.25">
      <c r="A17" s="4"/>
      <c r="B17" s="4" t="s">
        <v>39</v>
      </c>
      <c r="C17" s="27">
        <v>749285</v>
      </c>
      <c r="D17" s="12">
        <v>-2.695693617109697</v>
      </c>
      <c r="E17" s="12">
        <v>-3.536507650417448</v>
      </c>
    </row>
    <row r="18" spans="1:5" ht="11.25">
      <c r="A18" s="4"/>
      <c r="B18" s="31" t="s">
        <v>109</v>
      </c>
      <c r="C18" s="27">
        <v>737362</v>
      </c>
      <c r="D18" s="12">
        <v>-1.5912503253101278</v>
      </c>
      <c r="E18" s="12">
        <v>-3.637877205798759</v>
      </c>
    </row>
    <row r="19" spans="1:5" ht="11.25" hidden="1">
      <c r="A19" s="6">
        <v>2010</v>
      </c>
      <c r="B19" s="30" t="s">
        <v>110</v>
      </c>
      <c r="C19" s="15"/>
      <c r="D19" s="10" t="e">
        <f>+C19/#REF!*100-100</f>
        <v>#REF!</v>
      </c>
      <c r="E19" s="10" t="e">
        <f>+C19/#REF!*100-100</f>
        <v>#REF!</v>
      </c>
    </row>
    <row r="20" spans="2:5" ht="11.25" hidden="1">
      <c r="B20" s="30" t="s">
        <v>107</v>
      </c>
      <c r="C20" s="15"/>
      <c r="D20" s="10" t="e">
        <f>+C20/C19*100-100</f>
        <v>#DIV/0!</v>
      </c>
      <c r="E20" s="10" t="e">
        <f>+C20/#REF!*100-100</f>
        <v>#REF!</v>
      </c>
    </row>
    <row r="21" spans="2:5" ht="11.25" hidden="1">
      <c r="B21" s="30" t="s">
        <v>108</v>
      </c>
      <c r="C21" s="15"/>
      <c r="D21" s="10" t="e">
        <f>+C21/C20*100-100</f>
        <v>#DIV/0!</v>
      </c>
      <c r="E21" s="10" t="e">
        <f>+C21/#REF!*100-100</f>
        <v>#REF!</v>
      </c>
    </row>
    <row r="22" spans="2:5" ht="11.25" hidden="1">
      <c r="B22" s="30" t="s">
        <v>109</v>
      </c>
      <c r="C22" s="15"/>
      <c r="D22" s="10" t="e">
        <f>+C22/C21*100-100</f>
        <v>#DIV/0!</v>
      </c>
      <c r="E22" s="10" t="e">
        <f>+C22/#REF!*100-100</f>
        <v>#REF!</v>
      </c>
    </row>
    <row r="23" spans="1:5" ht="11.25">
      <c r="A23" s="33" t="s">
        <v>5</v>
      </c>
      <c r="B23" s="34"/>
      <c r="C23" s="34"/>
      <c r="D23" s="35"/>
      <c r="E23" s="35"/>
    </row>
    <row r="24" ht="11.25">
      <c r="A24" s="26" t="s">
        <v>105</v>
      </c>
    </row>
    <row r="25" ht="11.25" hidden="1">
      <c r="A25" s="23" t="s">
        <v>52</v>
      </c>
    </row>
    <row r="27" ht="11.25">
      <c r="C27" s="17"/>
    </row>
  </sheetData>
  <sheetProtection/>
  <mergeCells count="3">
    <mergeCell ref="A5:B6"/>
    <mergeCell ref="C5:C6"/>
    <mergeCell ref="D5:E5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E35"/>
  <sheetViews>
    <sheetView zoomScalePageLayoutView="0" workbookViewId="0" topLeftCell="A1">
      <selection activeCell="A8" sqref="A8:E32"/>
    </sheetView>
  </sheetViews>
  <sheetFormatPr defaultColWidth="11.421875" defaultRowHeight="12.75"/>
  <cols>
    <col min="1" max="1" width="11.421875" style="6" customWidth="1"/>
    <col min="2" max="2" width="3.00390625" style="6" customWidth="1"/>
    <col min="3" max="3" width="11.421875" style="6" customWidth="1"/>
    <col min="4" max="5" width="11.421875" style="10" customWidth="1"/>
    <col min="6" max="16384" width="11.421875" style="1" customWidth="1"/>
  </cols>
  <sheetData>
    <row r="1" ht="11.25">
      <c r="A1" s="6" t="s">
        <v>25</v>
      </c>
    </row>
    <row r="2" ht="11.25">
      <c r="A2" s="6" t="s">
        <v>26</v>
      </c>
    </row>
    <row r="3" ht="11.25">
      <c r="A3" s="6" t="s">
        <v>2</v>
      </c>
    </row>
    <row r="4" ht="11.25">
      <c r="A4" s="6" t="str">
        <f>cuadro9!$A$4</f>
        <v>2003 - 2005 (IV trimestre)p</v>
      </c>
    </row>
    <row r="5" spans="1:5" ht="11.25">
      <c r="A5" s="47" t="s">
        <v>50</v>
      </c>
      <c r="B5" s="47"/>
      <c r="C5" s="47" t="s">
        <v>53</v>
      </c>
      <c r="D5" s="46" t="s">
        <v>49</v>
      </c>
      <c r="E5" s="46"/>
    </row>
    <row r="6" spans="1:5" ht="11.25">
      <c r="A6" s="48"/>
      <c r="B6" s="48"/>
      <c r="C6" s="48"/>
      <c r="D6" s="37" t="s">
        <v>3</v>
      </c>
      <c r="E6" s="37" t="s">
        <v>4</v>
      </c>
    </row>
    <row r="7" spans="1:5" ht="11.25">
      <c r="A7" s="51" t="s">
        <v>8</v>
      </c>
      <c r="B7" s="51"/>
      <c r="C7" s="51"/>
      <c r="D7" s="51"/>
      <c r="E7" s="51"/>
    </row>
    <row r="8" spans="1:5" ht="11.25">
      <c r="A8" s="4">
        <v>2003</v>
      </c>
      <c r="B8" s="4" t="s">
        <v>37</v>
      </c>
      <c r="C8" s="28">
        <v>403772</v>
      </c>
      <c r="D8" s="11" t="s">
        <v>51</v>
      </c>
      <c r="E8" s="11" t="s">
        <v>51</v>
      </c>
    </row>
    <row r="9" spans="1:5" ht="11.25">
      <c r="A9" s="4"/>
      <c r="B9" s="4" t="s">
        <v>38</v>
      </c>
      <c r="C9" s="28">
        <v>409579</v>
      </c>
      <c r="D9" s="12">
        <v>1.4</v>
      </c>
      <c r="E9" s="11" t="s">
        <v>51</v>
      </c>
    </row>
    <row r="10" spans="1:5" ht="11.25">
      <c r="A10" s="4"/>
      <c r="B10" s="4" t="s">
        <v>39</v>
      </c>
      <c r="C10" s="28">
        <v>403039</v>
      </c>
      <c r="D10" s="12">
        <v>-1.6</v>
      </c>
      <c r="E10" s="11" t="s">
        <v>51</v>
      </c>
    </row>
    <row r="11" spans="1:5" ht="11.25">
      <c r="A11" s="4"/>
      <c r="B11" s="4" t="s">
        <v>40</v>
      </c>
      <c r="C11" s="28">
        <v>385596</v>
      </c>
      <c r="D11" s="12">
        <v>-4.3</v>
      </c>
      <c r="E11" s="11" t="s">
        <v>51</v>
      </c>
    </row>
    <row r="12" spans="1:5" ht="11.25">
      <c r="A12" s="4">
        <v>2004</v>
      </c>
      <c r="B12" s="4" t="s">
        <v>37</v>
      </c>
      <c r="C12" s="28">
        <v>385242</v>
      </c>
      <c r="D12" s="12">
        <v>-0.09180593159679518</v>
      </c>
      <c r="E12" s="12">
        <v>-4.589223621251591</v>
      </c>
    </row>
    <row r="13" spans="1:5" ht="11.25">
      <c r="A13" s="4"/>
      <c r="B13" s="4" t="s">
        <v>38</v>
      </c>
      <c r="C13" s="28">
        <v>381872</v>
      </c>
      <c r="D13" s="12">
        <v>-0.8747748168683671</v>
      </c>
      <c r="E13" s="12">
        <v>-6.764751122494076</v>
      </c>
    </row>
    <row r="14" spans="1:5" ht="11.25">
      <c r="A14" s="4"/>
      <c r="B14" s="4" t="s">
        <v>39</v>
      </c>
      <c r="C14" s="28">
        <v>378789</v>
      </c>
      <c r="D14" s="12">
        <v>-0.8073385846566339</v>
      </c>
      <c r="E14" s="12">
        <v>-6.016787457293219</v>
      </c>
    </row>
    <row r="15" spans="1:5" ht="11.25">
      <c r="A15" s="4"/>
      <c r="B15" s="4" t="s">
        <v>40</v>
      </c>
      <c r="C15" s="28">
        <v>380848</v>
      </c>
      <c r="D15" s="12">
        <v>0.5435743910198028</v>
      </c>
      <c r="E15" s="12">
        <v>-1.2313405740723482</v>
      </c>
    </row>
    <row r="16" spans="1:5" ht="11.25">
      <c r="A16" s="4">
        <v>2005</v>
      </c>
      <c r="B16" s="4" t="s">
        <v>37</v>
      </c>
      <c r="C16" s="28">
        <v>393135</v>
      </c>
      <c r="D16" s="12">
        <v>0.6874133512582432</v>
      </c>
      <c r="E16" s="12">
        <v>-0.4610089242605966</v>
      </c>
    </row>
    <row r="17" spans="1:5" ht="11.25">
      <c r="A17" s="4"/>
      <c r="B17" s="4" t="s">
        <v>38</v>
      </c>
      <c r="C17" s="28">
        <v>397353</v>
      </c>
      <c r="D17" s="12">
        <v>1.0350330928948068</v>
      </c>
      <c r="E17" s="12">
        <v>1.4567708551556535</v>
      </c>
    </row>
    <row r="18" spans="1:5" ht="11.25">
      <c r="A18" s="4"/>
      <c r="B18" s="4" t="s">
        <v>39</v>
      </c>
      <c r="C18" s="28">
        <v>389808</v>
      </c>
      <c r="D18" s="12">
        <v>-1.8988154109821807</v>
      </c>
      <c r="E18" s="12">
        <v>2.9090073893381287</v>
      </c>
    </row>
    <row r="19" spans="1:5" ht="11.25">
      <c r="A19" s="4"/>
      <c r="B19" s="30" t="s">
        <v>109</v>
      </c>
      <c r="C19" s="28">
        <v>387596</v>
      </c>
      <c r="D19" s="12">
        <v>-0.5674588515371681</v>
      </c>
      <c r="E19" s="12">
        <v>1.7718354829223273</v>
      </c>
    </row>
    <row r="20" spans="1:5" ht="11.25">
      <c r="A20" s="50" t="s">
        <v>9</v>
      </c>
      <c r="B20" s="50"/>
      <c r="C20" s="50"/>
      <c r="D20" s="50"/>
      <c r="E20" s="50"/>
    </row>
    <row r="21" spans="1:5" ht="11.25">
      <c r="A21" s="6">
        <v>2003</v>
      </c>
      <c r="B21" s="6" t="s">
        <v>37</v>
      </c>
      <c r="C21" s="16">
        <v>443880</v>
      </c>
      <c r="D21" s="14" t="s">
        <v>51</v>
      </c>
      <c r="E21" s="14" t="s">
        <v>51</v>
      </c>
    </row>
    <row r="22" spans="2:5" ht="11.25">
      <c r="B22" s="6" t="s">
        <v>38</v>
      </c>
      <c r="C22" s="16">
        <v>428835</v>
      </c>
      <c r="D22" s="10">
        <v>-3.3894295755609676</v>
      </c>
      <c r="E22" s="14" t="s">
        <v>51</v>
      </c>
    </row>
    <row r="23" spans="2:5" ht="11.25">
      <c r="B23" s="6" t="s">
        <v>39</v>
      </c>
      <c r="C23" s="16">
        <v>421291</v>
      </c>
      <c r="D23" s="10">
        <v>-1.7591847680343307</v>
      </c>
      <c r="E23" s="14" t="s">
        <v>51</v>
      </c>
    </row>
    <row r="24" spans="2:5" ht="11.25">
      <c r="B24" s="6" t="s">
        <v>40</v>
      </c>
      <c r="C24" s="16">
        <v>425527</v>
      </c>
      <c r="D24" s="10">
        <v>1.005480772197842</v>
      </c>
      <c r="E24" s="14" t="s">
        <v>51</v>
      </c>
    </row>
    <row r="25" spans="1:5" ht="11.25">
      <c r="A25" s="6">
        <v>2004</v>
      </c>
      <c r="B25" s="6" t="s">
        <v>37</v>
      </c>
      <c r="C25" s="16">
        <v>423812</v>
      </c>
      <c r="D25" s="10">
        <v>-0.4030296549925083</v>
      </c>
      <c r="E25" s="10">
        <v>-4.521041722988201</v>
      </c>
    </row>
    <row r="26" spans="2:5" ht="11.25">
      <c r="B26" s="6" t="s">
        <v>38</v>
      </c>
      <c r="C26" s="16">
        <v>413043</v>
      </c>
      <c r="D26" s="10">
        <v>-2.540985153794608</v>
      </c>
      <c r="E26" s="10">
        <v>-3.682535240826894</v>
      </c>
    </row>
    <row r="27" spans="2:5" ht="11.25">
      <c r="B27" s="6" t="s">
        <v>39</v>
      </c>
      <c r="C27" s="16">
        <v>397966</v>
      </c>
      <c r="D27" s="10">
        <v>-3.6502252792082146</v>
      </c>
      <c r="E27" s="10">
        <v>-5.536553118865584</v>
      </c>
    </row>
    <row r="28" spans="2:5" ht="11.25">
      <c r="B28" s="6" t="s">
        <v>40</v>
      </c>
      <c r="C28" s="16">
        <v>384351</v>
      </c>
      <c r="D28" s="10">
        <v>-3.421146530105588</v>
      </c>
      <c r="E28" s="10">
        <v>-9.676471763248855</v>
      </c>
    </row>
    <row r="29" spans="1:5" ht="11.25">
      <c r="A29" s="6">
        <v>2005</v>
      </c>
      <c r="B29" s="6" t="s">
        <v>37</v>
      </c>
      <c r="C29" s="16">
        <v>381938</v>
      </c>
      <c r="D29" s="10">
        <v>-0.6278115576647423</v>
      </c>
      <c r="E29" s="10">
        <v>-9.88032429473445</v>
      </c>
    </row>
    <row r="30" spans="2:5" ht="11.25">
      <c r="B30" s="6" t="s">
        <v>38</v>
      </c>
      <c r="C30" s="16">
        <v>369525</v>
      </c>
      <c r="D30" s="10">
        <v>-3.2500039273389945</v>
      </c>
      <c r="E30" s="10">
        <v>-10.535949041625202</v>
      </c>
    </row>
    <row r="31" spans="2:5" ht="11.25">
      <c r="B31" s="6" t="s">
        <v>39</v>
      </c>
      <c r="C31" s="16">
        <v>357304</v>
      </c>
      <c r="D31" s="10">
        <v>-3.307218726743784</v>
      </c>
      <c r="E31" s="10">
        <v>-10.21745576255259</v>
      </c>
    </row>
    <row r="32" spans="1:5" ht="11.25">
      <c r="A32" s="22"/>
      <c r="B32" s="31" t="s">
        <v>109</v>
      </c>
      <c r="C32" s="25">
        <v>349101</v>
      </c>
      <c r="D32" s="32">
        <v>-2.2958041331751105</v>
      </c>
      <c r="E32" s="32">
        <v>-9.171304354613369</v>
      </c>
    </row>
    <row r="33" ht="11.25">
      <c r="A33" s="23" t="s">
        <v>5</v>
      </c>
    </row>
    <row r="34" ht="11.25">
      <c r="A34" s="26" t="s">
        <v>105</v>
      </c>
    </row>
    <row r="35" ht="11.25" hidden="1">
      <c r="A35" s="23" t="s">
        <v>52</v>
      </c>
    </row>
  </sheetData>
  <sheetProtection/>
  <mergeCells count="5">
    <mergeCell ref="A20:E20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Lina Maria Manios Gonzalez</cp:lastModifiedBy>
  <cp:lastPrinted>2009-09-08T21:43:54Z</cp:lastPrinted>
  <dcterms:created xsi:type="dcterms:W3CDTF">2006-06-27T19:19:05Z</dcterms:created>
  <dcterms:modified xsi:type="dcterms:W3CDTF">2016-02-05T20:41:06Z</dcterms:modified>
  <cp:category/>
  <cp:version/>
  <cp:contentType/>
  <cp:contentStatus/>
</cp:coreProperties>
</file>