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6075" windowWidth="15570" windowHeight="2865" tabRatio="716" activeTab="1"/>
  </bookViews>
  <sheets>
    <sheet name="1.1 Variables principales" sheetId="9" r:id="rId1"/>
    <sheet name="CVs Var. Principales" sheetId="24" r:id="rId2"/>
  </sheets>
  <definedNames>
    <definedName name="_xlnm.Print_Area" localSheetId="0">'1.1 Variables principales'!$A$2:$BB$48</definedName>
    <definedName name="_xlnm.Print_Area" localSheetId="1">'CVs Var. Principales'!$A$1:$P$40</definedName>
    <definedName name="_xlnm.Print_Titles" localSheetId="0">'1.1 Variables principales'!$A:$E</definedName>
    <definedName name="_xlnm.Print_Titles" localSheetId="1">'CVs Var. Principales'!$A:$B</definedName>
  </definedNames>
  <calcPr calcId="145621"/>
</workbook>
</file>

<file path=xl/sharedStrings.xml><?xml version="1.0" encoding="utf-8"?>
<sst xmlns="http://schemas.openxmlformats.org/spreadsheetml/2006/main" count="188" uniqueCount="104">
  <si>
    <t>Grupos,</t>
  </si>
  <si>
    <t>Número de</t>
  </si>
  <si>
    <t xml:space="preserve">Valor de las </t>
  </si>
  <si>
    <t>Producción</t>
  </si>
  <si>
    <t xml:space="preserve">Consumo </t>
  </si>
  <si>
    <t xml:space="preserve">Valor </t>
  </si>
  <si>
    <t>Sueldos y</t>
  </si>
  <si>
    <t xml:space="preserve">Prestaciones </t>
  </si>
  <si>
    <t xml:space="preserve">clases </t>
  </si>
  <si>
    <t>Descripción</t>
  </si>
  <si>
    <t>ventas</t>
  </si>
  <si>
    <t>bruta</t>
  </si>
  <si>
    <t>intermedio</t>
  </si>
  <si>
    <t>agregado</t>
  </si>
  <si>
    <t>salarios causados</t>
  </si>
  <si>
    <t>sociales</t>
  </si>
  <si>
    <t>Personal remunerado</t>
  </si>
  <si>
    <t>comerciales</t>
  </si>
  <si>
    <t>Número</t>
  </si>
  <si>
    <t>TOTAL NACIONAL</t>
  </si>
  <si>
    <t>Vehículos automotores</t>
  </si>
  <si>
    <t>empresas</t>
  </si>
  <si>
    <t>Valores en miles de pesos</t>
  </si>
  <si>
    <t>(conclusión)</t>
  </si>
  <si>
    <t>(continuación)</t>
  </si>
  <si>
    <t>Coeficiente técnico</t>
  </si>
  <si>
    <t>Relación costo/ventas</t>
  </si>
  <si>
    <t xml:space="preserve">1.1 Colombia.  Resumen de las principales variables, </t>
  </si>
  <si>
    <t>Remuneración</t>
  </si>
  <si>
    <t>Costo de mercancía</t>
  </si>
  <si>
    <t>* Coeficiente de variación superior a 15%</t>
  </si>
  <si>
    <t>Sector Comercio</t>
  </si>
  <si>
    <t>Valor</t>
  </si>
  <si>
    <r>
      <t xml:space="preserve">Personal total </t>
    </r>
    <r>
      <rPr>
        <vertAlign val="superscript"/>
        <sz val="9"/>
        <rFont val="Arial"/>
        <family val="2"/>
      </rPr>
      <t>b</t>
    </r>
  </si>
  <si>
    <r>
      <t>a</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</si>
  <si>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b</t>
    </r>
    <r>
      <rPr>
        <sz val="8"/>
        <rFont val="Arial"/>
        <family val="2"/>
      </rPr>
      <t xml:space="preserve"> Incluye:socios sin remuneración, personal permanente, temporal directo, aprendices y personal contratado a través de empresas especializadas en el suministro de personal</t>
    </r>
  </si>
  <si>
    <t>Total nacional**</t>
  </si>
  <si>
    <r>
      <t>Personal total hombres</t>
    </r>
    <r>
      <rPr>
        <vertAlign val="superscript"/>
        <sz val="9"/>
        <rFont val="Arial"/>
        <family val="2"/>
      </rPr>
      <t>b</t>
    </r>
  </si>
  <si>
    <r>
      <t>Personal total mujeres</t>
    </r>
    <r>
      <rPr>
        <vertAlign val="superscript"/>
        <sz val="9"/>
        <rFont val="Arial"/>
        <family val="2"/>
      </rPr>
      <t>b</t>
    </r>
  </si>
  <si>
    <t>Fuente: DANE. Encuesta Anual de Comercio - EAC 2012</t>
  </si>
  <si>
    <t>2012/pr***</t>
  </si>
  <si>
    <t>** La muestra estratificada es de 8,881 empresas, cuya expansión corresponde a 102,306 fuentes. El marco muestral utilizado en el proceso de expansión de la información corresponde al año 2.007, procurando  que la serie de información no pierda comparabilidad por cambios metodológicos en la generación del marco muestral.</t>
  </si>
  <si>
    <t xml:space="preserve"> - </t>
  </si>
  <si>
    <r>
      <t xml:space="preserve">Personal ocupado directo </t>
    </r>
    <r>
      <rPr>
        <vertAlign val="superscript"/>
        <sz val="9"/>
        <rFont val="Arial"/>
        <family val="2"/>
      </rPr>
      <t>a</t>
    </r>
  </si>
  <si>
    <t>/pr.Preliminar</t>
  </si>
  <si>
    <t>***Las diferencias presentadas entre la información preliminar publicada en diciembre de 2013 y la publicación actual obedece a ajustes basados en la continua revisión y depuración de las cifras reportadas por las empresas.</t>
  </si>
  <si>
    <t>Participación  en el sector (%)</t>
  </si>
  <si>
    <t>Participación en la división (%)</t>
  </si>
  <si>
    <t>Personal ocupado 2012</t>
  </si>
  <si>
    <t>Según grupos y clases comerciales CIIU rev.4 A.C.</t>
  </si>
  <si>
    <t>CIIU Rev.4 A.C.</t>
  </si>
  <si>
    <t>Subtotal 45</t>
  </si>
  <si>
    <t>Comercio de vehículos automotores y motocicletas, sus partes, piezas y accesorios</t>
  </si>
  <si>
    <t>462 -463</t>
  </si>
  <si>
    <t>Comercio al por mayor de materias primas agropecuarias; animales vivos, alimentos, bebidas y tabaco</t>
  </si>
  <si>
    <t>Subtotal 46</t>
  </si>
  <si>
    <t>Comercio al por mayor, excepto el comercio de vehículos automotores y motocicletas.</t>
  </si>
  <si>
    <t>4711 - 4719</t>
  </si>
  <si>
    <t xml:space="preserve">Comercio al por menor en establecimientos no especializados </t>
  </si>
  <si>
    <t>Subtotal 47</t>
  </si>
  <si>
    <t>Comercio al por menor, (incluso el comercio al por menor de combustibles), excepto el de vehículos automotores y motocicletas.</t>
  </si>
  <si>
    <t>Partes, piezas (autopartes) y accesorios (lujos) para vehículos automotores</t>
  </si>
  <si>
    <t>Motocicletas y de sus partes, piezas y accesorio</t>
  </si>
  <si>
    <t>Alimentos en establecimientos especializado</t>
  </si>
  <si>
    <t>Combustible, lubricantes, aditivos y productos de limpieza para automotores, en establecimientos especializados</t>
  </si>
  <si>
    <t>Productos farmacéuticos y medicinales, cosméticos y artículos de tocador en establecimientos especializados</t>
  </si>
  <si>
    <t>Productos textiles en establecimientos especializados</t>
  </si>
  <si>
    <t>Prendas de vestir y sus accesorios (incluye artículos de piel) en establecimientos especializados</t>
  </si>
  <si>
    <t>Calzado y artículos de cuero y sucedáneos del cuero en establecimientos especializados.</t>
  </si>
  <si>
    <t>Artículos de ferretería, pinturas, productos de vidrio</t>
  </si>
  <si>
    <t>Libros, periódicos, materiales y artículos de papelería y escritorio.</t>
  </si>
  <si>
    <t>Otros productos nuevos en establecimientos especializados  n.c.p</t>
  </si>
  <si>
    <r>
      <t xml:space="preserve"> 4774</t>
    </r>
    <r>
      <rPr>
        <vertAlign val="superscript"/>
        <sz val="9"/>
        <rFont val="Arial"/>
        <family val="2"/>
      </rPr>
      <t>c</t>
    </r>
  </si>
  <si>
    <r>
      <t>c</t>
    </r>
    <r>
      <rPr>
        <sz val="8"/>
        <rFont val="Arial"/>
        <family val="2"/>
      </rPr>
      <t xml:space="preserve"> Incluyelas actividades 4741 -  4742 - 4754 - 4755 - 4759 - 4762 - 4769 - 4774</t>
    </r>
  </si>
  <si>
    <t>Comercio al por mayor de artículos y enseres domésticos; maquinaria y equipo  y otros productos</t>
  </si>
  <si>
    <t>464 - 465 - 466</t>
  </si>
  <si>
    <r>
      <t>1.1.c Coeficientes de Variación según Actividad Comercial e Indicador de Calidad*</t>
    </r>
    <r>
      <rPr>
        <b/>
        <vertAlign val="superscript"/>
        <sz val="8"/>
        <rFont val="Arial"/>
        <family val="2"/>
      </rPr>
      <t xml:space="preserve"> </t>
    </r>
  </si>
  <si>
    <t>Total nacional</t>
  </si>
  <si>
    <t>2012/pr</t>
  </si>
  <si>
    <t>Actividad CIIU Rev 4 A.C.</t>
  </si>
  <si>
    <t>Ventas</t>
  </si>
  <si>
    <t>Costo de la mercancía</t>
  </si>
  <si>
    <t>Producción Bruta</t>
  </si>
  <si>
    <t>Consumo Intermedio</t>
  </si>
  <si>
    <t>Valor Agregado</t>
  </si>
  <si>
    <t>Sueldos y salarios causados</t>
  </si>
  <si>
    <t>Prestaciones sociales causadas</t>
  </si>
  <si>
    <r>
      <t xml:space="preserve">Total personal contratado directamente </t>
    </r>
    <r>
      <rPr>
        <b/>
        <vertAlign val="superscript"/>
        <sz val="8"/>
        <rFont val="Arial"/>
        <family val="2"/>
      </rPr>
      <t>a</t>
    </r>
  </si>
  <si>
    <r>
      <t xml:space="preserve">Total personal ocupado </t>
    </r>
    <r>
      <rPr>
        <b/>
        <vertAlign val="superscript"/>
        <sz val="8"/>
        <rFont val="Arial"/>
        <family val="2"/>
      </rPr>
      <t>b</t>
    </r>
  </si>
  <si>
    <t>Personal permanente</t>
  </si>
  <si>
    <t>Temporal directo</t>
  </si>
  <si>
    <t>Socios</t>
  </si>
  <si>
    <t>Agencias</t>
  </si>
  <si>
    <t>* No se presentan los coeficientes de variación (CVs) para algunas variables residuales; es decir, calculadas a partir de otras variables de las que si se presentan los coeficientes.</t>
  </si>
  <si>
    <r>
      <t>a</t>
    </r>
    <r>
      <rPr>
        <sz val="8"/>
        <rFont val="Arial"/>
        <family val="2"/>
      </rPr>
      <t xml:space="preserve"> Sin personal contratado a través de agencias</t>
    </r>
  </si>
  <si>
    <r>
      <t>b</t>
    </r>
    <r>
      <rPr>
        <sz val="8"/>
        <rFont val="Arial"/>
        <family val="2"/>
      </rPr>
      <t xml:space="preserve"> Con personal contratado a través de agencias</t>
    </r>
  </si>
  <si>
    <t>Indicador de Calidad - ICFA:99,6%</t>
  </si>
  <si>
    <t>Calculado como el promedio simple de todos los indicadores de la caliad de los procesos de la cadena que produce la investigación, desde el nivel local al Central.</t>
  </si>
  <si>
    <t>ICFA = (TRF + INIC + IDCL + IDCC)/5, donde:</t>
  </si>
  <si>
    <t>TRF: Tasa de respuesta o cobertura por fuentes</t>
  </si>
  <si>
    <t>INIC: Índice de No Imputación Central</t>
  </si>
  <si>
    <t>IDCL: Índice de Calidad Local</t>
  </si>
  <si>
    <t>IDCC: Índice de Calidad Cental</t>
  </si>
  <si>
    <t>El detalle de cada uno de los componentes se encuentra en la metolodología de la investigación publicada en Página web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</si>
</sst>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000"/>
    <numFmt numFmtId="166" formatCode="#,##0.000"/>
    <numFmt numFmtId="167" formatCode="_ * #,##0.0_ ;_ * \-#,##0.0_ ;_ * &quot;-&quot;??_ ;_ @_ "/>
    <numFmt numFmtId="168" formatCode="_ * #,##0_ ;_ * \-#,##0_ ;_ * &quot;-&quot;??_ ;_ @_ "/>
  </numFmts>
  <fonts count="14">
    <font>
      <sz val="10"/>
      <name val="Arial"/>
      <family val="2"/>
    </font>
    <font>
      <sz val="11"/>
      <color theme="1"/>
      <name val="Calibri"/>
      <family val="2"/>
      <scheme val="minor"/>
    </font>
    <font>
      <sz val="8"/>
      <name val="Arial"/>
      <family val="2"/>
    </font>
    <font>
      <sz val="9"/>
      <name val="Arial"/>
      <family val="2"/>
    </font>
    <font>
      <b/>
      <sz val="9"/>
      <name val="Arial"/>
      <family val="2"/>
    </font>
    <font>
      <vertAlign val="superscript"/>
      <sz val="8"/>
      <name val="Arial"/>
      <family val="2"/>
    </font>
    <font>
      <vertAlign val="superscript"/>
      <sz val="9"/>
      <name val="Arial"/>
      <family val="2"/>
    </font>
    <font>
      <b/>
      <sz val="8"/>
      <name val="Arial"/>
      <family val="2"/>
    </font>
    <font>
      <b/>
      <sz val="11"/>
      <name val="Arial"/>
      <family val="2"/>
    </font>
    <font>
      <b/>
      <vertAlign val="superscript"/>
      <sz val="8"/>
      <name val="Arial"/>
      <family val="2"/>
    </font>
    <font>
      <sz val="11"/>
      <name val="Arial"/>
      <family val="2"/>
    </font>
    <font>
      <sz val="7"/>
      <name val="Arial"/>
      <family val="2"/>
    </font>
    <font>
      <b/>
      <sz val="7"/>
      <name val="Arial"/>
      <family val="2"/>
    </font>
    <font>
      <sz val="10"/>
      <name val="MS Sans Serif"/>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00072813034"/>
        <bgColor indexed="64"/>
      </patternFill>
    </fill>
  </fills>
  <borders count="6">
    <border>
      <left/>
      <right/>
      <top/>
      <bottom/>
      <diagonal/>
    </border>
    <border>
      <left/>
      <right/>
      <top style="medium"/>
      <bottom/>
    </border>
    <border>
      <left/>
      <right/>
      <top/>
      <bottom style="thin"/>
    </border>
    <border>
      <left/>
      <right/>
      <top style="thin"/>
      <bottom/>
    </border>
    <border>
      <left/>
      <right/>
      <top style="thin"/>
      <bottom style="thin"/>
    </border>
    <border>
      <left/>
      <right/>
      <top style="medium"/>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13" fillId="0" borderId="0">
      <alignment/>
      <protection/>
    </xf>
    <xf numFmtId="0" fontId="1" fillId="0" borderId="0">
      <alignment/>
      <protection/>
    </xf>
  </cellStyleXfs>
  <cellXfs count="149">
    <xf numFmtId="0" fontId="0" fillId="0" borderId="0" xfId="0"/>
    <xf numFmtId="0" fontId="3" fillId="2" borderId="0" xfId="0" applyFont="1" applyFill="1"/>
    <xf numFmtId="3" fontId="3" fillId="2" borderId="0" xfId="0" applyNumberFormat="1" applyFont="1" applyFill="1"/>
    <xf numFmtId="0" fontId="3" fillId="2" borderId="0" xfId="0" applyFont="1" applyFill="1" applyAlignment="1">
      <alignment horizontal="right"/>
    </xf>
    <xf numFmtId="3" fontId="3" fillId="2" borderId="0" xfId="0" applyNumberFormat="1" applyFont="1" applyFill="1" applyAlignment="1">
      <alignment horizontal="right"/>
    </xf>
    <xf numFmtId="0" fontId="3" fillId="2" borderId="0" xfId="0" applyFont="1" applyFill="1" applyBorder="1" applyAlignment="1">
      <alignment horizontal="right"/>
    </xf>
    <xf numFmtId="1" fontId="3" fillId="2" borderId="0" xfId="0" applyNumberFormat="1" applyFont="1" applyFill="1"/>
    <xf numFmtId="0" fontId="4" fillId="2" borderId="0" xfId="0" applyFont="1" applyFill="1"/>
    <xf numFmtId="4" fontId="3" fillId="2" borderId="0" xfId="0" applyNumberFormat="1" applyFont="1" applyFill="1" applyAlignment="1">
      <alignment horizontal="right"/>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3" fontId="3" fillId="2" borderId="0" xfId="0" applyNumberFormat="1" applyFont="1" applyFill="1" applyBorder="1"/>
    <xf numFmtId="3" fontId="4" fillId="2" borderId="0" xfId="0" applyNumberFormat="1" applyFont="1" applyFill="1" applyBorder="1"/>
    <xf numFmtId="4" fontId="4" fillId="2" borderId="0" xfId="0" applyNumberFormat="1" applyFont="1" applyFill="1" applyBorder="1"/>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4" fontId="3" fillId="2" borderId="0" xfId="0" applyNumberFormat="1" applyFont="1" applyFill="1" applyBorder="1"/>
    <xf numFmtId="0" fontId="2" fillId="2" borderId="0" xfId="0" applyFont="1" applyFill="1" applyBorder="1" applyAlignment="1">
      <alignment horizontal="left"/>
    </xf>
    <xf numFmtId="4" fontId="2" fillId="2" borderId="0" xfId="0" applyNumberFormat="1" applyFont="1" applyFill="1" applyBorder="1"/>
    <xf numFmtId="3" fontId="2" fillId="2" borderId="0" xfId="0" applyNumberFormat="1" applyFont="1" applyFill="1" applyBorder="1"/>
    <xf numFmtId="166" fontId="4" fillId="2" borderId="0" xfId="0" applyNumberFormat="1" applyFont="1" applyFill="1" applyBorder="1"/>
    <xf numFmtId="165" fontId="3" fillId="2" borderId="0" xfId="0" applyNumberFormat="1" applyFont="1" applyFill="1" applyAlignment="1">
      <alignment horizontal="right"/>
    </xf>
    <xf numFmtId="0" fontId="4" fillId="3" borderId="0" xfId="0" applyFont="1" applyFill="1" applyBorder="1"/>
    <xf numFmtId="0" fontId="2" fillId="2" borderId="0" xfId="0" applyFont="1" applyFill="1"/>
    <xf numFmtId="0" fontId="3" fillId="2" borderId="3" xfId="0" applyFont="1" applyFill="1" applyBorder="1" applyAlignment="1">
      <alignment horizontal="center" wrapText="1"/>
    </xf>
    <xf numFmtId="0" fontId="3" fillId="2" borderId="2" xfId="0" applyFont="1" applyFill="1" applyBorder="1" applyAlignment="1">
      <alignment horizontal="center" wrapText="1"/>
    </xf>
    <xf numFmtId="168" fontId="3" fillId="2" borderId="0" xfId="20" applyNumberFormat="1" applyFont="1" applyFill="1"/>
    <xf numFmtId="168" fontId="3" fillId="2" borderId="0" xfId="20" applyNumberFormat="1" applyFont="1" applyFill="1" applyBorder="1"/>
    <xf numFmtId="168" fontId="4" fillId="2" borderId="0" xfId="20" applyNumberFormat="1" applyFont="1" applyFill="1" applyBorder="1"/>
    <xf numFmtId="168" fontId="3" fillId="2" borderId="0" xfId="20" applyNumberFormat="1" applyFont="1" applyFill="1" applyAlignment="1">
      <alignment horizontal="right"/>
    </xf>
    <xf numFmtId="168" fontId="2" fillId="2" borderId="0" xfId="20" applyNumberFormat="1" applyFont="1" applyFill="1" applyBorder="1" applyAlignment="1">
      <alignment horizontal="left"/>
    </xf>
    <xf numFmtId="168" fontId="2" fillId="2" borderId="0" xfId="20" applyNumberFormat="1" applyFont="1" applyFill="1" applyBorder="1"/>
    <xf numFmtId="168" fontId="3" fillId="2" borderId="0" xfId="20" applyNumberFormat="1" applyFont="1" applyFill="1" applyBorder="1" applyAlignment="1">
      <alignment horizontal="center"/>
    </xf>
    <xf numFmtId="167" fontId="2" fillId="2" borderId="0" xfId="20" applyNumberFormat="1" applyFont="1" applyFill="1" applyBorder="1"/>
    <xf numFmtId="167" fontId="3" fillId="2" borderId="0" xfId="20" applyNumberFormat="1" applyFont="1" applyFill="1" applyAlignment="1">
      <alignment horizontal="right"/>
    </xf>
    <xf numFmtId="167" fontId="3" fillId="2" borderId="0" xfId="20" applyNumberFormat="1" applyFont="1" applyFill="1" applyBorder="1"/>
    <xf numFmtId="2" fontId="3" fillId="4" borderId="0" xfId="0" applyNumberFormat="1" applyFont="1" applyFill="1" applyBorder="1" applyAlignment="1">
      <alignment horizontal="center"/>
    </xf>
    <xf numFmtId="167" fontId="4" fillId="2" borderId="0" xfId="20" applyNumberFormat="1" applyFont="1" applyFill="1" applyBorder="1"/>
    <xf numFmtId="3" fontId="3" fillId="2" borderId="0" xfId="20" applyNumberFormat="1" applyFont="1" applyFill="1" applyBorder="1"/>
    <xf numFmtId="0" fontId="8" fillId="2" borderId="0" xfId="0" applyNumberFormat="1" applyFont="1" applyFill="1" applyBorder="1"/>
    <xf numFmtId="0" fontId="2" fillId="2" borderId="0" xfId="0" applyFont="1" applyFill="1" applyAlignment="1">
      <alignment horizontal="justify"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xf>
    <xf numFmtId="0" fontId="2" fillId="2" borderId="0" xfId="0" applyFont="1" applyFill="1" applyBorder="1" applyAlignment="1">
      <alignment horizontal="justify" vertical="center"/>
    </xf>
    <xf numFmtId="0" fontId="3" fillId="5" borderId="0" xfId="0" applyFont="1" applyFill="1" applyBorder="1" applyAlignment="1">
      <alignment horizontal="center" vertical="center"/>
    </xf>
    <xf numFmtId="0" fontId="2" fillId="5" borderId="0" xfId="0" applyFont="1" applyFill="1" applyBorder="1" applyAlignment="1">
      <alignment horizontal="justify" vertical="center"/>
    </xf>
    <xf numFmtId="0" fontId="4" fillId="5" borderId="0" xfId="0" applyFont="1" applyFill="1" applyBorder="1" applyAlignment="1">
      <alignment horizontal="center" vertical="center"/>
    </xf>
    <xf numFmtId="0" fontId="7" fillId="5" borderId="0" xfId="0" applyFont="1" applyFill="1" applyBorder="1" applyAlignment="1">
      <alignment horizontal="justify" vertical="center"/>
    </xf>
    <xf numFmtId="168" fontId="4" fillId="3" borderId="0" xfId="20" applyNumberFormat="1" applyFont="1" applyFill="1" applyBorder="1" applyAlignment="1">
      <alignment horizontal="center" vertical="center"/>
    </xf>
    <xf numFmtId="168" fontId="3" fillId="2" borderId="0" xfId="20" applyNumberFormat="1" applyFont="1" applyFill="1" applyBorder="1" applyAlignment="1">
      <alignment horizontal="center" vertical="center"/>
    </xf>
    <xf numFmtId="164" fontId="3" fillId="2" borderId="0" xfId="20" applyFont="1" applyFill="1" applyBorder="1" applyAlignment="1">
      <alignment horizontal="center" vertical="center"/>
    </xf>
    <xf numFmtId="168" fontId="3" fillId="3" borderId="0" xfId="20" applyNumberFormat="1" applyFont="1" applyFill="1" applyBorder="1" applyAlignment="1">
      <alignment horizontal="center" vertical="center"/>
    </xf>
    <xf numFmtId="164" fontId="3" fillId="3" borderId="0" xfId="20" applyFont="1" applyFill="1" applyBorder="1" applyAlignment="1">
      <alignment horizontal="center" vertical="center"/>
    </xf>
    <xf numFmtId="164" fontId="4" fillId="3" borderId="0" xfId="20" applyFont="1" applyFill="1" applyBorder="1" applyAlignment="1">
      <alignment horizontal="center" vertical="center"/>
    </xf>
    <xf numFmtId="0" fontId="2" fillId="2" borderId="0" xfId="0" applyFont="1" applyFill="1" applyBorder="1" applyAlignment="1">
      <alignment horizontal="left" wrapText="1"/>
    </xf>
    <xf numFmtId="0" fontId="3" fillId="4" borderId="0" xfId="0" applyFont="1" applyFill="1" applyBorder="1" applyAlignment="1">
      <alignment horizontal="center" vertical="center" wrapText="1"/>
    </xf>
    <xf numFmtId="0" fontId="2" fillId="4" borderId="0" xfId="0" applyFont="1" applyFill="1" applyBorder="1" applyAlignment="1">
      <alignment horizontal="justify" vertical="center"/>
    </xf>
    <xf numFmtId="168" fontId="3" fillId="4" borderId="0" xfId="20" applyNumberFormat="1" applyFont="1" applyFill="1" applyBorder="1" applyAlignment="1">
      <alignment horizontal="center" vertical="center"/>
    </xf>
    <xf numFmtId="164" fontId="3" fillId="4" borderId="0" xfId="20" applyFont="1" applyFill="1" applyBorder="1" applyAlignment="1">
      <alignment horizontal="center" vertical="center"/>
    </xf>
    <xf numFmtId="3" fontId="3" fillId="4" borderId="0" xfId="0" applyNumberFormat="1" applyFont="1" applyFill="1" applyBorder="1"/>
    <xf numFmtId="2" fontId="3" fillId="4" borderId="0" xfId="0" applyNumberFormat="1" applyFont="1" applyFill="1" applyBorder="1"/>
    <xf numFmtId="0" fontId="3" fillId="4" borderId="0" xfId="0" applyFont="1" applyFill="1" applyBorder="1"/>
    <xf numFmtId="0" fontId="3" fillId="4" borderId="0" xfId="0" applyFont="1" applyFill="1"/>
    <xf numFmtId="0" fontId="4" fillId="4" borderId="0" xfId="0" applyFont="1" applyFill="1" applyBorder="1" applyAlignment="1">
      <alignment horizontal="center" vertical="center"/>
    </xf>
    <xf numFmtId="0" fontId="7" fillId="4" borderId="0" xfId="0" applyFont="1" applyFill="1" applyBorder="1" applyAlignment="1">
      <alignment horizontal="justify" vertical="center"/>
    </xf>
    <xf numFmtId="168" fontId="4" fillId="4" borderId="0" xfId="20" applyNumberFormat="1" applyFont="1" applyFill="1" applyBorder="1" applyAlignment="1">
      <alignment horizontal="center" vertical="center"/>
    </xf>
    <xf numFmtId="164" fontId="4" fillId="4" borderId="0" xfId="20" applyFont="1" applyFill="1" applyBorder="1" applyAlignment="1">
      <alignment horizontal="center" vertical="center"/>
    </xf>
    <xf numFmtId="3" fontId="4" fillId="4" borderId="0" xfId="0" applyNumberFormat="1" applyFont="1" applyFill="1" applyBorder="1"/>
    <xf numFmtId="2" fontId="4" fillId="4" borderId="0" xfId="0" applyNumberFormat="1" applyFont="1" applyFill="1" applyBorder="1"/>
    <xf numFmtId="2" fontId="4" fillId="4" borderId="0" xfId="0" applyNumberFormat="1" applyFont="1" applyFill="1" applyBorder="1" applyAlignment="1">
      <alignment horizontal="center"/>
    </xf>
    <xf numFmtId="0" fontId="4" fillId="4" borderId="0" xfId="0" applyFont="1" applyFill="1" applyBorder="1"/>
    <xf numFmtId="0" fontId="4" fillId="4" borderId="0" xfId="0" applyFont="1" applyFill="1"/>
    <xf numFmtId="0" fontId="3" fillId="4" borderId="0" xfId="0" applyFont="1" applyFill="1" applyBorder="1" applyAlignment="1">
      <alignment horizontal="center" vertical="center"/>
    </xf>
    <xf numFmtId="168" fontId="3" fillId="5" borderId="0" xfId="20" applyNumberFormat="1" applyFont="1" applyFill="1" applyBorder="1" applyAlignment="1">
      <alignment horizontal="center" vertical="center"/>
    </xf>
    <xf numFmtId="164" fontId="3" fillId="5" borderId="0" xfId="20" applyFont="1" applyFill="1" applyBorder="1" applyAlignment="1">
      <alignment horizontal="center" vertical="center"/>
    </xf>
    <xf numFmtId="0" fontId="4" fillId="5" borderId="2" xfId="0" applyFont="1" applyFill="1" applyBorder="1" applyAlignment="1">
      <alignment horizontal="center" vertical="center"/>
    </xf>
    <xf numFmtId="0" fontId="7" fillId="5" borderId="2" xfId="0" applyFont="1" applyFill="1" applyBorder="1" applyAlignment="1">
      <alignment horizontal="justify" vertical="center"/>
    </xf>
    <xf numFmtId="168" fontId="4" fillId="5" borderId="2" xfId="20" applyNumberFormat="1" applyFont="1" applyFill="1" applyBorder="1" applyAlignment="1">
      <alignment horizontal="center" vertical="center"/>
    </xf>
    <xf numFmtId="164" fontId="4" fillId="5" borderId="2" xfId="20" applyFont="1" applyFill="1" applyBorder="1" applyAlignment="1">
      <alignment horizontal="center" vertical="center"/>
    </xf>
    <xf numFmtId="3" fontId="3" fillId="4" borderId="0" xfId="0" applyNumberFormat="1" applyFont="1" applyFill="1" applyBorder="1" applyAlignment="1">
      <alignment horizontal="center"/>
    </xf>
    <xf numFmtId="0" fontId="3" fillId="4" borderId="0" xfId="0" applyFont="1" applyFill="1" applyBorder="1" applyAlignment="1">
      <alignment horizontal="center"/>
    </xf>
    <xf numFmtId="0" fontId="3" fillId="4" borderId="0" xfId="0" applyFont="1" applyFill="1" applyAlignment="1">
      <alignment horizontal="center"/>
    </xf>
    <xf numFmtId="4" fontId="4" fillId="4" borderId="0" xfId="0" applyNumberFormat="1" applyFont="1" applyFill="1" applyBorder="1"/>
    <xf numFmtId="4" fontId="3" fillId="4" borderId="0" xfId="0" applyNumberFormat="1" applyFont="1" applyFill="1" applyBorder="1"/>
    <xf numFmtId="3" fontId="3" fillId="4" borderId="0" xfId="20" applyNumberFormat="1" applyFont="1" applyFill="1" applyBorder="1"/>
    <xf numFmtId="0" fontId="3" fillId="4" borderId="0" xfId="0" applyFont="1" applyFill="1" applyBorder="1" applyAlignment="1">
      <alignment horizontal="right"/>
    </xf>
    <xf numFmtId="0" fontId="3" fillId="4" borderId="0" xfId="0" applyFont="1" applyFill="1" applyAlignment="1">
      <alignment horizontal="right"/>
    </xf>
    <xf numFmtId="3" fontId="2" fillId="4" borderId="0" xfId="0" applyNumberFormat="1" applyFont="1" applyFill="1" applyBorder="1"/>
    <xf numFmtId="4" fontId="2" fillId="4" borderId="0" xfId="0" applyNumberFormat="1" applyFont="1" applyFill="1" applyBorder="1"/>
    <xf numFmtId="0" fontId="2" fillId="4" borderId="0" xfId="0" applyFont="1" applyFill="1" applyBorder="1" applyAlignment="1">
      <alignment horizontal="right"/>
    </xf>
    <xf numFmtId="0" fontId="2" fillId="4" borderId="0" xfId="0" applyFont="1" applyFill="1" applyAlignment="1">
      <alignment horizontal="right"/>
    </xf>
    <xf numFmtId="164" fontId="3" fillId="3" borderId="0" xfId="20" applyNumberFormat="1" applyFont="1" applyFill="1" applyBorder="1" applyAlignment="1">
      <alignment horizontal="center" vertical="center"/>
    </xf>
    <xf numFmtId="0" fontId="0" fillId="2" borderId="0" xfId="25" applyFont="1" applyFill="1">
      <alignment/>
      <protection/>
    </xf>
    <xf numFmtId="0" fontId="8" fillId="2" borderId="0" xfId="25" applyNumberFormat="1" applyFont="1" applyFill="1" applyBorder="1">
      <alignment/>
      <protection/>
    </xf>
    <xf numFmtId="0" fontId="3" fillId="2" borderId="0" xfId="25" applyFont="1" applyFill="1">
      <alignment/>
      <protection/>
    </xf>
    <xf numFmtId="0" fontId="3" fillId="2" borderId="0" xfId="25" applyFont="1" applyFill="1" applyAlignment="1">
      <alignment horizontal="right"/>
      <protection/>
    </xf>
    <xf numFmtId="3" fontId="3" fillId="2" borderId="0" xfId="25" applyNumberFormat="1" applyFont="1" applyFill="1" applyAlignment="1">
      <alignment horizontal="right"/>
      <protection/>
    </xf>
    <xf numFmtId="0" fontId="3" fillId="2" borderId="0" xfId="25" applyFont="1" applyFill="1" applyBorder="1">
      <alignment/>
      <protection/>
    </xf>
    <xf numFmtId="0" fontId="8" fillId="2" borderId="0" xfId="25" applyNumberFormat="1" applyFont="1" applyFill="1" applyBorder="1" applyAlignment="1">
      <alignment horizontal="left"/>
      <protection/>
    </xf>
    <xf numFmtId="1" fontId="8" fillId="2" borderId="0" xfId="25" applyNumberFormat="1" applyFont="1" applyFill="1" applyAlignment="1">
      <alignment horizontal="left"/>
      <protection/>
    </xf>
    <xf numFmtId="0" fontId="10" fillId="2" borderId="0" xfId="25" applyFont="1" applyFill="1">
      <alignment/>
      <protection/>
    </xf>
    <xf numFmtId="0" fontId="0" fillId="2" borderId="4" xfId="25" applyNumberFormat="1" applyFill="1" applyBorder="1" applyAlignment="1">
      <alignment horizontal="justify" vertical="center"/>
      <protection/>
    </xf>
    <xf numFmtId="0" fontId="7" fillId="2" borderId="4" xfId="25" applyFont="1" applyFill="1" applyBorder="1" applyAlignment="1">
      <alignment horizontal="center" vertical="center" wrapText="1"/>
      <protection/>
    </xf>
    <xf numFmtId="0" fontId="3" fillId="2" borderId="0" xfId="25" applyFont="1" applyFill="1" applyAlignment="1">
      <alignment horizontal="justify" vertical="center"/>
      <protection/>
    </xf>
    <xf numFmtId="0" fontId="4" fillId="5" borderId="0" xfId="25" applyFont="1" applyFill="1" applyBorder="1" applyAlignment="1">
      <alignment horizontal="center" vertical="center"/>
      <protection/>
    </xf>
    <xf numFmtId="0" fontId="4" fillId="5" borderId="0" xfId="25" applyFont="1" applyFill="1" applyBorder="1" applyAlignment="1">
      <alignment vertical="center"/>
      <protection/>
    </xf>
    <xf numFmtId="4" fontId="4" fillId="4" borderId="0" xfId="25" applyNumberFormat="1" applyFont="1" applyFill="1" applyBorder="1" applyAlignment="1">
      <alignment vertical="center"/>
      <protection/>
    </xf>
    <xf numFmtId="168" fontId="4" fillId="4" borderId="0" xfId="20" applyNumberFormat="1" applyFont="1" applyFill="1" applyBorder="1" applyAlignment="1">
      <alignment vertical="center"/>
    </xf>
    <xf numFmtId="164" fontId="4" fillId="4" borderId="0" xfId="20" applyFont="1" applyFill="1" applyBorder="1" applyAlignment="1">
      <alignment vertical="center"/>
    </xf>
    <xf numFmtId="0" fontId="4" fillId="4" borderId="0" xfId="25" applyFont="1" applyFill="1" applyBorder="1">
      <alignment/>
      <protection/>
    </xf>
    <xf numFmtId="0" fontId="2" fillId="2" borderId="0" xfId="25" applyFont="1" applyFill="1">
      <alignment/>
      <protection/>
    </xf>
    <xf numFmtId="0" fontId="5" fillId="2" borderId="0" xfId="25" applyFont="1" applyFill="1" applyAlignment="1">
      <alignment horizontal="left"/>
      <protection/>
    </xf>
    <xf numFmtId="0" fontId="5" fillId="2" borderId="0" xfId="25" applyFont="1" applyFill="1">
      <alignment/>
      <protection/>
    </xf>
    <xf numFmtId="0" fontId="4" fillId="2" borderId="0" xfId="25" applyFont="1" applyFill="1" applyBorder="1">
      <alignment/>
      <protection/>
    </xf>
    <xf numFmtId="2" fontId="3" fillId="2" borderId="0" xfId="25" applyNumberFormat="1" applyFont="1" applyFill="1" applyBorder="1" applyAlignment="1">
      <alignment horizontal="right"/>
      <protection/>
    </xf>
    <xf numFmtId="0" fontId="11" fillId="2" borderId="0" xfId="25" applyFont="1" applyFill="1" applyAlignment="1">
      <alignment horizontal="left"/>
      <protection/>
    </xf>
    <xf numFmtId="0" fontId="12" fillId="2" borderId="0" xfId="25" applyFont="1" applyFill="1">
      <alignment/>
      <protection/>
    </xf>
    <xf numFmtId="0" fontId="11" fillId="2" borderId="0" xfId="25" applyFont="1" applyFill="1">
      <alignment/>
      <protection/>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xf>
    <xf numFmtId="168" fontId="3" fillId="2" borderId="3" xfId="20" applyNumberFormat="1" applyFont="1" applyFill="1" applyBorder="1" applyAlignment="1">
      <alignment horizontal="center" vertical="center" wrapText="1"/>
    </xf>
    <xf numFmtId="168" fontId="3" fillId="2" borderId="2" xfId="20" applyNumberFormat="1" applyFont="1" applyFill="1" applyBorder="1" applyAlignment="1">
      <alignment horizontal="center" vertical="center" wrapText="1"/>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xf>
    <xf numFmtId="3" fontId="3" fillId="2" borderId="5" xfId="0" applyNumberFormat="1" applyFont="1" applyFill="1" applyBorder="1" applyAlignment="1">
      <alignment horizontal="center"/>
    </xf>
    <xf numFmtId="168" fontId="3" fillId="2" borderId="3" xfId="20" applyNumberFormat="1" applyFont="1" applyFill="1" applyBorder="1" applyAlignment="1">
      <alignment horizontal="center" vertical="center"/>
    </xf>
    <xf numFmtId="168" fontId="3" fillId="2" borderId="2" xfId="20" applyNumberFormat="1" applyFont="1" applyFill="1" applyBorder="1" applyAlignment="1">
      <alignment horizontal="center" vertical="center"/>
    </xf>
    <xf numFmtId="0" fontId="2" fillId="2" borderId="0" xfId="0" applyFont="1" applyFill="1" applyAlignment="1">
      <alignment horizontal="justify" vertical="center" wrapText="1"/>
    </xf>
    <xf numFmtId="0" fontId="5" fillId="2" borderId="0" xfId="0" applyFont="1" applyFill="1" applyAlignment="1">
      <alignment horizontal="justify" vertical="center"/>
    </xf>
    <xf numFmtId="167" fontId="4" fillId="5" borderId="0" xfId="20" applyNumberFormat="1" applyFont="1" applyFill="1" applyBorder="1" applyAlignment="1">
      <alignment horizontal="center" vertical="center"/>
    </xf>
    <xf numFmtId="167" fontId="3" fillId="2" borderId="0" xfId="20" applyNumberFormat="1" applyFont="1" applyFill="1" applyBorder="1" applyAlignment="1">
      <alignment horizontal="justify" vertical="center"/>
    </xf>
    <xf numFmtId="167" fontId="3" fillId="5" borderId="0" xfId="20" applyNumberFormat="1" applyFont="1" applyFill="1" applyBorder="1" applyAlignment="1">
      <alignment horizontal="justify" vertical="center"/>
    </xf>
    <xf numFmtId="167" fontId="4" fillId="5" borderId="0" xfId="20" applyNumberFormat="1" applyFont="1" applyFill="1" applyBorder="1" applyAlignment="1">
      <alignment horizontal="justify" vertical="center"/>
    </xf>
    <xf numFmtId="167" fontId="4" fillId="4" borderId="0" xfId="20" applyNumberFormat="1" applyFont="1" applyFill="1" applyBorder="1" applyAlignment="1">
      <alignment horizontal="justify" vertical="center"/>
    </xf>
    <xf numFmtId="167" fontId="3" fillId="4" borderId="0" xfId="20" applyNumberFormat="1" applyFont="1" applyFill="1" applyBorder="1" applyAlignment="1">
      <alignment horizontal="justify" vertical="center"/>
    </xf>
    <xf numFmtId="167" fontId="4" fillId="5" borderId="2" xfId="20" applyNumberFormat="1" applyFont="1" applyFill="1" applyBorder="1" applyAlignment="1">
      <alignment horizontal="justify" vertical="center"/>
    </xf>
    <xf numFmtId="0" fontId="2" fillId="2" borderId="0" xfId="0" applyFont="1" applyFill="1" applyBorder="1"/>
    <xf numFmtId="0" fontId="0" fillId="2" borderId="0" xfId="25" applyFont="1" applyFill="1" applyBorder="1">
      <alignment/>
      <protection/>
    </xf>
  </cellXfs>
  <cellStyles count="15">
    <cellStyle name="Normal" xfId="0"/>
    <cellStyle name="Percent" xfId="15"/>
    <cellStyle name="Currency" xfId="16"/>
    <cellStyle name="Currency [0]" xfId="17"/>
    <cellStyle name="Comma" xfId="18"/>
    <cellStyle name="Comma [0]" xfId="19"/>
    <cellStyle name="Millares" xfId="20"/>
    <cellStyle name="Millares 10" xfId="21"/>
    <cellStyle name="Millares 2 2" xfId="22"/>
    <cellStyle name="Normal 12" xfId="23"/>
    <cellStyle name="Normal 2" xfId="24"/>
    <cellStyle name="Normal 3" xfId="25"/>
    <cellStyle name="Millares 2" xfId="26"/>
    <cellStyle name="Normal 2 2" xfId="27"/>
    <cellStyle name="Normal 4"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DED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561975</xdr:colOff>
      <xdr:row>5</xdr:row>
      <xdr:rowOff>66675</xdr:rowOff>
    </xdr:to>
    <xdr:pic>
      <xdr:nvPicPr>
        <xdr:cNvPr id="4"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76200</xdr:colOff>
      <xdr:row>1</xdr:row>
      <xdr:rowOff>28575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E49"/>
  <sheetViews>
    <sheetView zoomScaleSheetLayoutView="85" workbookViewId="0" topLeftCell="A10">
      <selection activeCell="A36" sqref="A36"/>
    </sheetView>
  </sheetViews>
  <sheetFormatPr defaultColWidth="11.421875" defaultRowHeight="12.75"/>
  <cols>
    <col min="1" max="1" width="17.7109375" style="1" customWidth="1"/>
    <col min="2" max="2" width="42.421875" style="1" customWidth="1"/>
    <col min="3" max="3" width="11.140625" style="29" bestFit="1" customWidth="1"/>
    <col min="4" max="5" width="9.8515625" style="1" customWidth="1"/>
    <col min="6" max="6" width="20.7109375" style="29" bestFit="1" customWidth="1"/>
    <col min="7" max="8" width="9.8515625" style="1" customWidth="1"/>
    <col min="9" max="9" width="23.140625" style="29" bestFit="1" customWidth="1"/>
    <col min="10" max="11" width="9.8515625" style="1" customWidth="1"/>
    <col min="12" max="12" width="19.140625" style="29" bestFit="1" customWidth="1"/>
    <col min="13" max="13" width="0.9921875" style="1" customWidth="1"/>
    <col min="14" max="14" width="9.8515625" style="1" customWidth="1"/>
    <col min="15" max="15" width="11.28125" style="1" customWidth="1"/>
    <col min="16" max="16" width="19.140625" style="29" bestFit="1" customWidth="1"/>
    <col min="17" max="17" width="0.9921875" style="1" customWidth="1"/>
    <col min="18" max="18" width="9.7109375" style="1" customWidth="1"/>
    <col min="19" max="19" width="12.7109375" style="1" customWidth="1"/>
    <col min="20" max="20" width="19.140625" style="29" bestFit="1" customWidth="1"/>
    <col min="21" max="21" width="1.1484375" style="1" customWidth="1"/>
    <col min="22" max="23" width="9.8515625" style="1" customWidth="1"/>
    <col min="24" max="24" width="18.7109375" style="29" bestFit="1" customWidth="1"/>
    <col min="25" max="25" width="0.9921875" style="1" customWidth="1"/>
    <col min="26" max="27" width="9.8515625" style="1" customWidth="1"/>
    <col min="28" max="28" width="18.00390625" style="29" bestFit="1" customWidth="1"/>
    <col min="29" max="29" width="0.9921875" style="1" customWidth="1"/>
    <col min="30" max="31" width="9.8515625" style="1" customWidth="1"/>
    <col min="32" max="32" width="19.28125" style="29" bestFit="1" customWidth="1"/>
    <col min="33" max="33" width="1.1484375" style="1" customWidth="1"/>
    <col min="34" max="35" width="9.8515625" style="1" customWidth="1"/>
    <col min="36" max="36" width="9.8515625" style="29" bestFit="1" customWidth="1"/>
    <col min="37" max="38" width="9.8515625" style="3" customWidth="1"/>
    <col min="39" max="39" width="11.57421875" style="32" bestFit="1" customWidth="1"/>
    <col min="40" max="47" width="9.8515625" style="3" customWidth="1"/>
    <col min="48" max="48" width="12.00390625" style="32" bestFit="1" customWidth="1"/>
    <col min="49" max="49" width="1.8515625" style="4" customWidth="1"/>
    <col min="50" max="51" width="10.28125" style="3" customWidth="1"/>
    <col min="52" max="52" width="8.140625" style="1" customWidth="1"/>
    <col min="53" max="53" width="9.7109375" style="1" customWidth="1"/>
    <col min="54" max="54" width="4.8515625" style="66" customWidth="1"/>
    <col min="55" max="67" width="13.00390625" style="66" customWidth="1"/>
    <col min="68" max="103" width="13.00390625" style="67" customWidth="1"/>
    <col min="104" max="16384" width="11.421875" style="67" customWidth="1"/>
  </cols>
  <sheetData>
    <row r="1" ht="12"/>
    <row r="2" ht="12"/>
    <row r="3" ht="12">
      <c r="AG3" s="6"/>
    </row>
    <row r="4" ht="12"/>
    <row r="5" ht="12"/>
    <row r="6" ht="12">
      <c r="A6" s="7"/>
    </row>
    <row r="7" spans="1:17" ht="15">
      <c r="A7" s="42" t="s">
        <v>27</v>
      </c>
      <c r="B7" s="42"/>
      <c r="C7" s="42"/>
      <c r="D7" s="42"/>
      <c r="E7" s="42"/>
      <c r="F7" s="42"/>
      <c r="G7" s="42"/>
      <c r="H7" s="42"/>
      <c r="I7" s="42"/>
      <c r="J7" s="42"/>
      <c r="K7" s="42"/>
      <c r="L7" s="42"/>
      <c r="M7" s="42"/>
      <c r="N7" s="42"/>
      <c r="Q7" s="29"/>
    </row>
    <row r="8" spans="1:17" ht="15">
      <c r="A8" s="42" t="s">
        <v>49</v>
      </c>
      <c r="B8" s="42"/>
      <c r="C8" s="42"/>
      <c r="D8" s="42"/>
      <c r="E8" s="42"/>
      <c r="F8" s="42"/>
      <c r="G8" s="42"/>
      <c r="H8" s="42"/>
      <c r="I8" s="42"/>
      <c r="J8" s="42"/>
      <c r="K8" s="42"/>
      <c r="L8" s="42"/>
      <c r="M8" s="42"/>
      <c r="N8" s="42"/>
      <c r="Q8" s="29"/>
    </row>
    <row r="9" spans="1:17" ht="15">
      <c r="A9" s="42" t="s">
        <v>31</v>
      </c>
      <c r="B9" s="42"/>
      <c r="C9" s="42"/>
      <c r="D9" s="42"/>
      <c r="E9" s="42"/>
      <c r="F9" s="42"/>
      <c r="G9" s="42"/>
      <c r="H9" s="42"/>
      <c r="I9" s="42"/>
      <c r="J9" s="42"/>
      <c r="K9" s="42"/>
      <c r="L9" s="42"/>
      <c r="M9" s="42"/>
      <c r="N9" s="42"/>
      <c r="Q9" s="29"/>
    </row>
    <row r="10" spans="1:49" ht="15">
      <c r="A10" s="42" t="s">
        <v>36</v>
      </c>
      <c r="B10" s="42"/>
      <c r="C10" s="42"/>
      <c r="D10" s="42"/>
      <c r="E10" s="42"/>
      <c r="F10" s="42"/>
      <c r="G10" s="42"/>
      <c r="H10" s="42"/>
      <c r="I10" s="42"/>
      <c r="J10" s="42"/>
      <c r="K10" s="42"/>
      <c r="L10" s="42"/>
      <c r="M10" s="42"/>
      <c r="N10" s="42"/>
      <c r="Q10" s="29"/>
      <c r="U10" s="2"/>
      <c r="AW10" s="24"/>
    </row>
    <row r="11" spans="1:54" ht="15">
      <c r="A11" s="42" t="s">
        <v>40</v>
      </c>
      <c r="B11" s="42"/>
      <c r="C11" s="42"/>
      <c r="D11" s="42"/>
      <c r="E11" s="42"/>
      <c r="F11" s="42"/>
      <c r="G11" s="42"/>
      <c r="H11" s="42"/>
      <c r="I11" s="42"/>
      <c r="J11" s="42"/>
      <c r="K11" s="42"/>
      <c r="L11" s="42"/>
      <c r="M11" s="42"/>
      <c r="N11" s="42"/>
      <c r="Q11" s="29"/>
      <c r="AW11" s="8"/>
      <c r="BB11" s="64"/>
    </row>
    <row r="12" spans="9:54" ht="12.75" thickBot="1">
      <c r="I12" s="3" t="s">
        <v>22</v>
      </c>
      <c r="S12" s="3" t="s">
        <v>22</v>
      </c>
      <c r="V12" s="1" t="s">
        <v>24</v>
      </c>
      <c r="AC12" s="3" t="s">
        <v>22</v>
      </c>
      <c r="AG12" s="2"/>
      <c r="AH12" s="1" t="s">
        <v>24</v>
      </c>
      <c r="BA12" s="1" t="s">
        <v>23</v>
      </c>
      <c r="BB12" s="64"/>
    </row>
    <row r="13" spans="1:62" ht="13.5" customHeight="1">
      <c r="A13" s="9" t="s">
        <v>0</v>
      </c>
      <c r="B13" s="9"/>
      <c r="C13" s="125" t="s">
        <v>1</v>
      </c>
      <c r="D13" s="125"/>
      <c r="E13" s="125"/>
      <c r="F13" s="125" t="s">
        <v>2</v>
      </c>
      <c r="G13" s="125"/>
      <c r="H13" s="125"/>
      <c r="I13" s="129" t="s">
        <v>29</v>
      </c>
      <c r="J13" s="129"/>
      <c r="K13" s="129"/>
      <c r="L13" s="125" t="s">
        <v>3</v>
      </c>
      <c r="M13" s="125"/>
      <c r="N13" s="125"/>
      <c r="O13" s="125"/>
      <c r="P13" s="125" t="s">
        <v>4</v>
      </c>
      <c r="Q13" s="125"/>
      <c r="R13" s="125"/>
      <c r="S13" s="125"/>
      <c r="T13" s="125" t="s">
        <v>5</v>
      </c>
      <c r="U13" s="125"/>
      <c r="V13" s="125"/>
      <c r="W13" s="125"/>
      <c r="X13" s="125" t="s">
        <v>6</v>
      </c>
      <c r="Y13" s="125"/>
      <c r="Z13" s="125"/>
      <c r="AA13" s="125"/>
      <c r="AB13" s="125" t="s">
        <v>7</v>
      </c>
      <c r="AC13" s="125"/>
      <c r="AD13" s="125"/>
      <c r="AE13" s="125"/>
      <c r="AF13" s="129" t="s">
        <v>28</v>
      </c>
      <c r="AG13" s="129"/>
      <c r="AH13" s="129"/>
      <c r="AI13" s="129"/>
      <c r="AJ13" s="135" t="s">
        <v>48</v>
      </c>
      <c r="AK13" s="135"/>
      <c r="AL13" s="135"/>
      <c r="AM13" s="135"/>
      <c r="AN13" s="135"/>
      <c r="AO13" s="135"/>
      <c r="AP13" s="135"/>
      <c r="AQ13" s="135"/>
      <c r="AR13" s="135"/>
      <c r="AS13" s="135"/>
      <c r="AT13" s="135"/>
      <c r="AU13" s="135"/>
      <c r="AV13" s="135"/>
      <c r="AW13" s="135"/>
      <c r="AX13" s="135"/>
      <c r="AY13" s="135"/>
      <c r="AZ13" s="131" t="s">
        <v>26</v>
      </c>
      <c r="BA13" s="131" t="s">
        <v>25</v>
      </c>
      <c r="BB13" s="84"/>
      <c r="BC13" s="84"/>
      <c r="BD13" s="84"/>
      <c r="BE13" s="84"/>
      <c r="BF13" s="84"/>
      <c r="BG13" s="84"/>
      <c r="BH13" s="84"/>
      <c r="BI13" s="84"/>
      <c r="BJ13" s="84"/>
    </row>
    <row r="14" spans="1:62" ht="14.1" customHeight="1">
      <c r="A14" s="10" t="s">
        <v>8</v>
      </c>
      <c r="B14" s="10" t="s">
        <v>9</v>
      </c>
      <c r="C14" s="128" t="s">
        <v>21</v>
      </c>
      <c r="D14" s="128"/>
      <c r="E14" s="128"/>
      <c r="F14" s="128" t="s">
        <v>10</v>
      </c>
      <c r="G14" s="128"/>
      <c r="H14" s="128"/>
      <c r="I14" s="130"/>
      <c r="J14" s="130"/>
      <c r="K14" s="130"/>
      <c r="L14" s="128" t="s">
        <v>11</v>
      </c>
      <c r="M14" s="128"/>
      <c r="N14" s="128"/>
      <c r="O14" s="128"/>
      <c r="P14" s="128" t="s">
        <v>12</v>
      </c>
      <c r="Q14" s="128"/>
      <c r="R14" s="128"/>
      <c r="S14" s="128"/>
      <c r="T14" s="128" t="s">
        <v>13</v>
      </c>
      <c r="U14" s="128"/>
      <c r="V14" s="128"/>
      <c r="W14" s="128"/>
      <c r="X14" s="128" t="s">
        <v>14</v>
      </c>
      <c r="Y14" s="128"/>
      <c r="Z14" s="128"/>
      <c r="AA14" s="128"/>
      <c r="AB14" s="128" t="s">
        <v>15</v>
      </c>
      <c r="AC14" s="128"/>
      <c r="AD14" s="128"/>
      <c r="AE14" s="128"/>
      <c r="AF14" s="130"/>
      <c r="AG14" s="130"/>
      <c r="AH14" s="130"/>
      <c r="AI14" s="130"/>
      <c r="AJ14" s="134" t="s">
        <v>43</v>
      </c>
      <c r="AK14" s="134"/>
      <c r="AL14" s="134"/>
      <c r="AM14" s="134" t="s">
        <v>33</v>
      </c>
      <c r="AN14" s="134"/>
      <c r="AO14" s="134"/>
      <c r="AP14" s="134" t="s">
        <v>37</v>
      </c>
      <c r="AQ14" s="134"/>
      <c r="AR14" s="134"/>
      <c r="AS14" s="134" t="s">
        <v>38</v>
      </c>
      <c r="AT14" s="134"/>
      <c r="AU14" s="134"/>
      <c r="AV14" s="134" t="s">
        <v>16</v>
      </c>
      <c r="AW14" s="134"/>
      <c r="AX14" s="134"/>
      <c r="AY14" s="134"/>
      <c r="AZ14" s="132"/>
      <c r="BA14" s="132"/>
      <c r="BB14" s="85"/>
      <c r="BC14" s="85"/>
      <c r="BD14" s="85"/>
      <c r="BE14" s="85"/>
      <c r="BF14" s="85"/>
      <c r="BG14" s="85"/>
      <c r="BH14" s="85"/>
      <c r="BI14" s="85"/>
      <c r="BJ14" s="85"/>
    </row>
    <row r="15" spans="1:62" ht="12.75" customHeight="1">
      <c r="A15" s="10" t="s">
        <v>17</v>
      </c>
      <c r="B15" s="12"/>
      <c r="C15" s="136" t="s">
        <v>18</v>
      </c>
      <c r="D15" s="123" t="s">
        <v>46</v>
      </c>
      <c r="E15" s="123" t="s">
        <v>47</v>
      </c>
      <c r="F15" s="126" t="s">
        <v>32</v>
      </c>
      <c r="G15" s="123" t="s">
        <v>46</v>
      </c>
      <c r="H15" s="123" t="s">
        <v>47</v>
      </c>
      <c r="I15" s="126" t="s">
        <v>32</v>
      </c>
      <c r="J15" s="123" t="s">
        <v>46</v>
      </c>
      <c r="K15" s="123" t="s">
        <v>47</v>
      </c>
      <c r="L15" s="126" t="s">
        <v>32</v>
      </c>
      <c r="M15" s="45"/>
      <c r="N15" s="123" t="s">
        <v>46</v>
      </c>
      <c r="O15" s="123" t="s">
        <v>47</v>
      </c>
      <c r="P15" s="126" t="s">
        <v>32</v>
      </c>
      <c r="Q15" s="27"/>
      <c r="R15" s="123" t="s">
        <v>46</v>
      </c>
      <c r="S15" s="123" t="s">
        <v>47</v>
      </c>
      <c r="T15" s="126" t="s">
        <v>32</v>
      </c>
      <c r="U15" s="45"/>
      <c r="V15" s="123" t="s">
        <v>46</v>
      </c>
      <c r="W15" s="123" t="s">
        <v>47</v>
      </c>
      <c r="X15" s="126" t="s">
        <v>32</v>
      </c>
      <c r="Y15" s="45"/>
      <c r="Z15" s="123" t="s">
        <v>46</v>
      </c>
      <c r="AA15" s="123" t="s">
        <v>47</v>
      </c>
      <c r="AB15" s="126" t="s">
        <v>32</v>
      </c>
      <c r="AC15" s="45"/>
      <c r="AD15" s="123" t="s">
        <v>46</v>
      </c>
      <c r="AE15" s="123" t="s">
        <v>47</v>
      </c>
      <c r="AF15" s="126" t="s">
        <v>32</v>
      </c>
      <c r="AG15" s="45"/>
      <c r="AH15" s="123" t="s">
        <v>46</v>
      </c>
      <c r="AI15" s="123" t="s">
        <v>47</v>
      </c>
      <c r="AJ15" s="126" t="s">
        <v>18</v>
      </c>
      <c r="AK15" s="123" t="s">
        <v>46</v>
      </c>
      <c r="AL15" s="123" t="s">
        <v>47</v>
      </c>
      <c r="AM15" s="126" t="s">
        <v>18</v>
      </c>
      <c r="AN15" s="123" t="s">
        <v>46</v>
      </c>
      <c r="AO15" s="123" t="s">
        <v>47</v>
      </c>
      <c r="AP15" s="126" t="s">
        <v>18</v>
      </c>
      <c r="AQ15" s="123" t="s">
        <v>46</v>
      </c>
      <c r="AR15" s="123" t="s">
        <v>47</v>
      </c>
      <c r="AS15" s="126" t="s">
        <v>18</v>
      </c>
      <c r="AT15" s="123" t="s">
        <v>46</v>
      </c>
      <c r="AU15" s="123" t="s">
        <v>47</v>
      </c>
      <c r="AV15" s="126" t="s">
        <v>18</v>
      </c>
      <c r="AW15" s="46"/>
      <c r="AX15" s="123" t="s">
        <v>46</v>
      </c>
      <c r="AY15" s="123" t="s">
        <v>47</v>
      </c>
      <c r="AZ15" s="132"/>
      <c r="BA15" s="132"/>
      <c r="BC15" s="85"/>
      <c r="BD15" s="85"/>
      <c r="BF15" s="85"/>
      <c r="BG15" s="85"/>
      <c r="BI15" s="85"/>
      <c r="BJ15" s="85"/>
    </row>
    <row r="16" spans="1:67" s="86" customFormat="1" ht="19.5" customHeight="1">
      <c r="A16" s="11" t="s">
        <v>50</v>
      </c>
      <c r="B16" s="13"/>
      <c r="C16" s="137"/>
      <c r="D16" s="124"/>
      <c r="E16" s="124"/>
      <c r="F16" s="127"/>
      <c r="G16" s="124"/>
      <c r="H16" s="124"/>
      <c r="I16" s="127"/>
      <c r="J16" s="124"/>
      <c r="K16" s="124"/>
      <c r="L16" s="127"/>
      <c r="M16" s="28"/>
      <c r="N16" s="124"/>
      <c r="O16" s="124"/>
      <c r="P16" s="127"/>
      <c r="Q16" s="28"/>
      <c r="R16" s="124"/>
      <c r="S16" s="124"/>
      <c r="T16" s="127"/>
      <c r="U16" s="28"/>
      <c r="V16" s="124"/>
      <c r="W16" s="124"/>
      <c r="X16" s="127"/>
      <c r="Y16" s="28"/>
      <c r="Z16" s="124"/>
      <c r="AA16" s="124"/>
      <c r="AB16" s="127"/>
      <c r="AC16" s="28"/>
      <c r="AD16" s="124"/>
      <c r="AE16" s="124"/>
      <c r="AF16" s="127"/>
      <c r="AG16" s="28"/>
      <c r="AH16" s="124"/>
      <c r="AI16" s="124"/>
      <c r="AJ16" s="127"/>
      <c r="AK16" s="124"/>
      <c r="AL16" s="124"/>
      <c r="AM16" s="127"/>
      <c r="AN16" s="124"/>
      <c r="AO16" s="124"/>
      <c r="AP16" s="127"/>
      <c r="AQ16" s="124"/>
      <c r="AR16" s="124"/>
      <c r="AS16" s="127"/>
      <c r="AT16" s="124"/>
      <c r="AU16" s="124"/>
      <c r="AV16" s="127"/>
      <c r="AW16" s="44"/>
      <c r="AX16" s="124"/>
      <c r="AY16" s="124"/>
      <c r="AZ16" s="133"/>
      <c r="BA16" s="133"/>
      <c r="BB16" s="85"/>
      <c r="BC16" s="85"/>
      <c r="BD16" s="85"/>
      <c r="BE16" s="85"/>
      <c r="BF16" s="85"/>
      <c r="BG16" s="85"/>
      <c r="BH16" s="85"/>
      <c r="BI16" s="85"/>
      <c r="BJ16" s="85"/>
      <c r="BK16" s="85"/>
      <c r="BL16" s="85"/>
      <c r="BM16" s="85"/>
      <c r="BN16" s="85"/>
      <c r="BO16" s="85"/>
    </row>
    <row r="17" spans="1:67" s="76" customFormat="1" ht="12.75">
      <c r="A17" s="25"/>
      <c r="B17" s="25" t="s">
        <v>19</v>
      </c>
      <c r="C17" s="53">
        <v>102305.50433408117</v>
      </c>
      <c r="D17" s="58">
        <v>100</v>
      </c>
      <c r="E17" s="58" t="s">
        <v>42</v>
      </c>
      <c r="F17" s="53">
        <v>212243252967.4795</v>
      </c>
      <c r="G17" s="58">
        <v>100.00000000000001</v>
      </c>
      <c r="H17" s="58" t="s">
        <v>42</v>
      </c>
      <c r="I17" s="53">
        <v>162196336777.7407</v>
      </c>
      <c r="J17" s="58">
        <v>100</v>
      </c>
      <c r="K17" s="58" t="s">
        <v>42</v>
      </c>
      <c r="L17" s="53">
        <v>49023631456.56404</v>
      </c>
      <c r="M17" s="53">
        <v>0</v>
      </c>
      <c r="N17" s="58">
        <v>100</v>
      </c>
      <c r="O17" s="58" t="s">
        <v>42</v>
      </c>
      <c r="P17" s="53">
        <v>18118454834.873947</v>
      </c>
      <c r="Q17" s="53">
        <v>0</v>
      </c>
      <c r="R17" s="58">
        <v>100</v>
      </c>
      <c r="S17" s="58" t="s">
        <v>42</v>
      </c>
      <c r="T17" s="53">
        <v>30905176621.690105</v>
      </c>
      <c r="U17" s="53">
        <v>0</v>
      </c>
      <c r="V17" s="58">
        <v>100</v>
      </c>
      <c r="W17" s="58" t="s">
        <v>42</v>
      </c>
      <c r="X17" s="53">
        <v>8322917468.493164</v>
      </c>
      <c r="Y17" s="53">
        <v>0</v>
      </c>
      <c r="Z17" s="58">
        <v>100</v>
      </c>
      <c r="AA17" s="58" t="s">
        <v>42</v>
      </c>
      <c r="AB17" s="53">
        <v>4974416823.693299</v>
      </c>
      <c r="AC17" s="53">
        <v>0</v>
      </c>
      <c r="AD17" s="58">
        <v>100</v>
      </c>
      <c r="AE17" s="58" t="s">
        <v>42</v>
      </c>
      <c r="AF17" s="53">
        <v>13297334292.186462</v>
      </c>
      <c r="AG17" s="53">
        <v>0</v>
      </c>
      <c r="AH17" s="58">
        <v>100</v>
      </c>
      <c r="AI17" s="58" t="s">
        <v>42</v>
      </c>
      <c r="AJ17" s="53">
        <v>738225.1215110124</v>
      </c>
      <c r="AK17" s="58">
        <v>100</v>
      </c>
      <c r="AL17" s="58" t="s">
        <v>42</v>
      </c>
      <c r="AM17" s="53">
        <v>805714.7857936817</v>
      </c>
      <c r="AN17" s="58">
        <v>100</v>
      </c>
      <c r="AO17" s="58" t="s">
        <v>42</v>
      </c>
      <c r="AP17" s="53">
        <v>432298.982236286</v>
      </c>
      <c r="AQ17" s="58">
        <v>100</v>
      </c>
      <c r="AR17" s="58" t="s">
        <v>42</v>
      </c>
      <c r="AS17" s="53">
        <v>373416.3893907296</v>
      </c>
      <c r="AT17" s="58">
        <v>100</v>
      </c>
      <c r="AU17" s="58" t="s">
        <v>42</v>
      </c>
      <c r="AV17" s="53">
        <v>608879.3928596389</v>
      </c>
      <c r="AW17" s="53">
        <v>0</v>
      </c>
      <c r="AX17" s="58">
        <v>100</v>
      </c>
      <c r="AY17" s="58" t="s">
        <v>42</v>
      </c>
      <c r="AZ17" s="58">
        <v>76.42002019380699</v>
      </c>
      <c r="BA17" s="58">
        <v>36.95861423674269</v>
      </c>
      <c r="BB17" s="72"/>
      <c r="BC17" s="87"/>
      <c r="BD17" s="87"/>
      <c r="BE17" s="72"/>
      <c r="BF17" s="87"/>
      <c r="BG17" s="87"/>
      <c r="BH17" s="72"/>
      <c r="BI17" s="87"/>
      <c r="BJ17" s="87"/>
      <c r="BK17" s="75"/>
      <c r="BL17" s="75"/>
      <c r="BM17" s="75"/>
      <c r="BN17" s="75"/>
      <c r="BO17" s="75"/>
    </row>
    <row r="18" spans="1:62" ht="12.75">
      <c r="A18" s="47">
        <v>4511</v>
      </c>
      <c r="B18" s="48" t="s">
        <v>20</v>
      </c>
      <c r="C18" s="54">
        <v>452.20000000000005</v>
      </c>
      <c r="D18" s="55">
        <v>0.44200945290619914</v>
      </c>
      <c r="E18" s="55">
        <v>7.330078626776205</v>
      </c>
      <c r="F18" s="54">
        <v>19114633706.912186</v>
      </c>
      <c r="G18" s="55">
        <v>9.006002989334592</v>
      </c>
      <c r="H18" s="55">
        <v>71.22170125054713</v>
      </c>
      <c r="I18" s="54">
        <v>15104602285.217106</v>
      </c>
      <c r="J18" s="55">
        <v>9.312542185163588</v>
      </c>
      <c r="K18" s="55">
        <v>73.19638004264175</v>
      </c>
      <c r="L18" s="54">
        <v>3826496621.8822784</v>
      </c>
      <c r="M18" s="54">
        <v>0</v>
      </c>
      <c r="N18" s="55">
        <v>7.805412427010093</v>
      </c>
      <c r="O18" s="55">
        <v>64.88934126882742</v>
      </c>
      <c r="P18" s="54">
        <v>1201797298.092</v>
      </c>
      <c r="Q18" s="54">
        <v>0</v>
      </c>
      <c r="R18" s="55">
        <v>6.633001042554748</v>
      </c>
      <c r="S18" s="55">
        <v>64.02676751707175</v>
      </c>
      <c r="T18" s="54">
        <v>2624699323.7902775</v>
      </c>
      <c r="U18" s="54">
        <v>0</v>
      </c>
      <c r="V18" s="55">
        <v>8.49274979372935</v>
      </c>
      <c r="W18" s="55">
        <v>65.29210186534885</v>
      </c>
      <c r="X18" s="54">
        <v>493175232.3999999</v>
      </c>
      <c r="Y18" s="54">
        <v>0</v>
      </c>
      <c r="Z18" s="55">
        <v>5.925509105033665</v>
      </c>
      <c r="AA18" s="55">
        <v>55.22842170274045</v>
      </c>
      <c r="AB18" s="54">
        <v>295489064.03999996</v>
      </c>
      <c r="AC18" s="54">
        <v>0</v>
      </c>
      <c r="AD18" s="55">
        <v>5.94017498961037</v>
      </c>
      <c r="AE18" s="55">
        <v>56.78791816789677</v>
      </c>
      <c r="AF18" s="54">
        <v>788664296.4399998</v>
      </c>
      <c r="AG18" s="54">
        <v>0</v>
      </c>
      <c r="AH18" s="55">
        <v>5.930995484586865</v>
      </c>
      <c r="AI18" s="55">
        <v>55.80258041729371</v>
      </c>
      <c r="AJ18" s="54">
        <v>25385.199999999997</v>
      </c>
      <c r="AK18" s="55">
        <v>3.438680053049551</v>
      </c>
      <c r="AL18" s="55">
        <v>40.71092794788092</v>
      </c>
      <c r="AM18" s="54">
        <v>28055.199999999997</v>
      </c>
      <c r="AN18" s="55">
        <v>3.4820262076193362</v>
      </c>
      <c r="AO18" s="55">
        <v>41.571989228964036</v>
      </c>
      <c r="AP18" s="54">
        <v>18023.799999999996</v>
      </c>
      <c r="AQ18" s="55">
        <v>4.169290407940065</v>
      </c>
      <c r="AR18" s="55">
        <v>40.633596363088266</v>
      </c>
      <c r="AS18" s="54">
        <v>10031.4</v>
      </c>
      <c r="AT18" s="55">
        <v>2.686384498647032</v>
      </c>
      <c r="AU18" s="55">
        <v>43.371648016082034</v>
      </c>
      <c r="AV18" s="54">
        <v>23976.199999999997</v>
      </c>
      <c r="AW18" s="54">
        <v>0</v>
      </c>
      <c r="AX18" s="55">
        <v>3.937758492267955</v>
      </c>
      <c r="AY18" s="55">
        <v>43.6830138948964</v>
      </c>
      <c r="AZ18" s="55">
        <v>79.02114430660012</v>
      </c>
      <c r="BA18" s="55">
        <v>31.407248374907184</v>
      </c>
      <c r="BB18" s="64"/>
      <c r="BC18" s="65"/>
      <c r="BD18" s="39"/>
      <c r="BE18" s="64"/>
      <c r="BF18" s="65"/>
      <c r="BG18" s="39"/>
      <c r="BH18" s="64"/>
      <c r="BI18" s="65"/>
      <c r="BJ18" s="39"/>
    </row>
    <row r="19" spans="1:62" ht="22.5">
      <c r="A19" s="49">
        <v>453</v>
      </c>
      <c r="B19" s="50" t="s">
        <v>61</v>
      </c>
      <c r="C19" s="56">
        <v>4644.560165975107</v>
      </c>
      <c r="D19" s="57">
        <v>4.539892742044632</v>
      </c>
      <c r="E19" s="57">
        <v>75.28746396149994</v>
      </c>
      <c r="F19" s="56">
        <v>6124831202.89211</v>
      </c>
      <c r="G19" s="57">
        <v>2.8857601442014147</v>
      </c>
      <c r="H19" s="57">
        <v>22.821305646294753</v>
      </c>
      <c r="I19" s="56">
        <v>4302079047.265561</v>
      </c>
      <c r="J19" s="57">
        <v>2.652389772008689</v>
      </c>
      <c r="K19" s="57">
        <v>20.84772620761593</v>
      </c>
      <c r="L19" s="56">
        <v>1704298444.543568</v>
      </c>
      <c r="M19" s="56">
        <v>0</v>
      </c>
      <c r="N19" s="57">
        <v>3.4764834711471995</v>
      </c>
      <c r="O19" s="57">
        <v>28.9013200114937</v>
      </c>
      <c r="P19" s="56">
        <v>536317263.57053924</v>
      </c>
      <c r="Q19" s="56">
        <v>0</v>
      </c>
      <c r="R19" s="57">
        <v>2.9600607141081876</v>
      </c>
      <c r="S19" s="57">
        <v>28.572755825412344</v>
      </c>
      <c r="T19" s="56">
        <v>1167981180.973029</v>
      </c>
      <c r="U19" s="56">
        <v>0</v>
      </c>
      <c r="V19" s="57">
        <v>3.7792412425603406</v>
      </c>
      <c r="W19" s="57">
        <v>29.05473611917419</v>
      </c>
      <c r="X19" s="56">
        <v>331345467.1726143</v>
      </c>
      <c r="Y19" s="56">
        <v>0</v>
      </c>
      <c r="Z19" s="57">
        <v>3.9811216250424173</v>
      </c>
      <c r="AA19" s="57">
        <v>37.10585201378958</v>
      </c>
      <c r="AB19" s="56">
        <v>186769827.25311166</v>
      </c>
      <c r="AC19" s="56">
        <v>0</v>
      </c>
      <c r="AD19" s="57">
        <v>3.754607502200485</v>
      </c>
      <c r="AE19" s="57">
        <v>35.893949919060844</v>
      </c>
      <c r="AF19" s="56">
        <v>518115294.42572594</v>
      </c>
      <c r="AG19" s="56">
        <v>0</v>
      </c>
      <c r="AH19" s="57">
        <v>3.8963846665881854</v>
      </c>
      <c r="AI19" s="57">
        <v>36.6596668736366</v>
      </c>
      <c r="AJ19" s="56">
        <v>29596.580912862904</v>
      </c>
      <c r="AK19" s="57">
        <v>4.009153854353275</v>
      </c>
      <c r="AL19" s="57">
        <v>47.46483277843742</v>
      </c>
      <c r="AM19" s="56">
        <v>31708.161825725976</v>
      </c>
      <c r="AN19" s="57">
        <v>3.9354077131017724</v>
      </c>
      <c r="AO19" s="57">
        <v>46.984921222779704</v>
      </c>
      <c r="AP19" s="56">
        <v>21848.871369294513</v>
      </c>
      <c r="AQ19" s="57">
        <v>5.054111220958729</v>
      </c>
      <c r="AR19" s="57">
        <v>49.256994652012835</v>
      </c>
      <c r="AS19" s="56">
        <v>9859.290456431549</v>
      </c>
      <c r="AT19" s="57">
        <v>2.6402939818785347</v>
      </c>
      <c r="AU19" s="57">
        <v>42.62751713267001</v>
      </c>
      <c r="AV19" s="56">
        <v>24789.16597510371</v>
      </c>
      <c r="AW19" s="56">
        <v>0</v>
      </c>
      <c r="AX19" s="57">
        <v>4.071276884356341</v>
      </c>
      <c r="AY19" s="57">
        <v>45.16418288691905</v>
      </c>
      <c r="AZ19" s="57">
        <v>70.23996098429855</v>
      </c>
      <c r="BA19" s="57">
        <v>31.468506310476137</v>
      </c>
      <c r="BB19" s="64"/>
      <c r="BC19" s="65"/>
      <c r="BD19" s="39"/>
      <c r="BE19" s="64"/>
      <c r="BF19" s="65"/>
      <c r="BG19" s="39"/>
      <c r="BH19" s="64"/>
      <c r="BI19" s="65"/>
      <c r="BJ19" s="39"/>
    </row>
    <row r="20" spans="1:62" ht="12.75">
      <c r="A20" s="47">
        <v>4541</v>
      </c>
      <c r="B20" s="48" t="s">
        <v>62</v>
      </c>
      <c r="C20" s="54">
        <v>1072.3414634146345</v>
      </c>
      <c r="D20" s="55">
        <v>1.04817572660888</v>
      </c>
      <c r="E20" s="55">
        <v>17.38245741172386</v>
      </c>
      <c r="F20" s="54">
        <v>1598750649.9024389</v>
      </c>
      <c r="G20" s="55">
        <v>0.753263355866207</v>
      </c>
      <c r="H20" s="55">
        <v>5.956993103158117</v>
      </c>
      <c r="I20" s="54">
        <v>1229041740.731707</v>
      </c>
      <c r="J20" s="55">
        <v>0.7577493827224198</v>
      </c>
      <c r="K20" s="55">
        <v>5.955893749742312</v>
      </c>
      <c r="L20" s="54">
        <v>366162040.9512195</v>
      </c>
      <c r="M20" s="54">
        <v>0</v>
      </c>
      <c r="N20" s="55">
        <v>0.7469092559486269</v>
      </c>
      <c r="O20" s="55">
        <v>6.2093387196788745</v>
      </c>
      <c r="P20" s="54">
        <v>138908665.8048781</v>
      </c>
      <c r="Q20" s="54">
        <v>0</v>
      </c>
      <c r="R20" s="55">
        <v>0.7666694929057094</v>
      </c>
      <c r="S20" s="55">
        <v>7.400476657515916</v>
      </c>
      <c r="T20" s="54">
        <v>227253375.14634156</v>
      </c>
      <c r="U20" s="54">
        <v>0</v>
      </c>
      <c r="V20" s="55">
        <v>0.7353246283887888</v>
      </c>
      <c r="W20" s="55">
        <v>5.653162015476964</v>
      </c>
      <c r="X20" s="54">
        <v>68452912.91707319</v>
      </c>
      <c r="Y20" s="54">
        <v>0</v>
      </c>
      <c r="Z20" s="55">
        <v>0.8224629545613692</v>
      </c>
      <c r="AA20" s="55">
        <v>7.665726283469963</v>
      </c>
      <c r="AB20" s="54">
        <v>38079014.32682926</v>
      </c>
      <c r="AC20" s="54">
        <v>0</v>
      </c>
      <c r="AD20" s="55">
        <v>0.7654970557645623</v>
      </c>
      <c r="AE20" s="55">
        <v>7.318131913042386</v>
      </c>
      <c r="AF20" s="54">
        <v>106531927.24390244</v>
      </c>
      <c r="AG20" s="54">
        <v>0</v>
      </c>
      <c r="AH20" s="55">
        <v>0.801152508488117</v>
      </c>
      <c r="AI20" s="55">
        <v>7.537752709069689</v>
      </c>
      <c r="AJ20" s="54">
        <v>7372.975609756086</v>
      </c>
      <c r="AK20" s="55">
        <v>0.9987435261841194</v>
      </c>
      <c r="AL20" s="55">
        <v>11.824239273681652</v>
      </c>
      <c r="AM20" s="54">
        <v>7722.463414634134</v>
      </c>
      <c r="AN20" s="55">
        <v>0.9584611764356543</v>
      </c>
      <c r="AO20" s="55">
        <v>11.443089548256262</v>
      </c>
      <c r="AP20" s="54">
        <v>4484.2195121951145</v>
      </c>
      <c r="AQ20" s="55">
        <v>1.0372958754143284</v>
      </c>
      <c r="AR20" s="55">
        <v>10.109408984898904</v>
      </c>
      <c r="AS20" s="54">
        <v>3238.243902439015</v>
      </c>
      <c r="AT20" s="55">
        <v>0.8671938335975479</v>
      </c>
      <c r="AU20" s="55">
        <v>14.000834851247964</v>
      </c>
      <c r="AV20" s="54">
        <v>6121.414634146333</v>
      </c>
      <c r="AW20" s="54">
        <v>0</v>
      </c>
      <c r="AX20" s="55">
        <v>1.0053574986988374</v>
      </c>
      <c r="AY20" s="55">
        <v>11.152803218184552</v>
      </c>
      <c r="AZ20" s="55">
        <v>76.87513627010611</v>
      </c>
      <c r="BA20" s="55">
        <v>37.9363916161325</v>
      </c>
      <c r="BB20" s="64"/>
      <c r="BC20" s="65"/>
      <c r="BD20" s="39"/>
      <c r="BE20" s="64"/>
      <c r="BF20" s="65"/>
      <c r="BG20" s="39"/>
      <c r="BH20" s="64"/>
      <c r="BI20" s="65"/>
      <c r="BJ20" s="39"/>
    </row>
    <row r="21" spans="1:67" s="76" customFormat="1" ht="22.5">
      <c r="A21" s="51" t="s">
        <v>51</v>
      </c>
      <c r="B21" s="52" t="s">
        <v>52</v>
      </c>
      <c r="C21" s="53">
        <v>6169.101629389742</v>
      </c>
      <c r="D21" s="58">
        <v>6.030077921559712</v>
      </c>
      <c r="E21" s="58">
        <v>100</v>
      </c>
      <c r="F21" s="53">
        <v>26838215559.706734</v>
      </c>
      <c r="G21" s="58">
        <v>12.645026489402213</v>
      </c>
      <c r="H21" s="58">
        <v>100</v>
      </c>
      <c r="I21" s="53">
        <v>20635723073.214375</v>
      </c>
      <c r="J21" s="58">
        <v>12.722681339894697</v>
      </c>
      <c r="K21" s="58">
        <v>100</v>
      </c>
      <c r="L21" s="53">
        <v>5896957107.377066</v>
      </c>
      <c r="M21" s="53">
        <v>0</v>
      </c>
      <c r="N21" s="58">
        <v>12.028805154105918</v>
      </c>
      <c r="O21" s="58">
        <v>99.99999999999999</v>
      </c>
      <c r="P21" s="53">
        <v>1877023227.4674172</v>
      </c>
      <c r="Q21" s="53">
        <v>0</v>
      </c>
      <c r="R21" s="58">
        <v>10.359731249568645</v>
      </c>
      <c r="S21" s="58">
        <v>100</v>
      </c>
      <c r="T21" s="53">
        <v>4019933879.909648</v>
      </c>
      <c r="U21" s="53">
        <v>0</v>
      </c>
      <c r="V21" s="58">
        <v>13.00731566467848</v>
      </c>
      <c r="W21" s="58">
        <v>100.00000000000001</v>
      </c>
      <c r="X21" s="53">
        <v>892973612.4896874</v>
      </c>
      <c r="Y21" s="53">
        <v>0</v>
      </c>
      <c r="Z21" s="58">
        <v>10.729093684637451</v>
      </c>
      <c r="AA21" s="58">
        <v>99.99999999999999</v>
      </c>
      <c r="AB21" s="53">
        <v>520337905.6199409</v>
      </c>
      <c r="AC21" s="53">
        <v>0</v>
      </c>
      <c r="AD21" s="58">
        <v>10.460279547575418</v>
      </c>
      <c r="AE21" s="58">
        <v>100</v>
      </c>
      <c r="AF21" s="53">
        <v>1413311518.1096282</v>
      </c>
      <c r="AG21" s="53">
        <v>0</v>
      </c>
      <c r="AH21" s="58">
        <v>10.628532659663168</v>
      </c>
      <c r="AI21" s="58">
        <v>100.00000000000001</v>
      </c>
      <c r="AJ21" s="53">
        <v>62354.75652261899</v>
      </c>
      <c r="AK21" s="58">
        <v>8.446577433586945</v>
      </c>
      <c r="AL21" s="58">
        <v>100</v>
      </c>
      <c r="AM21" s="53">
        <v>67485.8252403601</v>
      </c>
      <c r="AN21" s="58">
        <v>8.375895097156764</v>
      </c>
      <c r="AO21" s="58">
        <v>100</v>
      </c>
      <c r="AP21" s="53">
        <v>44356.89088148962</v>
      </c>
      <c r="AQ21" s="58">
        <v>10.260697504313123</v>
      </c>
      <c r="AR21" s="58">
        <v>100.00000000000001</v>
      </c>
      <c r="AS21" s="53">
        <v>23128.934358870563</v>
      </c>
      <c r="AT21" s="58">
        <v>6.193872314123115</v>
      </c>
      <c r="AU21" s="58">
        <v>100</v>
      </c>
      <c r="AV21" s="53">
        <v>54886.78060925004</v>
      </c>
      <c r="AW21" s="53">
        <v>0</v>
      </c>
      <c r="AX21" s="58">
        <v>9.014392875323134</v>
      </c>
      <c r="AY21" s="58">
        <v>100</v>
      </c>
      <c r="AZ21" s="58">
        <v>76.88932607052905</v>
      </c>
      <c r="BA21" s="58">
        <v>31.830369346239095</v>
      </c>
      <c r="BB21" s="72"/>
      <c r="BC21" s="73"/>
      <c r="BD21" s="74"/>
      <c r="BE21" s="72"/>
      <c r="BF21" s="73"/>
      <c r="BG21" s="74"/>
      <c r="BH21" s="72"/>
      <c r="BI21" s="73"/>
      <c r="BJ21" s="74"/>
      <c r="BK21" s="75"/>
      <c r="BL21" s="75"/>
      <c r="BM21" s="75"/>
      <c r="BN21" s="75"/>
      <c r="BO21" s="75"/>
    </row>
    <row r="22" spans="1:62" ht="22.5">
      <c r="A22" s="47" t="s">
        <v>53</v>
      </c>
      <c r="B22" s="48" t="s">
        <v>54</v>
      </c>
      <c r="C22" s="54">
        <v>4204.597701149427</v>
      </c>
      <c r="D22" s="55">
        <f>+C22/C$17*100</f>
        <v>4.109845045501373</v>
      </c>
      <c r="E22" s="55">
        <f>+C22/C$24*100</f>
        <v>26.670924278816603</v>
      </c>
      <c r="F22" s="54">
        <v>22650201205.563217</v>
      </c>
      <c r="G22" s="55">
        <f>+F22/F$17*100</f>
        <v>10.671812125417123</v>
      </c>
      <c r="H22" s="55">
        <f>+F22/F$24*100</f>
        <v>23.551893206719182</v>
      </c>
      <c r="I22" s="54">
        <v>18875329516.26437</v>
      </c>
      <c r="J22" s="55">
        <f>+I22/I$17*100</f>
        <v>11.637334042956486</v>
      </c>
      <c r="K22" s="55">
        <f>+I22/I$24*100</f>
        <v>26.58273751376601</v>
      </c>
      <c r="L22" s="54">
        <v>3773183874.2988515</v>
      </c>
      <c r="M22" s="54">
        <v>0</v>
      </c>
      <c r="N22" s="55">
        <f>+L22/L17*100</f>
        <v>7.696663348250672</v>
      </c>
      <c r="O22" s="55">
        <f>+L22/L24*100</f>
        <v>15.39550527751449</v>
      </c>
      <c r="P22" s="54">
        <v>1565497606.7413797</v>
      </c>
      <c r="Q22" s="54">
        <v>0</v>
      </c>
      <c r="R22" s="55">
        <f>+P22/P17*100</f>
        <v>8.640348313412186</v>
      </c>
      <c r="S22" s="55">
        <f>+P22/P24*100</f>
        <v>17.73488595817791</v>
      </c>
      <c r="T22" s="54">
        <v>2207686267.5574718</v>
      </c>
      <c r="U22" s="54">
        <v>0</v>
      </c>
      <c r="V22" s="55">
        <v>11.637334042956486</v>
      </c>
      <c r="W22" s="55">
        <f>+T22/T24*100</f>
        <v>14.078620845012809</v>
      </c>
      <c r="X22" s="54">
        <v>545532689.6137934</v>
      </c>
      <c r="Y22" s="54">
        <v>0</v>
      </c>
      <c r="Z22" s="55">
        <f>+X22/X17*100</f>
        <v>6.55458487578347</v>
      </c>
      <c r="AA22" s="55">
        <f>+X22/X24*100</f>
        <v>14.377118408095143</v>
      </c>
      <c r="AB22" s="54">
        <v>321655592.7528735</v>
      </c>
      <c r="AC22" s="54">
        <v>0</v>
      </c>
      <c r="AD22" s="55">
        <f>+AB22/AB17*100</f>
        <v>6.466197026771421</v>
      </c>
      <c r="AE22" s="55">
        <f>+AB22/AB24*100</f>
        <v>13.874393893854526</v>
      </c>
      <c r="AF22" s="54">
        <v>867188282.3666668</v>
      </c>
      <c r="AG22" s="54">
        <v>0</v>
      </c>
      <c r="AH22" s="55">
        <f>+AF22/AF17*100</f>
        <v>6.521519752092178</v>
      </c>
      <c r="AI22" s="55">
        <f>+AF22/AF24*100</f>
        <v>14.186454877687385</v>
      </c>
      <c r="AJ22" s="54">
        <v>46841.0114942528</v>
      </c>
      <c r="AK22" s="55">
        <v>6.345085005828273</v>
      </c>
      <c r="AL22" s="55">
        <v>20.697468575063414</v>
      </c>
      <c r="AM22" s="54">
        <v>54914.47126436774</v>
      </c>
      <c r="AN22" s="55">
        <v>6.81562163592088</v>
      </c>
      <c r="AO22" s="55">
        <v>21.245038769818155</v>
      </c>
      <c r="AP22" s="54">
        <v>33090.51724137927</v>
      </c>
      <c r="AQ22" s="55">
        <v>7.654544331842228</v>
      </c>
      <c r="AR22" s="55">
        <v>22.33861551865706</v>
      </c>
      <c r="AS22" s="54">
        <v>21823.954022988477</v>
      </c>
      <c r="AT22" s="55">
        <v>5.844401757136768</v>
      </c>
      <c r="AU22" s="55">
        <v>19.776938995153845</v>
      </c>
      <c r="AV22" s="54">
        <v>41757.942528735606</v>
      </c>
      <c r="AW22" s="54">
        <v>0</v>
      </c>
      <c r="AX22" s="55">
        <v>6.858163212359167</v>
      </c>
      <c r="AY22" s="55">
        <v>20.059330671021016</v>
      </c>
      <c r="AZ22" s="55">
        <v>83.33404787427811</v>
      </c>
      <c r="BA22" s="55">
        <v>41.4900958685001</v>
      </c>
      <c r="BB22" s="64"/>
      <c r="BC22" s="88"/>
      <c r="BD22" s="39"/>
      <c r="BE22" s="64"/>
      <c r="BF22" s="88"/>
      <c r="BG22" s="39"/>
      <c r="BH22" s="64"/>
      <c r="BI22" s="88"/>
      <c r="BJ22" s="39"/>
    </row>
    <row r="23" spans="1:62" ht="22.5">
      <c r="A23" s="49" t="s">
        <v>75</v>
      </c>
      <c r="B23" s="50" t="s">
        <v>74</v>
      </c>
      <c r="C23" s="56">
        <v>11560.12667508425</v>
      </c>
      <c r="D23" s="57">
        <f>+C23/C$17*100</f>
        <v>11.299613593941503</v>
      </c>
      <c r="E23" s="57">
        <f>+C23/C$24*100</f>
        <v>73.3290757211834</v>
      </c>
      <c r="F23" s="56">
        <v>73521265804.57625</v>
      </c>
      <c r="G23" s="57">
        <f>+F23/F$17*100</f>
        <v>34.64009563396645</v>
      </c>
      <c r="H23" s="57">
        <f>+F23/F$24*100</f>
        <v>76.44810679328081</v>
      </c>
      <c r="I23" s="56">
        <v>52130636315.846344</v>
      </c>
      <c r="J23" s="57">
        <f>+I23/I$17*100</f>
        <v>32.14045233788571</v>
      </c>
      <c r="K23" s="57">
        <f>+I23/I$24*100</f>
        <v>73.417262486234</v>
      </c>
      <c r="L23" s="56">
        <v>20735163245.751038</v>
      </c>
      <c r="M23" s="56">
        <v>0</v>
      </c>
      <c r="N23" s="57">
        <f>+L23/L17*100</f>
        <v>42.2962612717151</v>
      </c>
      <c r="O23" s="57">
        <f>+L23/L24*100</f>
        <v>84.60449472248551</v>
      </c>
      <c r="P23" s="56">
        <v>7261723557.426848</v>
      </c>
      <c r="Q23" s="56">
        <v>0</v>
      </c>
      <c r="R23" s="57">
        <f>+P23/P17*100</f>
        <v>40.07915478228124</v>
      </c>
      <c r="S23" s="57">
        <f>+P23/P24*100</f>
        <v>82.26511404182209</v>
      </c>
      <c r="T23" s="56">
        <v>13473439688.324203</v>
      </c>
      <c r="U23" s="56">
        <v>0</v>
      </c>
      <c r="V23" s="57">
        <v>32.14045233788571</v>
      </c>
      <c r="W23" s="57">
        <f>+T23/T24*100</f>
        <v>85.92137915498719</v>
      </c>
      <c r="X23" s="56">
        <v>3248918146.28269</v>
      </c>
      <c r="Y23" s="56">
        <v>0</v>
      </c>
      <c r="Z23" s="57">
        <f>+X23/X17*100</f>
        <v>39.03580876034922</v>
      </c>
      <c r="AA23" s="57">
        <f>+X23/X24*100</f>
        <v>85.62288159190486</v>
      </c>
      <c r="AB23" s="56">
        <v>1996684186.3660288</v>
      </c>
      <c r="AC23" s="56">
        <v>0</v>
      </c>
      <c r="AD23" s="57">
        <f>+AB23/AB17*100</f>
        <v>40.13906066045292</v>
      </c>
      <c r="AE23" s="57">
        <f>+AB23/AB24*100</f>
        <v>86.12560610614548</v>
      </c>
      <c r="AF23" s="56">
        <v>5245602332.648719</v>
      </c>
      <c r="AG23" s="56">
        <v>0</v>
      </c>
      <c r="AH23" s="57">
        <f>+AF23/AF17*100</f>
        <v>39.44852567729341</v>
      </c>
      <c r="AI23" s="57">
        <f>+AF23/AF24*100</f>
        <v>85.81354512231262</v>
      </c>
      <c r="AJ23" s="56">
        <v>179471.74421485586</v>
      </c>
      <c r="AK23" s="57">
        <v>24.311248558909764</v>
      </c>
      <c r="AL23" s="57">
        <v>79.30253142493657</v>
      </c>
      <c r="AM23" s="56">
        <v>203566.91754054322</v>
      </c>
      <c r="AN23" s="57">
        <v>25.26538188572728</v>
      </c>
      <c r="AO23" s="96">
        <v>78.75496123018183</v>
      </c>
      <c r="AP23" s="56">
        <v>115040.94244439351</v>
      </c>
      <c r="AQ23" s="57">
        <v>26.61143032289501</v>
      </c>
      <c r="AR23" s="57">
        <v>77.66138448134294</v>
      </c>
      <c r="AS23" s="56">
        <v>88526.56092948337</v>
      </c>
      <c r="AT23" s="57">
        <v>23.707197499800237</v>
      </c>
      <c r="AU23" s="57">
        <v>80.22306100484616</v>
      </c>
      <c r="AV23" s="56">
        <v>166414.22040919226</v>
      </c>
      <c r="AW23" s="56">
        <v>0</v>
      </c>
      <c r="AX23" s="57">
        <v>27.33122887073215</v>
      </c>
      <c r="AY23" s="57">
        <v>79.94066932897898</v>
      </c>
      <c r="AZ23" s="57">
        <f>+I23/F23*100</f>
        <v>70.90552066175326</v>
      </c>
      <c r="BA23" s="57">
        <f>+P23/L23*100</f>
        <v>35.02129918805868</v>
      </c>
      <c r="BB23" s="64"/>
      <c r="BC23" s="65"/>
      <c r="BD23" s="39"/>
      <c r="BE23" s="64"/>
      <c r="BF23" s="65"/>
      <c r="BG23" s="39"/>
      <c r="BH23" s="64"/>
      <c r="BI23" s="65"/>
      <c r="BJ23" s="39"/>
    </row>
    <row r="24" spans="1:67" s="76" customFormat="1" ht="22.5">
      <c r="A24" s="68" t="s">
        <v>55</v>
      </c>
      <c r="B24" s="69" t="s">
        <v>56</v>
      </c>
      <c r="C24" s="70">
        <v>15764.724376233677</v>
      </c>
      <c r="D24" s="71">
        <v>15.409458639442878</v>
      </c>
      <c r="E24" s="71">
        <v>100</v>
      </c>
      <c r="F24" s="70">
        <v>96171467010.13947</v>
      </c>
      <c r="G24" s="71">
        <v>45.31190775938359</v>
      </c>
      <c r="H24" s="71">
        <v>100</v>
      </c>
      <c r="I24" s="70">
        <v>71005965832.11072</v>
      </c>
      <c r="J24" s="71">
        <v>43.7777863808422</v>
      </c>
      <c r="K24" s="71">
        <v>100</v>
      </c>
      <c r="L24" s="70">
        <v>24508347120.04989</v>
      </c>
      <c r="M24" s="70">
        <v>0</v>
      </c>
      <c r="N24" s="71">
        <v>49.99292461996578</v>
      </c>
      <c r="O24" s="71">
        <v>100.00000000000001</v>
      </c>
      <c r="P24" s="70">
        <v>8827221164.168228</v>
      </c>
      <c r="Q24" s="70">
        <v>0</v>
      </c>
      <c r="R24" s="71">
        <v>48.719503095693426</v>
      </c>
      <c r="S24" s="71">
        <v>99.99999999999999</v>
      </c>
      <c r="T24" s="70">
        <v>15681125955.881676</v>
      </c>
      <c r="U24" s="70">
        <v>0</v>
      </c>
      <c r="V24" s="71">
        <v>50.73948014545961</v>
      </c>
      <c r="W24" s="71">
        <v>100</v>
      </c>
      <c r="X24" s="70">
        <v>3794450835.8964834</v>
      </c>
      <c r="Y24" s="70">
        <v>0</v>
      </c>
      <c r="Z24" s="71">
        <v>45.59039363613269</v>
      </c>
      <c r="AA24" s="71">
        <v>99.99999999999999</v>
      </c>
      <c r="AB24" s="70">
        <v>2318339779.118902</v>
      </c>
      <c r="AC24" s="70">
        <v>0</v>
      </c>
      <c r="AD24" s="71">
        <v>46.605257687224345</v>
      </c>
      <c r="AE24" s="71">
        <v>100</v>
      </c>
      <c r="AF24" s="70">
        <v>6112790615.015386</v>
      </c>
      <c r="AG24" s="70">
        <v>0</v>
      </c>
      <c r="AH24" s="71">
        <v>45.97004542938559</v>
      </c>
      <c r="AI24" s="71">
        <v>100</v>
      </c>
      <c r="AJ24" s="70">
        <v>226312.75570910866</v>
      </c>
      <c r="AK24" s="71">
        <v>30.656333564738038</v>
      </c>
      <c r="AL24" s="71">
        <v>100</v>
      </c>
      <c r="AM24" s="70">
        <v>258481.38880491097</v>
      </c>
      <c r="AN24" s="71">
        <v>32.081003521648164</v>
      </c>
      <c r="AO24" s="71">
        <v>100</v>
      </c>
      <c r="AP24" s="70">
        <v>148131.45968577277</v>
      </c>
      <c r="AQ24" s="71">
        <v>34.265974654737235</v>
      </c>
      <c r="AR24" s="71">
        <v>100</v>
      </c>
      <c r="AS24" s="70">
        <v>110350.51495247184</v>
      </c>
      <c r="AT24" s="71">
        <v>29.55159925693701</v>
      </c>
      <c r="AU24" s="71">
        <v>100</v>
      </c>
      <c r="AV24" s="70">
        <v>208172.16293792787</v>
      </c>
      <c r="AW24" s="70">
        <v>0</v>
      </c>
      <c r="AX24" s="71">
        <v>34.18939208309132</v>
      </c>
      <c r="AY24" s="71">
        <v>100</v>
      </c>
      <c r="AZ24" s="71">
        <v>73.83267411801515</v>
      </c>
      <c r="BA24" s="71">
        <v>36.01720312238771</v>
      </c>
      <c r="BB24" s="72"/>
      <c r="BC24" s="73"/>
      <c r="BD24" s="74"/>
      <c r="BE24" s="72"/>
      <c r="BF24" s="73"/>
      <c r="BG24" s="74"/>
      <c r="BH24" s="72"/>
      <c r="BI24" s="73"/>
      <c r="BJ24" s="74"/>
      <c r="BK24" s="75"/>
      <c r="BL24" s="75"/>
      <c r="BM24" s="75"/>
      <c r="BN24" s="75"/>
      <c r="BO24" s="75"/>
    </row>
    <row r="25" spans="1:62" ht="22.5">
      <c r="A25" s="49" t="s">
        <v>57</v>
      </c>
      <c r="B25" s="50" t="s">
        <v>58</v>
      </c>
      <c r="C25" s="78">
        <v>25175.85576923077</v>
      </c>
      <c r="D25" s="79">
        <v>24.608505605933367</v>
      </c>
      <c r="E25" s="79">
        <v>31.324287725265254</v>
      </c>
      <c r="F25" s="78">
        <v>45920672616.84375</v>
      </c>
      <c r="G25" s="79">
        <v>21.635869208940104</v>
      </c>
      <c r="H25" s="79">
        <v>51.46120727010791</v>
      </c>
      <c r="I25" s="78">
        <v>37610997298.40625</v>
      </c>
      <c r="J25" s="79">
        <v>23.188561496271635</v>
      </c>
      <c r="K25" s="79">
        <v>53.30761109660479</v>
      </c>
      <c r="L25" s="78">
        <v>8308137541.437501</v>
      </c>
      <c r="M25" s="78">
        <v>0</v>
      </c>
      <c r="N25" s="79">
        <v>16.947209528528468</v>
      </c>
      <c r="O25" s="79">
        <v>44.62343710682842</v>
      </c>
      <c r="P25" s="78">
        <v>3477766620.206731</v>
      </c>
      <c r="Q25" s="78">
        <v>0</v>
      </c>
      <c r="R25" s="79">
        <v>19.19460931907291</v>
      </c>
      <c r="S25" s="79">
        <v>46.906769734037205</v>
      </c>
      <c r="T25" s="78">
        <v>4830370921.230769</v>
      </c>
      <c r="U25" s="78">
        <v>0</v>
      </c>
      <c r="V25" s="79">
        <v>15.62964994621866</v>
      </c>
      <c r="W25" s="79">
        <v>43.11246494065601</v>
      </c>
      <c r="X25" s="78">
        <v>1613144067.6466348</v>
      </c>
      <c r="Y25" s="78">
        <v>0</v>
      </c>
      <c r="Z25" s="79">
        <v>19.381954389831154</v>
      </c>
      <c r="AA25" s="79">
        <v>44.37208540147765</v>
      </c>
      <c r="AB25" s="78">
        <v>1024150753.7389423</v>
      </c>
      <c r="AC25" s="78">
        <v>0</v>
      </c>
      <c r="AD25" s="79">
        <v>20.588358194288844</v>
      </c>
      <c r="AE25" s="79">
        <v>47.952988970381085</v>
      </c>
      <c r="AF25" s="78">
        <v>2637294821.385577</v>
      </c>
      <c r="AG25" s="78">
        <v>0</v>
      </c>
      <c r="AH25" s="79">
        <v>19.833259534847194</v>
      </c>
      <c r="AI25" s="79">
        <v>45.69725751276083</v>
      </c>
      <c r="AJ25" s="78">
        <v>187925.7764423077</v>
      </c>
      <c r="AK25" s="79">
        <v>25.456432051195687</v>
      </c>
      <c r="AL25" s="79">
        <v>41.80237917529275</v>
      </c>
      <c r="AM25" s="78">
        <v>198822.7764423077</v>
      </c>
      <c r="AN25" s="79">
        <v>24.676570412749005</v>
      </c>
      <c r="AO25" s="79">
        <v>41.443206417431206</v>
      </c>
      <c r="AP25" s="78">
        <v>101574.25240384616</v>
      </c>
      <c r="AQ25" s="79">
        <v>23.49629690969934</v>
      </c>
      <c r="AR25" s="79">
        <v>42.35602554270179</v>
      </c>
      <c r="AS25" s="78">
        <v>97248.52403846153</v>
      </c>
      <c r="AT25" s="79">
        <v>26.042917986843943</v>
      </c>
      <c r="AU25" s="79">
        <v>40.53086782147227</v>
      </c>
      <c r="AV25" s="78">
        <v>149160.41346153844</v>
      </c>
      <c r="AW25" s="78">
        <v>0</v>
      </c>
      <c r="AX25" s="79">
        <v>24.497530251598356</v>
      </c>
      <c r="AY25" s="79">
        <v>43.13232885969874</v>
      </c>
      <c r="AZ25" s="79">
        <v>81.90428222214344</v>
      </c>
      <c r="BA25" s="79">
        <v>41.85976222542166</v>
      </c>
      <c r="BB25" s="64"/>
      <c r="BC25" s="65"/>
      <c r="BD25" s="39"/>
      <c r="BE25" s="64"/>
      <c r="BF25" s="65"/>
      <c r="BG25" s="39"/>
      <c r="BH25" s="64"/>
      <c r="BI25" s="65"/>
      <c r="BJ25" s="39"/>
    </row>
    <row r="26" spans="1:62" ht="12.75">
      <c r="A26" s="47">
        <v>472</v>
      </c>
      <c r="B26" s="48" t="s">
        <v>63</v>
      </c>
      <c r="C26" s="54">
        <v>11679.962499999976</v>
      </c>
      <c r="D26" s="55">
        <v>11.416748860216522</v>
      </c>
      <c r="E26" s="55">
        <v>14.532435732232768</v>
      </c>
      <c r="F26" s="54">
        <v>5878178021.233336</v>
      </c>
      <c r="G26" s="55">
        <v>2.769547648298628</v>
      </c>
      <c r="H26" s="55">
        <v>6.5874065052419315</v>
      </c>
      <c r="I26" s="54">
        <v>4803513215.362501</v>
      </c>
      <c r="J26" s="55">
        <v>2.961542357115503</v>
      </c>
      <c r="K26" s="55">
        <v>6.808216553002609</v>
      </c>
      <c r="L26" s="54">
        <v>1074641456.8708334</v>
      </c>
      <c r="M26" s="54">
        <v>0</v>
      </c>
      <c r="N26" s="55">
        <v>2.192088641623761</v>
      </c>
      <c r="O26" s="55">
        <v>5.7719549326056185</v>
      </c>
      <c r="P26" s="54">
        <v>358447039.0625</v>
      </c>
      <c r="Q26" s="54">
        <v>0</v>
      </c>
      <c r="R26" s="55">
        <v>1.9783532444089555</v>
      </c>
      <c r="S26" s="55">
        <v>4.83459488784002</v>
      </c>
      <c r="T26" s="54">
        <v>716194417.8083328</v>
      </c>
      <c r="U26" s="54">
        <v>0</v>
      </c>
      <c r="V26" s="55">
        <v>2.317393058694535</v>
      </c>
      <c r="W26" s="55">
        <v>6.392243418148914</v>
      </c>
      <c r="X26" s="54">
        <v>200036831.13249996</v>
      </c>
      <c r="Y26" s="54">
        <v>0</v>
      </c>
      <c r="Z26" s="55">
        <v>2.4034460498947605</v>
      </c>
      <c r="AA26" s="55">
        <v>5.50233022113223</v>
      </c>
      <c r="AB26" s="54">
        <v>106593162.3091667</v>
      </c>
      <c r="AC26" s="54">
        <v>0</v>
      </c>
      <c r="AD26" s="55">
        <v>2.1428273119667054</v>
      </c>
      <c r="AE26" s="55">
        <v>4.990926109138452</v>
      </c>
      <c r="AF26" s="54">
        <v>306629993.44166666</v>
      </c>
      <c r="AG26" s="54">
        <v>0</v>
      </c>
      <c r="AH26" s="55">
        <v>2.3059508522835515</v>
      </c>
      <c r="AI26" s="55">
        <v>5.313076739777743</v>
      </c>
      <c r="AJ26" s="54">
        <v>39408.095833333326</v>
      </c>
      <c r="AK26" s="55">
        <v>5.338221998280433</v>
      </c>
      <c r="AL26" s="55">
        <v>8.765972373710017</v>
      </c>
      <c r="AM26" s="54">
        <v>40555.649999999994</v>
      </c>
      <c r="AN26" s="55">
        <v>5.033499535452862</v>
      </c>
      <c r="AO26" s="55">
        <v>8.45353940035536</v>
      </c>
      <c r="AP26" s="54">
        <v>23746.124999999964</v>
      </c>
      <c r="AQ26" s="55">
        <v>5.492986561560029</v>
      </c>
      <c r="AR26" s="55">
        <v>9.902031796810974</v>
      </c>
      <c r="AS26" s="54">
        <v>16809.52499999997</v>
      </c>
      <c r="AT26" s="55">
        <v>4.501549872362748</v>
      </c>
      <c r="AU26" s="55">
        <v>7.005809524135073</v>
      </c>
      <c r="AV26" s="54">
        <v>23445.670833333326</v>
      </c>
      <c r="AW26" s="54">
        <v>0</v>
      </c>
      <c r="AX26" s="55">
        <v>3.8506264308304665</v>
      </c>
      <c r="AY26" s="55">
        <v>6.779723662943176</v>
      </c>
      <c r="AZ26" s="55">
        <v>81.71772270269975</v>
      </c>
      <c r="BA26" s="55">
        <v>33.35503546515269</v>
      </c>
      <c r="BB26" s="64"/>
      <c r="BC26" s="88"/>
      <c r="BD26" s="39"/>
      <c r="BE26" s="64"/>
      <c r="BF26" s="88"/>
      <c r="BG26" s="39"/>
      <c r="BH26" s="64"/>
      <c r="BI26" s="88"/>
      <c r="BJ26" s="39"/>
    </row>
    <row r="27" spans="1:62" ht="22.5">
      <c r="A27" s="49">
        <v>473</v>
      </c>
      <c r="B27" s="50" t="s">
        <v>64</v>
      </c>
      <c r="C27" s="78">
        <v>2445.8181818181793</v>
      </c>
      <c r="D27" s="79">
        <v>2.3907004786675983</v>
      </c>
      <c r="E27" s="79">
        <v>3.0431343884879047</v>
      </c>
      <c r="F27" s="78">
        <v>11953585466.939392</v>
      </c>
      <c r="G27" s="79">
        <v>5.632021418730778</v>
      </c>
      <c r="H27" s="79">
        <v>13.395839047651092</v>
      </c>
      <c r="I27" s="78">
        <v>10612311925.242428</v>
      </c>
      <c r="J27" s="79">
        <v>6.5428801513468136</v>
      </c>
      <c r="K27" s="79">
        <v>15.041265522907487</v>
      </c>
      <c r="L27" s="78">
        <v>1333134089.575758</v>
      </c>
      <c r="M27" s="78">
        <v>0</v>
      </c>
      <c r="N27" s="79">
        <v>2.7193703321569362</v>
      </c>
      <c r="O27" s="79">
        <v>7.160332253100833</v>
      </c>
      <c r="P27" s="78">
        <v>553144467.530303</v>
      </c>
      <c r="Q27" s="78">
        <v>0</v>
      </c>
      <c r="R27" s="79">
        <v>3.052933997802199</v>
      </c>
      <c r="S27" s="79">
        <v>7.460598424674686</v>
      </c>
      <c r="T27" s="78">
        <v>779989622.0454546</v>
      </c>
      <c r="U27" s="78">
        <v>0</v>
      </c>
      <c r="V27" s="79">
        <v>2.523815448762187</v>
      </c>
      <c r="W27" s="79">
        <v>6.961634164927036</v>
      </c>
      <c r="X27" s="78">
        <v>187720524.58787885</v>
      </c>
      <c r="Y27" s="78">
        <v>0</v>
      </c>
      <c r="Z27" s="79">
        <v>2.255465409797762</v>
      </c>
      <c r="AA27" s="79">
        <v>5.163550680736946</v>
      </c>
      <c r="AB27" s="78">
        <v>104784718.73030303</v>
      </c>
      <c r="AC27" s="78">
        <v>0</v>
      </c>
      <c r="AD27" s="79">
        <v>2.1064724256964196</v>
      </c>
      <c r="AE27" s="79">
        <v>4.906250806528743</v>
      </c>
      <c r="AF27" s="78">
        <v>292505243.3181819</v>
      </c>
      <c r="AG27" s="78">
        <v>0</v>
      </c>
      <c r="AH27" s="79">
        <v>2.1997284334654843</v>
      </c>
      <c r="AI27" s="79">
        <v>5.068332641218002</v>
      </c>
      <c r="AJ27" s="78">
        <v>21178.999999999953</v>
      </c>
      <c r="AK27" s="79">
        <v>2.868908058377964</v>
      </c>
      <c r="AL27" s="79">
        <v>4.711075858320671</v>
      </c>
      <c r="AM27" s="78">
        <v>25893.999999999953</v>
      </c>
      <c r="AN27" s="79">
        <v>3.2137923315497643</v>
      </c>
      <c r="AO27" s="79">
        <v>5.397421795305989</v>
      </c>
      <c r="AP27" s="78">
        <v>17209.151515151498</v>
      </c>
      <c r="AQ27" s="79">
        <v>3.9808447908270392</v>
      </c>
      <c r="AR27" s="79">
        <v>7.176142023137169</v>
      </c>
      <c r="AS27" s="78">
        <v>8684.848484848475</v>
      </c>
      <c r="AT27" s="79">
        <v>2.3257812810569916</v>
      </c>
      <c r="AU27" s="79">
        <v>3.619637927354974</v>
      </c>
      <c r="AV27" s="78">
        <v>18824.151515151512</v>
      </c>
      <c r="AW27" s="78">
        <v>0</v>
      </c>
      <c r="AX27" s="79">
        <v>3.0916059462519736</v>
      </c>
      <c r="AY27" s="79">
        <v>5.443330940254267</v>
      </c>
      <c r="AZ27" s="79">
        <v>88.77932026832795</v>
      </c>
      <c r="BA27" s="79">
        <v>41.49203533654515</v>
      </c>
      <c r="BB27" s="64"/>
      <c r="BC27" s="88"/>
      <c r="BD27" s="39"/>
      <c r="BE27" s="64"/>
      <c r="BF27" s="88"/>
      <c r="BG27" s="39"/>
      <c r="BH27" s="64"/>
      <c r="BI27" s="88"/>
      <c r="BJ27" s="39"/>
    </row>
    <row r="28" spans="1:62" ht="22.5">
      <c r="A28" s="77">
        <v>4773</v>
      </c>
      <c r="B28" s="61" t="s">
        <v>65</v>
      </c>
      <c r="C28" s="62">
        <v>8480.262773722672</v>
      </c>
      <c r="D28" s="63">
        <v>8.289155924621772</v>
      </c>
      <c r="E28" s="63">
        <v>10.55130731383521</v>
      </c>
      <c r="F28" s="62">
        <v>5486234825.967158</v>
      </c>
      <c r="G28" s="63">
        <v>2.5848806731245184</v>
      </c>
      <c r="H28" s="63">
        <v>6.14817360946107</v>
      </c>
      <c r="I28" s="62">
        <v>4110581511.945254</v>
      </c>
      <c r="J28" s="63">
        <v>2.53432450671067</v>
      </c>
      <c r="K28" s="63">
        <v>5.82609599211443</v>
      </c>
      <c r="L28" s="62">
        <v>1375630834.021898</v>
      </c>
      <c r="M28" s="62">
        <v>0</v>
      </c>
      <c r="N28" s="63">
        <v>2.806056575471639</v>
      </c>
      <c r="O28" s="63">
        <v>7.388584468904807</v>
      </c>
      <c r="P28" s="62">
        <v>515315042.15146</v>
      </c>
      <c r="Q28" s="62">
        <v>0</v>
      </c>
      <c r="R28" s="63">
        <v>2.8441445302476596</v>
      </c>
      <c r="S28" s="63">
        <v>6.950369781065803</v>
      </c>
      <c r="T28" s="62">
        <v>860315791.8704376</v>
      </c>
      <c r="U28" s="62">
        <v>0</v>
      </c>
      <c r="V28" s="63">
        <v>2.7837271483724324</v>
      </c>
      <c r="W28" s="63">
        <v>7.678568586086225</v>
      </c>
      <c r="X28" s="62">
        <v>311255239.24598503</v>
      </c>
      <c r="Y28" s="62">
        <v>0</v>
      </c>
      <c r="Z28" s="63">
        <v>3.739737182595621</v>
      </c>
      <c r="AA28" s="63">
        <v>8.561568885554472</v>
      </c>
      <c r="AB28" s="62">
        <v>171784559.88540155</v>
      </c>
      <c r="AC28" s="62">
        <v>0</v>
      </c>
      <c r="AD28" s="63">
        <v>3.4533607852720833</v>
      </c>
      <c r="AE28" s="63">
        <v>8.04333060869494</v>
      </c>
      <c r="AF28" s="62">
        <v>483039799.1313866</v>
      </c>
      <c r="AG28" s="62">
        <v>0</v>
      </c>
      <c r="AH28" s="63">
        <v>3.6326062691769856</v>
      </c>
      <c r="AI28" s="63">
        <v>8.369786309375247</v>
      </c>
      <c r="AJ28" s="62">
        <v>39679.06934306555</v>
      </c>
      <c r="AK28" s="63">
        <v>5.374928079100007</v>
      </c>
      <c r="AL28" s="63">
        <v>8.82624796556723</v>
      </c>
      <c r="AM28" s="62">
        <v>40926.30291970789</v>
      </c>
      <c r="AN28" s="63">
        <v>5.0795025288499325</v>
      </c>
      <c r="AO28" s="63">
        <v>8.530799389052556</v>
      </c>
      <c r="AP28" s="62">
        <v>21285.1459854014</v>
      </c>
      <c r="AQ28" s="63">
        <v>4.92370948349061</v>
      </c>
      <c r="AR28" s="63">
        <v>8.875814152717902</v>
      </c>
      <c r="AS28" s="62">
        <v>19641.15693430652</v>
      </c>
      <c r="AT28" s="63">
        <v>5.259854010787596</v>
      </c>
      <c r="AU28" s="63">
        <v>8.185966249218612</v>
      </c>
      <c r="AV28" s="62">
        <v>28518.94890510947</v>
      </c>
      <c r="AW28" s="62">
        <v>0</v>
      </c>
      <c r="AX28" s="63">
        <v>4.683842028413624</v>
      </c>
      <c r="AY28" s="63">
        <v>8.246750289582094</v>
      </c>
      <c r="AZ28" s="63">
        <v>74.9253657989495</v>
      </c>
      <c r="BA28" s="63">
        <v>37.46027127385958</v>
      </c>
      <c r="BB28" s="64"/>
      <c r="BC28" s="65"/>
      <c r="BD28" s="39"/>
      <c r="BE28" s="64"/>
      <c r="BF28" s="65"/>
      <c r="BG28" s="39"/>
      <c r="BH28" s="64"/>
      <c r="BI28" s="65"/>
      <c r="BJ28" s="39"/>
    </row>
    <row r="29" spans="1:62" ht="12.75">
      <c r="A29" s="49">
        <v>4751</v>
      </c>
      <c r="B29" s="50" t="s">
        <v>66</v>
      </c>
      <c r="C29" s="78">
        <v>1064.4487179487178</v>
      </c>
      <c r="D29" s="79">
        <v>1.0404608480035775</v>
      </c>
      <c r="E29" s="79">
        <v>1.3244077268096826</v>
      </c>
      <c r="F29" s="78">
        <v>688738782.1538461</v>
      </c>
      <c r="G29" s="79">
        <v>0.32450444125984845</v>
      </c>
      <c r="H29" s="79">
        <v>0.771838198432227</v>
      </c>
      <c r="I29" s="78">
        <v>479035980.1410257</v>
      </c>
      <c r="J29" s="79">
        <v>0.29534327942156524</v>
      </c>
      <c r="K29" s="79">
        <v>0.6789573679217696</v>
      </c>
      <c r="L29" s="78">
        <v>209702802.01282048</v>
      </c>
      <c r="M29" s="78">
        <v>0</v>
      </c>
      <c r="N29" s="79">
        <v>0.42775860494672147</v>
      </c>
      <c r="O29" s="79">
        <v>1.126324612474542</v>
      </c>
      <c r="P29" s="78">
        <v>88619168.99999999</v>
      </c>
      <c r="Q29" s="78">
        <v>0</v>
      </c>
      <c r="R29" s="79">
        <v>0.4891099699596239</v>
      </c>
      <c r="S29" s="79">
        <v>1.1952610420010386</v>
      </c>
      <c r="T29" s="78">
        <v>121083633.01282053</v>
      </c>
      <c r="U29" s="78">
        <v>0</v>
      </c>
      <c r="V29" s="79">
        <v>0.39179078150888386</v>
      </c>
      <c r="W29" s="79">
        <v>1.0807066306664466</v>
      </c>
      <c r="X29" s="78">
        <v>53525557.22051281</v>
      </c>
      <c r="Y29" s="78">
        <v>0</v>
      </c>
      <c r="Z29" s="79">
        <v>0.6431105129077224</v>
      </c>
      <c r="AA29" s="79">
        <v>1.4723053221248523</v>
      </c>
      <c r="AB29" s="78">
        <v>29175345.47307692</v>
      </c>
      <c r="AC29" s="78">
        <v>0</v>
      </c>
      <c r="AD29" s="79">
        <v>0.5865078562398282</v>
      </c>
      <c r="AE29" s="79">
        <v>1.3660537909774702</v>
      </c>
      <c r="AF29" s="78">
        <v>82700902.69358973</v>
      </c>
      <c r="AG29" s="78">
        <v>0</v>
      </c>
      <c r="AH29" s="79">
        <v>0.6219359525479098</v>
      </c>
      <c r="AI29" s="79">
        <v>1.4329851999410648</v>
      </c>
      <c r="AJ29" s="78">
        <v>6920.666666666669</v>
      </c>
      <c r="AK29" s="79">
        <v>0.9374737414112004</v>
      </c>
      <c r="AL29" s="79">
        <v>1.5394393340959445</v>
      </c>
      <c r="AM29" s="78">
        <v>7702.615384615387</v>
      </c>
      <c r="AN29" s="79">
        <v>0.9559977699835566</v>
      </c>
      <c r="AO29" s="79">
        <v>1.6055558877648253</v>
      </c>
      <c r="AP29" s="78">
        <v>2263.6794871794846</v>
      </c>
      <c r="AQ29" s="79">
        <v>0.523637477809791</v>
      </c>
      <c r="AR29" s="79">
        <v>0.943944591373963</v>
      </c>
      <c r="AS29" s="78">
        <v>5438.9358974359</v>
      </c>
      <c r="AT29" s="79">
        <v>1.456533792292869</v>
      </c>
      <c r="AU29" s="79">
        <v>2.266818896513533</v>
      </c>
      <c r="AV29" s="78">
        <v>5862.29487179487</v>
      </c>
      <c r="AW29" s="78">
        <v>0</v>
      </c>
      <c r="AX29" s="79">
        <v>0.9628006696469472</v>
      </c>
      <c r="AY29" s="79">
        <v>1.6951845628128486</v>
      </c>
      <c r="AZ29" s="79">
        <v>69.55263629020119</v>
      </c>
      <c r="BA29" s="79">
        <v>42.25941100900603</v>
      </c>
      <c r="BB29" s="64"/>
      <c r="BC29" s="65"/>
      <c r="BD29" s="39"/>
      <c r="BE29" s="64"/>
      <c r="BF29" s="65"/>
      <c r="BG29" s="39"/>
      <c r="BH29" s="64"/>
      <c r="BI29" s="65"/>
      <c r="BJ29" s="39"/>
    </row>
    <row r="30" spans="1:62" ht="22.5">
      <c r="A30" s="77">
        <v>4771</v>
      </c>
      <c r="B30" s="61" t="s">
        <v>67</v>
      </c>
      <c r="C30" s="62">
        <v>6219.432950191569</v>
      </c>
      <c r="D30" s="63">
        <v>6.079275001550118</v>
      </c>
      <c r="E30" s="63">
        <v>7.73833902631023</v>
      </c>
      <c r="F30" s="62">
        <v>4474335236.747126</v>
      </c>
      <c r="G30" s="63">
        <v>2.1081165946098155</v>
      </c>
      <c r="H30" s="63">
        <v>5.014183806396023</v>
      </c>
      <c r="I30" s="62">
        <v>2904893480.0689673</v>
      </c>
      <c r="J30" s="63">
        <v>1.7909735434096594</v>
      </c>
      <c r="K30" s="63">
        <v>4.117224828790733</v>
      </c>
      <c r="L30" s="62">
        <v>1569441756.6781604</v>
      </c>
      <c r="M30" s="62">
        <v>0</v>
      </c>
      <c r="N30" s="63">
        <v>3.201398407355274</v>
      </c>
      <c r="O30" s="63">
        <v>8.429552974136332</v>
      </c>
      <c r="P30" s="62">
        <v>686087841.0847509</v>
      </c>
      <c r="Q30" s="62">
        <v>0</v>
      </c>
      <c r="R30" s="63">
        <v>3.7866796442497193</v>
      </c>
      <c r="S30" s="63">
        <v>9.253687177310391</v>
      </c>
      <c r="T30" s="62">
        <v>883353915.5934104</v>
      </c>
      <c r="U30" s="62">
        <v>0</v>
      </c>
      <c r="V30" s="63">
        <v>2.858271694760185</v>
      </c>
      <c r="W30" s="63">
        <v>7.884190538831022</v>
      </c>
      <c r="X30" s="62">
        <v>360965465.1246591</v>
      </c>
      <c r="Y30" s="62">
        <v>0</v>
      </c>
      <c r="Z30" s="63">
        <v>4.337006422220485</v>
      </c>
      <c r="AA30" s="63">
        <v>9.928927469486263</v>
      </c>
      <c r="AB30" s="62">
        <v>196267480.64758635</v>
      </c>
      <c r="AC30" s="62">
        <v>0</v>
      </c>
      <c r="AD30" s="63">
        <v>3.945537489193876</v>
      </c>
      <c r="AE30" s="63">
        <v>9.189674762605533</v>
      </c>
      <c r="AF30" s="62">
        <v>557232945.7722454</v>
      </c>
      <c r="AG30" s="62">
        <v>0</v>
      </c>
      <c r="AH30" s="63">
        <v>4.190561307462026</v>
      </c>
      <c r="AI30" s="63">
        <v>9.655354877681194</v>
      </c>
      <c r="AJ30" s="62">
        <v>35764.490421455885</v>
      </c>
      <c r="AK30" s="63">
        <v>4.844659085598779</v>
      </c>
      <c r="AL30" s="63">
        <v>7.955485500243735</v>
      </c>
      <c r="AM30" s="62">
        <v>39098.76245210723</v>
      </c>
      <c r="AN30" s="63">
        <v>4.852680271169703</v>
      </c>
      <c r="AO30" s="63">
        <v>8.14986145935334</v>
      </c>
      <c r="AP30" s="62">
        <v>11502.731072796953</v>
      </c>
      <c r="AQ30" s="63">
        <v>2.6608277015349966</v>
      </c>
      <c r="AR30" s="63">
        <v>4.7965892891156425</v>
      </c>
      <c r="AS30" s="62">
        <v>27596.031379310345</v>
      </c>
      <c r="AT30" s="63">
        <v>7.3901500210894175</v>
      </c>
      <c r="AU30" s="63">
        <v>11.50136838878571</v>
      </c>
      <c r="AV30" s="62">
        <v>28754.04501915709</v>
      </c>
      <c r="AW30" s="62">
        <v>0</v>
      </c>
      <c r="AX30" s="63">
        <v>4.7224533062470675</v>
      </c>
      <c r="AY30" s="63">
        <v>8.31473242149911</v>
      </c>
      <c r="AZ30" s="63">
        <v>64.92346519347633</v>
      </c>
      <c r="BA30" s="63">
        <v>43.71540633256162</v>
      </c>
      <c r="BB30" s="64"/>
      <c r="BC30" s="65"/>
      <c r="BD30" s="39"/>
      <c r="BE30" s="64"/>
      <c r="BF30" s="65"/>
      <c r="BG30" s="39"/>
      <c r="BH30" s="64"/>
      <c r="BI30" s="65"/>
      <c r="BJ30" s="39"/>
    </row>
    <row r="31" spans="1:62" ht="22.5">
      <c r="A31" s="49">
        <v>4772</v>
      </c>
      <c r="B31" s="50" t="s">
        <v>68</v>
      </c>
      <c r="C31" s="78">
        <v>3191.3125</v>
      </c>
      <c r="D31" s="79">
        <v>3.119394719543818</v>
      </c>
      <c r="E31" s="79">
        <v>3.9706928688958696</v>
      </c>
      <c r="F31" s="78">
        <v>2301082636.109375</v>
      </c>
      <c r="G31" s="79">
        <v>1.0841723371352368</v>
      </c>
      <c r="H31" s="79">
        <v>2.578718553853141</v>
      </c>
      <c r="I31" s="78">
        <v>1362640118.078125</v>
      </c>
      <c r="J31" s="79">
        <v>0.8401176901703796</v>
      </c>
      <c r="K31" s="79">
        <v>1.9313258008773506</v>
      </c>
      <c r="L31" s="78">
        <v>938442518.03125</v>
      </c>
      <c r="M31" s="78">
        <v>0</v>
      </c>
      <c r="N31" s="79">
        <v>1.9142656105815614</v>
      </c>
      <c r="O31" s="79">
        <v>5.040423376825267</v>
      </c>
      <c r="P31" s="78">
        <v>428042652.765625</v>
      </c>
      <c r="Q31" s="78">
        <v>0</v>
      </c>
      <c r="R31" s="79">
        <v>2.3624677527232576</v>
      </c>
      <c r="S31" s="79">
        <v>5.7732735810863876</v>
      </c>
      <c r="T31" s="78">
        <v>510399865.265625</v>
      </c>
      <c r="U31" s="78">
        <v>0</v>
      </c>
      <c r="V31" s="79">
        <v>1.651502825929208</v>
      </c>
      <c r="W31" s="79">
        <v>4.555467200306242</v>
      </c>
      <c r="X31" s="78">
        <v>166966220.846875</v>
      </c>
      <c r="Y31" s="78">
        <v>0</v>
      </c>
      <c r="Z31" s="79">
        <v>2.006102084742932</v>
      </c>
      <c r="AA31" s="79">
        <v>4.592670648064154</v>
      </c>
      <c r="AB31" s="78">
        <v>90902587.70781252</v>
      </c>
      <c r="AC31" s="78">
        <v>0</v>
      </c>
      <c r="AD31" s="79">
        <v>1.8274019031706537</v>
      </c>
      <c r="AE31" s="79">
        <v>4.2562589245947695</v>
      </c>
      <c r="AF31" s="78">
        <v>257868808.55468753</v>
      </c>
      <c r="AG31" s="78">
        <v>0</v>
      </c>
      <c r="AH31" s="79">
        <v>1.9392519048439032</v>
      </c>
      <c r="AI31" s="79">
        <v>4.468175970876619</v>
      </c>
      <c r="AJ31" s="78">
        <v>20835.765625</v>
      </c>
      <c r="AK31" s="79">
        <v>2.8224135182981827</v>
      </c>
      <c r="AL31" s="79">
        <v>4.634726494431532</v>
      </c>
      <c r="AM31" s="78">
        <v>23143.09375</v>
      </c>
      <c r="AN31" s="79">
        <v>2.872368008885742</v>
      </c>
      <c r="AO31" s="79">
        <v>4.824014776282538</v>
      </c>
      <c r="AP31" s="78">
        <v>6723.609375</v>
      </c>
      <c r="AQ31" s="79">
        <v>1.5553146436336067</v>
      </c>
      <c r="AR31" s="79">
        <v>2.8037161356047124</v>
      </c>
      <c r="AS31" s="78">
        <v>16419.484375</v>
      </c>
      <c r="AT31" s="79">
        <v>4.397097942538145</v>
      </c>
      <c r="AU31" s="79">
        <v>6.843249884560226</v>
      </c>
      <c r="AV31" s="78">
        <v>17698.078125</v>
      </c>
      <c r="AW31" s="78">
        <v>0</v>
      </c>
      <c r="AX31" s="79">
        <v>2.9066640015323735</v>
      </c>
      <c r="AY31" s="79">
        <v>5.117707226448359</v>
      </c>
      <c r="AZ31" s="79">
        <v>59.21734824708642</v>
      </c>
      <c r="BA31" s="79">
        <v>45.612026793458995</v>
      </c>
      <c r="BB31" s="64"/>
      <c r="BC31" s="65"/>
      <c r="BD31" s="39"/>
      <c r="BE31" s="64"/>
      <c r="BF31" s="65"/>
      <c r="BG31" s="39"/>
      <c r="BH31" s="64"/>
      <c r="BI31" s="65"/>
      <c r="BJ31" s="39"/>
    </row>
    <row r="32" spans="1:62" ht="12.75">
      <c r="A32" s="77">
        <v>4752</v>
      </c>
      <c r="B32" s="61" t="s">
        <v>69</v>
      </c>
      <c r="C32" s="62">
        <v>8420.451694304269</v>
      </c>
      <c r="D32" s="63">
        <v>8.23069271698918</v>
      </c>
      <c r="E32" s="63">
        <v>10.47688920951994</v>
      </c>
      <c r="F32" s="62">
        <v>3580370582.8747325</v>
      </c>
      <c r="G32" s="63">
        <v>1.6869184451405514</v>
      </c>
      <c r="H32" s="63">
        <v>4.012358316405203</v>
      </c>
      <c r="I32" s="62">
        <v>2784201005.4233956</v>
      </c>
      <c r="J32" s="63">
        <v>1.7165621990825939</v>
      </c>
      <c r="K32" s="63">
        <v>3.9461624278220246</v>
      </c>
      <c r="L32" s="62">
        <v>792860087.0443404</v>
      </c>
      <c r="M32" s="62">
        <v>0</v>
      </c>
      <c r="N32" s="63">
        <v>1.6173018266646177</v>
      </c>
      <c r="O32" s="63">
        <v>4.258492598645165</v>
      </c>
      <c r="P32" s="62">
        <v>220203416.95196465</v>
      </c>
      <c r="Q32" s="62">
        <v>0</v>
      </c>
      <c r="R32" s="63">
        <v>1.215354283567949</v>
      </c>
      <c r="S32" s="63">
        <v>2.9700184347045107</v>
      </c>
      <c r="T32" s="62">
        <v>572656670.0923758</v>
      </c>
      <c r="U32" s="62">
        <v>0</v>
      </c>
      <c r="V32" s="63">
        <v>1.8529474110510973</v>
      </c>
      <c r="W32" s="63">
        <v>5.111127285044965</v>
      </c>
      <c r="X32" s="62">
        <v>177670770.41225666</v>
      </c>
      <c r="Y32" s="62">
        <v>0</v>
      </c>
      <c r="Z32" s="63">
        <v>2.1347174363417465</v>
      </c>
      <c r="AA32" s="63">
        <v>4.887116257123984</v>
      </c>
      <c r="AB32" s="62">
        <v>96751506.17912763</v>
      </c>
      <c r="AC32" s="62">
        <v>0</v>
      </c>
      <c r="AD32" s="63">
        <v>1.9449818864856128</v>
      </c>
      <c r="AE32" s="63">
        <v>4.530118141042825</v>
      </c>
      <c r="AF32" s="62">
        <v>274422276.5913843</v>
      </c>
      <c r="AG32" s="62">
        <v>0</v>
      </c>
      <c r="AH32" s="63">
        <v>2.0637390213814157</v>
      </c>
      <c r="AI32" s="63">
        <v>4.755003247625589</v>
      </c>
      <c r="AJ32" s="62">
        <v>28458.18529199715</v>
      </c>
      <c r="AK32" s="63">
        <v>3.8549467449371577</v>
      </c>
      <c r="AL32" s="63">
        <v>6.330264398731973</v>
      </c>
      <c r="AM32" s="62">
        <v>29000.96935832736</v>
      </c>
      <c r="AN32" s="63">
        <v>3.5994088565421456</v>
      </c>
      <c r="AO32" s="63">
        <v>6.045047659675505</v>
      </c>
      <c r="AP32" s="62">
        <v>18800.218637346803</v>
      </c>
      <c r="AQ32" s="63">
        <v>4.348892643719198</v>
      </c>
      <c r="AR32" s="63">
        <v>7.839610156773224</v>
      </c>
      <c r="AS32" s="62">
        <v>10200.750720980546</v>
      </c>
      <c r="AT32" s="63">
        <v>2.731736209442817</v>
      </c>
      <c r="AU32" s="63">
        <v>4.251429862198567</v>
      </c>
      <c r="AV32" s="62">
        <v>19304.419971160783</v>
      </c>
      <c r="AW32" s="62">
        <v>0</v>
      </c>
      <c r="AX32" s="63">
        <v>3.1704833826772174</v>
      </c>
      <c r="AY32" s="63">
        <v>5.582208920710342</v>
      </c>
      <c r="AZ32" s="63">
        <v>77.76292819353687</v>
      </c>
      <c r="BA32" s="63">
        <v>27.773300806810553</v>
      </c>
      <c r="BB32" s="64"/>
      <c r="BC32" s="65"/>
      <c r="BD32" s="39"/>
      <c r="BE32" s="64"/>
      <c r="BF32" s="65"/>
      <c r="BG32" s="39"/>
      <c r="BH32" s="64"/>
      <c r="BI32" s="65"/>
      <c r="BJ32" s="39"/>
    </row>
    <row r="33" spans="1:62" ht="22.5">
      <c r="A33" s="49">
        <v>4761</v>
      </c>
      <c r="B33" s="50" t="s">
        <v>70</v>
      </c>
      <c r="C33" s="78">
        <v>2733.664233576645</v>
      </c>
      <c r="D33" s="79">
        <v>2.672059779549883</v>
      </c>
      <c r="E33" s="79">
        <v>3.4012780253323607</v>
      </c>
      <c r="F33" s="78">
        <v>1239020096.5182483</v>
      </c>
      <c r="G33" s="79">
        <v>0.5837736084397908</v>
      </c>
      <c r="H33" s="79">
        <v>1.3885134159678427</v>
      </c>
      <c r="I33" s="78">
        <v>851974956.6934304</v>
      </c>
      <c r="J33" s="79">
        <v>0.5252738585957711</v>
      </c>
      <c r="K33" s="79">
        <v>1.2075390954173026</v>
      </c>
      <c r="L33" s="78">
        <v>387045139.8248175</v>
      </c>
      <c r="M33" s="78">
        <v>0</v>
      </c>
      <c r="N33" s="79">
        <v>0.7895072811318506</v>
      </c>
      <c r="O33" s="79">
        <v>2.0788394954145186</v>
      </c>
      <c r="P33" s="78">
        <v>125570522.81751826</v>
      </c>
      <c r="Q33" s="78">
        <v>0</v>
      </c>
      <c r="R33" s="79">
        <v>0.6930531547084428</v>
      </c>
      <c r="S33" s="79">
        <v>1.693646596341725</v>
      </c>
      <c r="T33" s="78">
        <v>261474617.00729924</v>
      </c>
      <c r="U33" s="78">
        <v>0</v>
      </c>
      <c r="V33" s="79">
        <v>0.8460544335598107</v>
      </c>
      <c r="W33" s="79">
        <v>2.3337369826096825</v>
      </c>
      <c r="X33" s="78">
        <v>75230712.50145988</v>
      </c>
      <c r="Y33" s="78">
        <v>0</v>
      </c>
      <c r="Z33" s="79">
        <v>0.9038983359651186</v>
      </c>
      <c r="AA33" s="79">
        <v>2.06934003408555</v>
      </c>
      <c r="AB33" s="78">
        <v>44543097.04817519</v>
      </c>
      <c r="AC33" s="78">
        <v>0</v>
      </c>
      <c r="AD33" s="79">
        <v>0.8954435992580088</v>
      </c>
      <c r="AE33" s="79">
        <v>2.085605691993879</v>
      </c>
      <c r="AF33" s="78">
        <v>119773809.54963508</v>
      </c>
      <c r="AG33" s="78">
        <v>0</v>
      </c>
      <c r="AH33" s="79">
        <v>0.9007354926770126</v>
      </c>
      <c r="AI33" s="79">
        <v>2.0753594076366766</v>
      </c>
      <c r="AJ33" s="78">
        <v>9835.605839416054</v>
      </c>
      <c r="AK33" s="79">
        <v>1.3323315006246819</v>
      </c>
      <c r="AL33" s="79">
        <v>2.1878410322503843</v>
      </c>
      <c r="AM33" s="78">
        <v>10216.948905109484</v>
      </c>
      <c r="AN33" s="79">
        <v>1.2680602472803228</v>
      </c>
      <c r="AO33" s="79">
        <v>2.1296509887219313</v>
      </c>
      <c r="AP33" s="78">
        <v>4087.189781021905</v>
      </c>
      <c r="AQ33" s="79">
        <v>0.9454544074748548</v>
      </c>
      <c r="AR33" s="79">
        <v>1.7043405259291715</v>
      </c>
      <c r="AS33" s="78">
        <v>6129.759124087588</v>
      </c>
      <c r="AT33" s="79">
        <v>1.6415345705872664</v>
      </c>
      <c r="AU33" s="79">
        <v>2.5547375581515106</v>
      </c>
      <c r="AV33" s="78">
        <v>6852.839416058393</v>
      </c>
      <c r="AW33" s="78">
        <v>0</v>
      </c>
      <c r="AX33" s="79">
        <v>1.1254838801283154</v>
      </c>
      <c r="AY33" s="79">
        <v>1.9816177527045578</v>
      </c>
      <c r="AZ33" s="79">
        <v>68.7619966042159</v>
      </c>
      <c r="BA33" s="79">
        <v>32.44337931083527</v>
      </c>
      <c r="BB33" s="64"/>
      <c r="BC33" s="65"/>
      <c r="BD33" s="39"/>
      <c r="BE33" s="64"/>
      <c r="BF33" s="65"/>
      <c r="BG33" s="39"/>
      <c r="BH33" s="64"/>
      <c r="BI33" s="65"/>
      <c r="BJ33" s="39"/>
    </row>
    <row r="34" spans="1:62" ht="22.5">
      <c r="A34" s="60" t="s">
        <v>72</v>
      </c>
      <c r="B34" s="61" t="s">
        <v>71</v>
      </c>
      <c r="C34" s="62">
        <v>10960.469007664959</v>
      </c>
      <c r="D34" s="63">
        <v>10.713469503921583</v>
      </c>
      <c r="E34" s="63">
        <v>13.637227983310767</v>
      </c>
      <c r="F34" s="62">
        <v>7711352132.24637</v>
      </c>
      <c r="G34" s="63">
        <v>3.6332613755349503</v>
      </c>
      <c r="H34" s="63">
        <v>8.641761276483557</v>
      </c>
      <c r="I34" s="62">
        <v>5034498381.0542145</v>
      </c>
      <c r="J34" s="63">
        <v>3.1039531971385017</v>
      </c>
      <c r="K34" s="63">
        <v>7.1356013145415025</v>
      </c>
      <c r="L34" s="62">
        <v>2629291003.6397114</v>
      </c>
      <c r="M34" s="62">
        <v>0</v>
      </c>
      <c r="N34" s="63">
        <v>5.363313417467488</v>
      </c>
      <c r="O34" s="63">
        <v>14.122058181064483</v>
      </c>
      <c r="P34" s="62">
        <v>961013671.6674515</v>
      </c>
      <c r="Q34" s="62">
        <v>0</v>
      </c>
      <c r="R34" s="63">
        <v>5.304059757997224</v>
      </c>
      <c r="S34" s="63">
        <v>12.961780340938228</v>
      </c>
      <c r="T34" s="62">
        <v>1668277331.972258</v>
      </c>
      <c r="U34" s="62">
        <v>0</v>
      </c>
      <c r="V34" s="63">
        <v>5.398051441004919</v>
      </c>
      <c r="W34" s="63">
        <v>14.88986025272344</v>
      </c>
      <c r="X34" s="62">
        <v>488977631.3882315</v>
      </c>
      <c r="Y34" s="62">
        <v>0</v>
      </c>
      <c r="Z34" s="63">
        <v>5.875074854932561</v>
      </c>
      <c r="AA34" s="63">
        <v>13.45010508021387</v>
      </c>
      <c r="AB34" s="62">
        <v>270785927.2348639</v>
      </c>
      <c r="AC34" s="62">
        <v>0</v>
      </c>
      <c r="AD34" s="63">
        <v>5.4435713136282065</v>
      </c>
      <c r="AE34" s="63">
        <v>12.678792194042304</v>
      </c>
      <c r="AF34" s="62">
        <v>759763558.6230954</v>
      </c>
      <c r="AG34" s="62">
        <v>0</v>
      </c>
      <c r="AH34" s="63">
        <v>5.713653142265768</v>
      </c>
      <c r="AI34" s="63">
        <v>13.164668093107046</v>
      </c>
      <c r="AJ34" s="62">
        <v>59550.953816042515</v>
      </c>
      <c r="AK34" s="63">
        <v>8.066774223850924</v>
      </c>
      <c r="AL34" s="63">
        <v>13.246567867355767</v>
      </c>
      <c r="AM34" s="62">
        <v>64386.4525362357</v>
      </c>
      <c r="AN34" s="63">
        <v>7.991221418732044</v>
      </c>
      <c r="AO34" s="63">
        <v>13.42090222605676</v>
      </c>
      <c r="AP34" s="62">
        <v>32618.528411279432</v>
      </c>
      <c r="AQ34" s="63">
        <v>7.545363221200182</v>
      </c>
      <c r="AR34" s="63">
        <v>13.601785785835437</v>
      </c>
      <c r="AS34" s="62">
        <v>31767.924124956266</v>
      </c>
      <c r="AT34" s="63">
        <v>8.507372741938074</v>
      </c>
      <c r="AU34" s="63">
        <v>13.240113887609517</v>
      </c>
      <c r="AV34" s="62">
        <v>47399.58719415715</v>
      </c>
      <c r="AW34" s="62">
        <v>0</v>
      </c>
      <c r="AX34" s="63">
        <v>7.784725144259215</v>
      </c>
      <c r="AY34" s="63">
        <v>13.70641536334653</v>
      </c>
      <c r="AZ34" s="63">
        <v>65.28684327618211</v>
      </c>
      <c r="BA34" s="63">
        <v>36.550297032056406</v>
      </c>
      <c r="BB34" s="64"/>
      <c r="BC34" s="65"/>
      <c r="BD34" s="39"/>
      <c r="BE34" s="64"/>
      <c r="BF34" s="65"/>
      <c r="BG34" s="39"/>
      <c r="BH34" s="64"/>
      <c r="BI34" s="65"/>
      <c r="BJ34" s="39"/>
    </row>
    <row r="35" spans="1:67" s="76" customFormat="1" ht="34.9" customHeight="1">
      <c r="A35" s="80" t="s">
        <v>59</v>
      </c>
      <c r="B35" s="81" t="s">
        <v>60</v>
      </c>
      <c r="C35" s="82">
        <v>80371.67832845777</v>
      </c>
      <c r="D35" s="83">
        <v>78.56046343899742</v>
      </c>
      <c r="E35" s="83">
        <v>99.99999999999999</v>
      </c>
      <c r="F35" s="82">
        <v>89233570397.63333</v>
      </c>
      <c r="G35" s="83">
        <v>42.043065751214215</v>
      </c>
      <c r="H35" s="83">
        <v>99.99999999999997</v>
      </c>
      <c r="I35" s="82">
        <v>70554647872.41559</v>
      </c>
      <c r="J35" s="83">
        <v>43.49953227926309</v>
      </c>
      <c r="K35" s="83">
        <v>100.00000000000001</v>
      </c>
      <c r="L35" s="82">
        <v>18618327229.137093</v>
      </c>
      <c r="M35" s="82">
        <v>0</v>
      </c>
      <c r="N35" s="83">
        <v>37.97827022592832</v>
      </c>
      <c r="O35" s="83">
        <v>99.99999999999999</v>
      </c>
      <c r="P35" s="82">
        <v>7414210443.238304</v>
      </c>
      <c r="Q35" s="82">
        <v>0</v>
      </c>
      <c r="R35" s="83">
        <v>40.92076565473794</v>
      </c>
      <c r="S35" s="83">
        <v>100</v>
      </c>
      <c r="T35" s="82">
        <v>11204116785.898785</v>
      </c>
      <c r="U35" s="82">
        <v>0</v>
      </c>
      <c r="V35" s="83">
        <v>36.25320418986191</v>
      </c>
      <c r="W35" s="83">
        <v>99.99999999999996</v>
      </c>
      <c r="X35" s="82">
        <v>3635493020.1069946</v>
      </c>
      <c r="Y35" s="82">
        <v>0</v>
      </c>
      <c r="Z35" s="83">
        <v>43.680512679229864</v>
      </c>
      <c r="AA35" s="83">
        <v>99.99999999999997</v>
      </c>
      <c r="AB35" s="82">
        <v>2135739138.9544559</v>
      </c>
      <c r="AC35" s="82">
        <v>0</v>
      </c>
      <c r="AD35" s="83">
        <v>42.93446276520024</v>
      </c>
      <c r="AE35" s="83">
        <v>100</v>
      </c>
      <c r="AF35" s="82">
        <v>5771232159.061449</v>
      </c>
      <c r="AG35" s="82">
        <v>0</v>
      </c>
      <c r="AH35" s="83">
        <v>43.40142191095125</v>
      </c>
      <c r="AI35" s="83">
        <v>100</v>
      </c>
      <c r="AJ35" s="82">
        <v>449557.6092792848</v>
      </c>
      <c r="AK35" s="83">
        <v>60.89708900167503</v>
      </c>
      <c r="AL35" s="83">
        <v>100.00000000000001</v>
      </c>
      <c r="AM35" s="82">
        <v>479747.57174841064</v>
      </c>
      <c r="AN35" s="83">
        <v>59.54310138119508</v>
      </c>
      <c r="AO35" s="83">
        <v>100.00000000000003</v>
      </c>
      <c r="AP35" s="82">
        <v>239810.63166902363</v>
      </c>
      <c r="AQ35" s="83">
        <v>55.47332784094966</v>
      </c>
      <c r="AR35" s="83">
        <v>99.99999999999999</v>
      </c>
      <c r="AS35" s="82">
        <v>239936.94007938716</v>
      </c>
      <c r="AT35" s="83">
        <v>64.25452842893986</v>
      </c>
      <c r="AU35" s="83">
        <v>100</v>
      </c>
      <c r="AV35" s="82">
        <v>345820.44931246096</v>
      </c>
      <c r="AW35" s="82">
        <v>0</v>
      </c>
      <c r="AX35" s="83">
        <v>56.796215041585555</v>
      </c>
      <c r="AY35" s="83">
        <v>100.00000000000003</v>
      </c>
      <c r="AZ35" s="83">
        <v>79.06738188107606</v>
      </c>
      <c r="BA35" s="83">
        <v>39.82210835587474</v>
      </c>
      <c r="BB35" s="72"/>
      <c r="BC35" s="73"/>
      <c r="BD35" s="74"/>
      <c r="BE35" s="72"/>
      <c r="BF35" s="73"/>
      <c r="BG35" s="74"/>
      <c r="BH35" s="72"/>
      <c r="BI35" s="73"/>
      <c r="BJ35" s="74"/>
      <c r="BK35" s="75"/>
      <c r="BL35" s="75"/>
      <c r="BM35" s="75"/>
      <c r="BN35" s="75"/>
      <c r="BO35" s="75"/>
    </row>
    <row r="36" spans="1:83" s="91" customFormat="1" ht="12.75">
      <c r="A36" s="26" t="s">
        <v>39</v>
      </c>
      <c r="B36" s="18"/>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89"/>
      <c r="BC36" s="88"/>
      <c r="BD36" s="39"/>
      <c r="BE36" s="64"/>
      <c r="BF36" s="88"/>
      <c r="BG36" s="39"/>
      <c r="BH36" s="64"/>
      <c r="BI36" s="88"/>
      <c r="BJ36" s="39"/>
      <c r="BK36" s="90"/>
      <c r="BL36" s="90"/>
      <c r="BM36" s="90"/>
      <c r="BN36" s="90"/>
      <c r="BO36" s="90"/>
      <c r="BP36" s="90"/>
      <c r="BQ36" s="90"/>
      <c r="BR36" s="90"/>
      <c r="BS36" s="90"/>
      <c r="BT36" s="90"/>
      <c r="BU36" s="90"/>
      <c r="BV36" s="90"/>
      <c r="BW36" s="90"/>
      <c r="BX36" s="90"/>
      <c r="BY36" s="90"/>
      <c r="BZ36" s="90"/>
      <c r="CA36" s="90"/>
      <c r="CB36" s="90"/>
      <c r="CC36" s="90"/>
      <c r="CD36" s="90"/>
      <c r="CE36" s="90"/>
    </row>
    <row r="37" spans="1:83" s="91" customFormat="1" ht="10.15" customHeight="1">
      <c r="A37" s="5"/>
      <c r="B37" s="18"/>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64"/>
      <c r="BC37" s="88"/>
      <c r="BD37" s="39"/>
      <c r="BE37" s="64"/>
      <c r="BF37" s="88"/>
      <c r="BG37" s="39"/>
      <c r="BH37" s="64"/>
      <c r="BI37" s="88"/>
      <c r="BJ37" s="39"/>
      <c r="BK37" s="90"/>
      <c r="BL37" s="90"/>
      <c r="BM37" s="90"/>
      <c r="BN37" s="90"/>
      <c r="BO37" s="90"/>
      <c r="BP37" s="90"/>
      <c r="BQ37" s="90"/>
      <c r="BR37" s="90"/>
      <c r="BS37" s="90"/>
      <c r="BT37" s="90"/>
      <c r="BU37" s="90"/>
      <c r="BV37" s="90"/>
      <c r="BW37" s="90"/>
      <c r="BX37" s="90"/>
      <c r="BY37" s="90"/>
      <c r="BZ37" s="90"/>
      <c r="CA37" s="90"/>
      <c r="CB37" s="90"/>
      <c r="CC37" s="90"/>
      <c r="CD37" s="90"/>
      <c r="CE37" s="90"/>
    </row>
    <row r="38" spans="1:83" s="91" customFormat="1" ht="6" customHeight="1">
      <c r="A38" s="5"/>
      <c r="B38" s="18"/>
      <c r="C38" s="30"/>
      <c r="D38" s="19"/>
      <c r="E38" s="17"/>
      <c r="F38" s="30"/>
      <c r="G38" s="41"/>
      <c r="H38" s="17"/>
      <c r="I38" s="30"/>
      <c r="J38" s="19"/>
      <c r="K38" s="17"/>
      <c r="L38" s="30"/>
      <c r="M38" s="14"/>
      <c r="N38" s="19"/>
      <c r="O38" s="17"/>
      <c r="P38" s="30"/>
      <c r="Q38" s="14"/>
      <c r="R38" s="19"/>
      <c r="S38" s="17"/>
      <c r="T38" s="30"/>
      <c r="U38" s="14"/>
      <c r="V38" s="19"/>
      <c r="W38" s="17"/>
      <c r="X38" s="30"/>
      <c r="Y38" s="14"/>
      <c r="Z38" s="19"/>
      <c r="AA38" s="17"/>
      <c r="AB38" s="30"/>
      <c r="AC38" s="14"/>
      <c r="AD38" s="19"/>
      <c r="AE38" s="17"/>
      <c r="AF38" s="30"/>
      <c r="AG38" s="14"/>
      <c r="AH38" s="19"/>
      <c r="AI38" s="17"/>
      <c r="AJ38" s="30"/>
      <c r="AK38" s="19"/>
      <c r="AL38" s="17"/>
      <c r="AM38" s="35"/>
      <c r="AN38" s="17"/>
      <c r="AO38" s="17"/>
      <c r="AP38" s="39"/>
      <c r="AQ38" s="39"/>
      <c r="AR38" s="39"/>
      <c r="AS38" s="39"/>
      <c r="AT38" s="39"/>
      <c r="AU38" s="17"/>
      <c r="AV38" s="30"/>
      <c r="AW38" s="14"/>
      <c r="AX38" s="19"/>
      <c r="AY38" s="17"/>
      <c r="AZ38" s="17"/>
      <c r="BA38" s="17"/>
      <c r="BB38" s="64"/>
      <c r="BC38" s="88"/>
      <c r="BD38" s="39"/>
      <c r="BE38" s="64"/>
      <c r="BF38" s="88"/>
      <c r="BG38" s="39"/>
      <c r="BH38" s="64"/>
      <c r="BI38" s="88"/>
      <c r="BJ38" s="39"/>
      <c r="BK38" s="90"/>
      <c r="BL38" s="90"/>
      <c r="BM38" s="90"/>
      <c r="BN38" s="90"/>
      <c r="BO38" s="90"/>
      <c r="BP38" s="90"/>
      <c r="BQ38" s="90"/>
      <c r="BR38" s="90"/>
      <c r="BS38" s="90"/>
      <c r="BT38" s="90"/>
      <c r="BU38" s="90"/>
      <c r="BV38" s="90"/>
      <c r="BW38" s="90"/>
      <c r="BX38" s="90"/>
      <c r="BY38" s="90"/>
      <c r="BZ38" s="90"/>
      <c r="CA38" s="90"/>
      <c r="CB38" s="90"/>
      <c r="CC38" s="90"/>
      <c r="CD38" s="90"/>
      <c r="CE38" s="90"/>
    </row>
    <row r="39" spans="1:83" s="91" customFormat="1" ht="31.5" customHeight="1">
      <c r="A39" s="139" t="s">
        <v>34</v>
      </c>
      <c r="B39" s="139"/>
      <c r="C39" s="139"/>
      <c r="D39" s="139"/>
      <c r="E39" s="139"/>
      <c r="F39" s="40"/>
      <c r="G39" s="41"/>
      <c r="H39" s="17"/>
      <c r="I39" s="30"/>
      <c r="J39" s="19"/>
      <c r="K39" s="17"/>
      <c r="L39" s="30"/>
      <c r="M39" s="14"/>
      <c r="N39" s="19"/>
      <c r="O39" s="17"/>
      <c r="P39" s="30"/>
      <c r="Q39" s="14"/>
      <c r="R39" s="19"/>
      <c r="S39" s="17"/>
      <c r="T39" s="38"/>
      <c r="U39" s="14"/>
      <c r="V39" s="19"/>
      <c r="W39" s="17"/>
      <c r="X39" s="30"/>
      <c r="Y39" s="14"/>
      <c r="Z39" s="19"/>
      <c r="AA39" s="17"/>
      <c r="AB39" s="30"/>
      <c r="AC39" s="14"/>
      <c r="AD39" s="19"/>
      <c r="AE39" s="17"/>
      <c r="AF39" s="30"/>
      <c r="AG39" s="14"/>
      <c r="AH39" s="19"/>
      <c r="AI39" s="17"/>
      <c r="AJ39" s="30"/>
      <c r="AK39" s="19"/>
      <c r="AL39" s="17"/>
      <c r="AM39" s="35"/>
      <c r="AN39" s="17"/>
      <c r="AO39" s="17"/>
      <c r="AP39" s="39"/>
      <c r="AQ39" s="39"/>
      <c r="AR39" s="39"/>
      <c r="AS39" s="39"/>
      <c r="AT39" s="39"/>
      <c r="AU39" s="17"/>
      <c r="AV39" s="30"/>
      <c r="AW39" s="14"/>
      <c r="AX39" s="19"/>
      <c r="AY39" s="17"/>
      <c r="AZ39" s="17"/>
      <c r="BA39" s="17"/>
      <c r="BB39" s="64"/>
      <c r="BC39" s="88"/>
      <c r="BD39" s="39"/>
      <c r="BE39" s="64"/>
      <c r="BF39" s="88"/>
      <c r="BG39" s="39"/>
      <c r="BH39" s="64"/>
      <c r="BI39" s="88"/>
      <c r="BJ39" s="39"/>
      <c r="BK39" s="90"/>
      <c r="BL39" s="90"/>
      <c r="BM39" s="90"/>
      <c r="BN39" s="90"/>
      <c r="BO39" s="90"/>
      <c r="BP39" s="90"/>
      <c r="BQ39" s="90"/>
      <c r="BR39" s="90"/>
      <c r="BS39" s="90"/>
      <c r="BT39" s="90"/>
      <c r="BU39" s="90"/>
      <c r="BV39" s="90"/>
      <c r="BW39" s="90"/>
      <c r="BX39" s="90"/>
      <c r="BY39" s="90"/>
      <c r="BZ39" s="90"/>
      <c r="CA39" s="90"/>
      <c r="CB39" s="90"/>
      <c r="CC39" s="90"/>
      <c r="CD39" s="90"/>
      <c r="CE39" s="90"/>
    </row>
    <row r="40" spans="1:83" s="91" customFormat="1" ht="30.75" customHeight="1">
      <c r="A40" s="139" t="s">
        <v>35</v>
      </c>
      <c r="B40" s="139"/>
      <c r="C40" s="139"/>
      <c r="D40" s="139"/>
      <c r="E40" s="139"/>
      <c r="F40" s="37"/>
      <c r="G40" s="41"/>
      <c r="H40" s="17"/>
      <c r="I40" s="30"/>
      <c r="J40" s="19"/>
      <c r="K40" s="17"/>
      <c r="L40" s="30"/>
      <c r="M40" s="14"/>
      <c r="N40" s="19"/>
      <c r="O40" s="17"/>
      <c r="P40" s="30"/>
      <c r="Q40" s="14"/>
      <c r="R40" s="19"/>
      <c r="S40" s="17"/>
      <c r="T40" s="30"/>
      <c r="U40" s="14"/>
      <c r="V40" s="19"/>
      <c r="W40" s="17"/>
      <c r="X40" s="30"/>
      <c r="Y40" s="14"/>
      <c r="Z40" s="19"/>
      <c r="AA40" s="17"/>
      <c r="AB40" s="30"/>
      <c r="AC40" s="14"/>
      <c r="AD40" s="19"/>
      <c r="AE40" s="17"/>
      <c r="AF40" s="30"/>
      <c r="AG40" s="14"/>
      <c r="AH40" s="19"/>
      <c r="AI40" s="17"/>
      <c r="AJ40" s="38"/>
      <c r="AK40" s="19"/>
      <c r="AL40" s="17"/>
      <c r="AM40" s="35"/>
      <c r="AN40" s="17"/>
      <c r="AO40" s="17"/>
      <c r="AP40" s="17"/>
      <c r="AQ40" s="17"/>
      <c r="AR40" s="17"/>
      <c r="AS40" s="17"/>
      <c r="AT40" s="17"/>
      <c r="AU40" s="17"/>
      <c r="AV40" s="30"/>
      <c r="AW40" s="14"/>
      <c r="AX40" s="19"/>
      <c r="AY40" s="17"/>
      <c r="AZ40" s="17"/>
      <c r="BA40" s="17"/>
      <c r="BB40" s="64"/>
      <c r="BC40" s="88"/>
      <c r="BD40" s="39"/>
      <c r="BE40" s="64"/>
      <c r="BF40" s="88"/>
      <c r="BG40" s="39"/>
      <c r="BH40" s="64"/>
      <c r="BI40" s="88"/>
      <c r="BJ40" s="39"/>
      <c r="BK40" s="90"/>
      <c r="BL40" s="90"/>
      <c r="BM40" s="90"/>
      <c r="BN40" s="90"/>
      <c r="BO40" s="90"/>
      <c r="BP40" s="90"/>
      <c r="BQ40" s="90"/>
      <c r="BR40" s="90"/>
      <c r="BS40" s="90"/>
      <c r="BT40" s="90"/>
      <c r="BU40" s="90"/>
      <c r="BV40" s="90"/>
      <c r="BW40" s="90"/>
      <c r="BX40" s="90"/>
      <c r="BY40" s="90"/>
      <c r="BZ40" s="90"/>
      <c r="CA40" s="90"/>
      <c r="CB40" s="90"/>
      <c r="CC40" s="90"/>
      <c r="CD40" s="90"/>
      <c r="CE40" s="90"/>
    </row>
    <row r="41" spans="1:83" s="95" customFormat="1" ht="6" customHeight="1">
      <c r="A41" s="139"/>
      <c r="B41" s="139"/>
      <c r="C41" s="139"/>
      <c r="D41" s="139"/>
      <c r="E41" s="139"/>
      <c r="F41" s="33"/>
      <c r="G41" s="41"/>
      <c r="H41" s="21"/>
      <c r="I41" s="36"/>
      <c r="J41" s="21"/>
      <c r="K41" s="21"/>
      <c r="L41" s="34"/>
      <c r="M41" s="22"/>
      <c r="N41" s="21"/>
      <c r="O41" s="21"/>
      <c r="P41" s="34"/>
      <c r="Q41" s="22"/>
      <c r="R41" s="21"/>
      <c r="S41" s="21"/>
      <c r="T41" s="34"/>
      <c r="U41" s="22"/>
      <c r="V41" s="21"/>
      <c r="W41" s="21"/>
      <c r="X41" s="34"/>
      <c r="Y41" s="22"/>
      <c r="Z41" s="21"/>
      <c r="AA41" s="21"/>
      <c r="AB41" s="34"/>
      <c r="AC41" s="22"/>
      <c r="AD41" s="21"/>
      <c r="AE41" s="21"/>
      <c r="AF41" s="34"/>
      <c r="AG41" s="22"/>
      <c r="AH41" s="21"/>
      <c r="AI41" s="21"/>
      <c r="AJ41" s="38"/>
      <c r="AK41" s="21"/>
      <c r="AL41" s="21"/>
      <c r="AM41" s="34"/>
      <c r="AN41" s="21"/>
      <c r="AO41" s="21"/>
      <c r="AP41" s="21"/>
      <c r="AQ41" s="21"/>
      <c r="AR41" s="21"/>
      <c r="AS41" s="21"/>
      <c r="AT41" s="21"/>
      <c r="AU41" s="21"/>
      <c r="AV41" s="34"/>
      <c r="AW41" s="22"/>
      <c r="AX41" s="21"/>
      <c r="AY41" s="21"/>
      <c r="AZ41" s="21"/>
      <c r="BA41" s="21"/>
      <c r="BB41" s="92"/>
      <c r="BC41" s="93"/>
      <c r="BD41" s="93"/>
      <c r="BE41" s="92"/>
      <c r="BF41" s="93"/>
      <c r="BG41" s="93"/>
      <c r="BH41" s="92"/>
      <c r="BI41" s="93"/>
      <c r="BJ41" s="94"/>
      <c r="BK41" s="94"/>
      <c r="BL41" s="94"/>
      <c r="BM41" s="94"/>
      <c r="BN41" s="94"/>
      <c r="BO41" s="94"/>
      <c r="BP41" s="94"/>
      <c r="BQ41" s="94"/>
      <c r="BR41" s="94"/>
      <c r="BS41" s="94"/>
      <c r="BT41" s="94"/>
      <c r="BU41" s="94"/>
      <c r="BV41" s="94"/>
      <c r="BW41" s="94"/>
      <c r="BX41" s="94"/>
      <c r="BY41" s="94"/>
      <c r="BZ41" s="94"/>
      <c r="CA41" s="94"/>
      <c r="CB41" s="94"/>
      <c r="CC41" s="94"/>
      <c r="CD41" s="94"/>
      <c r="CE41" s="94"/>
    </row>
    <row r="42" spans="1:83" s="91" customFormat="1" ht="12.75">
      <c r="A42" s="139" t="s">
        <v>73</v>
      </c>
      <c r="B42" s="139"/>
      <c r="C42" s="139"/>
      <c r="D42" s="139"/>
      <c r="E42" s="139"/>
      <c r="F42" s="37"/>
      <c r="G42" s="41"/>
      <c r="H42" s="17"/>
      <c r="I42" s="30"/>
      <c r="J42" s="19"/>
      <c r="K42" s="17"/>
      <c r="L42" s="30"/>
      <c r="M42" s="14"/>
      <c r="N42" s="19"/>
      <c r="O42" s="17"/>
      <c r="P42" s="30"/>
      <c r="Q42" s="14"/>
      <c r="R42" s="19"/>
      <c r="S42" s="17"/>
      <c r="T42" s="30"/>
      <c r="U42" s="14"/>
      <c r="V42" s="19"/>
      <c r="W42" s="17"/>
      <c r="X42" s="30"/>
      <c r="Y42" s="14"/>
      <c r="Z42" s="19"/>
      <c r="AA42" s="17"/>
      <c r="AB42" s="30"/>
      <c r="AC42" s="14"/>
      <c r="AD42" s="19"/>
      <c r="AE42" s="17"/>
      <c r="AF42" s="30"/>
      <c r="AG42" s="14"/>
      <c r="AH42" s="19"/>
      <c r="AI42" s="17"/>
      <c r="AJ42" s="38"/>
      <c r="AK42" s="19"/>
      <c r="AL42" s="17"/>
      <c r="AM42" s="35"/>
      <c r="AN42" s="17"/>
      <c r="AO42" s="17"/>
      <c r="AP42" s="17"/>
      <c r="AQ42" s="17"/>
      <c r="AR42" s="17"/>
      <c r="AS42" s="17"/>
      <c r="AT42" s="17"/>
      <c r="AU42" s="17"/>
      <c r="AV42" s="30"/>
      <c r="AW42" s="14"/>
      <c r="AX42" s="19"/>
      <c r="AY42" s="17"/>
      <c r="AZ42" s="17"/>
      <c r="BA42" s="17"/>
      <c r="BB42" s="64"/>
      <c r="BC42" s="88"/>
      <c r="BD42" s="39"/>
      <c r="BE42" s="64"/>
      <c r="BF42" s="88"/>
      <c r="BG42" s="39"/>
      <c r="BH42" s="64"/>
      <c r="BI42" s="88"/>
      <c r="BJ42" s="39"/>
      <c r="BK42" s="90"/>
      <c r="BL42" s="90"/>
      <c r="BM42" s="90"/>
      <c r="BN42" s="90"/>
      <c r="BO42" s="90"/>
      <c r="BP42" s="90"/>
      <c r="BQ42" s="90"/>
      <c r="BR42" s="90"/>
      <c r="BS42" s="90"/>
      <c r="BT42" s="90"/>
      <c r="BU42" s="90"/>
      <c r="BV42" s="90"/>
      <c r="BW42" s="90"/>
      <c r="BX42" s="90"/>
      <c r="BY42" s="90"/>
      <c r="BZ42" s="90"/>
      <c r="CA42" s="90"/>
      <c r="CB42" s="90"/>
      <c r="CC42" s="90"/>
      <c r="CD42" s="90"/>
      <c r="CE42" s="90"/>
    </row>
    <row r="43" spans="1:83" s="95" customFormat="1" ht="6" customHeight="1">
      <c r="A43" s="139"/>
      <c r="B43" s="139"/>
      <c r="C43" s="139"/>
      <c r="D43" s="139"/>
      <c r="E43" s="139"/>
      <c r="F43" s="33"/>
      <c r="G43" s="41"/>
      <c r="H43" s="21"/>
      <c r="I43" s="36"/>
      <c r="J43" s="21"/>
      <c r="K43" s="21"/>
      <c r="L43" s="34"/>
      <c r="M43" s="22"/>
      <c r="N43" s="21"/>
      <c r="O43" s="21"/>
      <c r="P43" s="34"/>
      <c r="Q43" s="22"/>
      <c r="R43" s="21"/>
      <c r="S43" s="21"/>
      <c r="T43" s="34"/>
      <c r="U43" s="22"/>
      <c r="V43" s="21"/>
      <c r="W43" s="21"/>
      <c r="X43" s="34"/>
      <c r="Y43" s="22"/>
      <c r="Z43" s="21"/>
      <c r="AA43" s="21"/>
      <c r="AB43" s="34"/>
      <c r="AC43" s="22"/>
      <c r="AD43" s="21"/>
      <c r="AE43" s="21"/>
      <c r="AF43" s="34"/>
      <c r="AG43" s="22"/>
      <c r="AH43" s="21"/>
      <c r="AI43" s="21"/>
      <c r="AJ43" s="38"/>
      <c r="AK43" s="21"/>
      <c r="AL43" s="21"/>
      <c r="AM43" s="34"/>
      <c r="AN43" s="21"/>
      <c r="AO43" s="21"/>
      <c r="AP43" s="21"/>
      <c r="AQ43" s="21"/>
      <c r="AR43" s="21"/>
      <c r="AS43" s="21"/>
      <c r="AT43" s="21"/>
      <c r="AU43" s="21"/>
      <c r="AV43" s="34"/>
      <c r="AW43" s="22"/>
      <c r="AX43" s="21"/>
      <c r="AY43" s="21"/>
      <c r="AZ43" s="21"/>
      <c r="BA43" s="21"/>
      <c r="BB43" s="92"/>
      <c r="BC43" s="93"/>
      <c r="BD43" s="93"/>
      <c r="BE43" s="92"/>
      <c r="BF43" s="93"/>
      <c r="BG43" s="93"/>
      <c r="BH43" s="92"/>
      <c r="BI43" s="93"/>
      <c r="BJ43" s="94"/>
      <c r="BK43" s="94"/>
      <c r="BL43" s="94"/>
      <c r="BM43" s="94"/>
      <c r="BN43" s="94"/>
      <c r="BO43" s="94"/>
      <c r="BP43" s="94"/>
      <c r="BQ43" s="94"/>
      <c r="BR43" s="94"/>
      <c r="BS43" s="94"/>
      <c r="BT43" s="94"/>
      <c r="BU43" s="94"/>
      <c r="BV43" s="94"/>
      <c r="BW43" s="94"/>
      <c r="BX43" s="94"/>
      <c r="BY43" s="94"/>
      <c r="BZ43" s="94"/>
      <c r="CA43" s="94"/>
      <c r="CB43" s="94"/>
      <c r="CC43" s="94"/>
      <c r="CD43" s="94"/>
      <c r="CE43" s="94"/>
    </row>
    <row r="44" spans="1:67" s="76" customFormat="1" ht="13.5" customHeight="1">
      <c r="A44" s="26" t="s">
        <v>30</v>
      </c>
      <c r="B44" s="7"/>
      <c r="C44" s="31"/>
      <c r="D44" s="16"/>
      <c r="E44" s="16"/>
      <c r="F44" s="31"/>
      <c r="G44" s="41"/>
      <c r="H44" s="16"/>
      <c r="I44" s="31"/>
      <c r="J44" s="16"/>
      <c r="K44" s="16"/>
      <c r="L44" s="31"/>
      <c r="M44" s="15"/>
      <c r="N44" s="16"/>
      <c r="O44" s="16"/>
      <c r="P44" s="31"/>
      <c r="Q44" s="15"/>
      <c r="R44" s="16"/>
      <c r="S44" s="16"/>
      <c r="T44" s="31"/>
      <c r="U44" s="15"/>
      <c r="V44" s="16"/>
      <c r="W44" s="16"/>
      <c r="X44" s="31"/>
      <c r="Y44" s="15"/>
      <c r="Z44" s="16"/>
      <c r="AA44" s="16"/>
      <c r="AB44" s="31"/>
      <c r="AC44" s="15"/>
      <c r="AD44" s="16"/>
      <c r="AE44" s="16"/>
      <c r="AF44" s="31"/>
      <c r="AG44" s="15"/>
      <c r="AH44" s="16"/>
      <c r="AI44" s="16"/>
      <c r="AJ44" s="38"/>
      <c r="AK44" s="16"/>
      <c r="AL44" s="16"/>
      <c r="AM44" s="31"/>
      <c r="AN44" s="16"/>
      <c r="AO44" s="16"/>
      <c r="AP44" s="16"/>
      <c r="AQ44" s="16"/>
      <c r="AR44" s="16"/>
      <c r="AS44" s="16"/>
      <c r="AT44" s="16"/>
      <c r="AU44" s="16"/>
      <c r="AV44" s="31"/>
      <c r="AW44" s="23"/>
      <c r="AX44" s="16"/>
      <c r="AY44" s="16"/>
      <c r="AZ44" s="16"/>
      <c r="BA44" s="16"/>
      <c r="BB44" s="72"/>
      <c r="BC44" s="87"/>
      <c r="BD44" s="87"/>
      <c r="BE44" s="72"/>
      <c r="BF44" s="87"/>
      <c r="BG44" s="87"/>
      <c r="BH44" s="72"/>
      <c r="BI44" s="87"/>
      <c r="BJ44" s="75"/>
      <c r="BK44" s="75"/>
      <c r="BL44" s="75"/>
      <c r="BM44" s="75"/>
      <c r="BN44" s="75"/>
      <c r="BO44" s="75"/>
    </row>
    <row r="45" spans="1:67" s="76" customFormat="1" ht="10.5" customHeight="1">
      <c r="A45" s="26"/>
      <c r="B45" s="7"/>
      <c r="C45" s="31"/>
      <c r="D45" s="16"/>
      <c r="E45" s="16"/>
      <c r="F45" s="31"/>
      <c r="G45" s="16"/>
      <c r="H45" s="16"/>
      <c r="I45" s="31"/>
      <c r="J45" s="16"/>
      <c r="K45" s="16"/>
      <c r="L45" s="31"/>
      <c r="M45" s="15"/>
      <c r="N45" s="16"/>
      <c r="O45" s="16"/>
      <c r="P45" s="31"/>
      <c r="Q45" s="15"/>
      <c r="R45" s="16"/>
      <c r="S45" s="16"/>
      <c r="T45" s="31"/>
      <c r="U45" s="15"/>
      <c r="V45" s="16"/>
      <c r="W45" s="16"/>
      <c r="X45" s="31"/>
      <c r="Y45" s="15"/>
      <c r="Z45" s="16"/>
      <c r="AA45" s="16"/>
      <c r="AB45" s="31"/>
      <c r="AC45" s="15"/>
      <c r="AD45" s="16"/>
      <c r="AE45" s="16"/>
      <c r="AF45" s="31"/>
      <c r="AG45" s="15"/>
      <c r="AH45" s="16"/>
      <c r="AI45" s="16"/>
      <c r="AJ45" s="38"/>
      <c r="AK45" s="16"/>
      <c r="AL45" s="16"/>
      <c r="AM45" s="31"/>
      <c r="AN45" s="16"/>
      <c r="AO45" s="16"/>
      <c r="AP45" s="16"/>
      <c r="AQ45" s="16"/>
      <c r="AR45" s="16"/>
      <c r="AS45" s="16"/>
      <c r="AT45" s="16"/>
      <c r="AU45" s="16"/>
      <c r="AV45" s="31"/>
      <c r="AW45" s="23"/>
      <c r="AX45" s="16"/>
      <c r="AY45" s="16"/>
      <c r="AZ45" s="16"/>
      <c r="BA45" s="16"/>
      <c r="BB45" s="72"/>
      <c r="BC45" s="87"/>
      <c r="BD45" s="87"/>
      <c r="BE45" s="72"/>
      <c r="BF45" s="87"/>
      <c r="BG45" s="87"/>
      <c r="BH45" s="72"/>
      <c r="BI45" s="87"/>
      <c r="BJ45" s="75"/>
      <c r="BK45" s="75"/>
      <c r="BL45" s="75"/>
      <c r="BM45" s="75"/>
      <c r="BN45" s="75"/>
      <c r="BO45" s="75"/>
    </row>
    <row r="46" spans="1:67" s="76" customFormat="1" ht="43.5" customHeight="1">
      <c r="A46" s="138" t="s">
        <v>41</v>
      </c>
      <c r="B46" s="138"/>
      <c r="C46" s="138"/>
      <c r="D46" s="138"/>
      <c r="E46" s="138"/>
      <c r="F46" s="33"/>
      <c r="G46" s="20"/>
      <c r="H46" s="59"/>
      <c r="I46" s="33"/>
      <c r="J46" s="20"/>
      <c r="K46" s="16"/>
      <c r="L46" s="31"/>
      <c r="M46" s="15"/>
      <c r="N46" s="16"/>
      <c r="O46" s="16"/>
      <c r="P46" s="31"/>
      <c r="Q46" s="15"/>
      <c r="R46" s="16"/>
      <c r="S46" s="16"/>
      <c r="T46" s="31"/>
      <c r="U46" s="15"/>
      <c r="V46" s="16"/>
      <c r="W46" s="16"/>
      <c r="X46" s="31"/>
      <c r="Y46" s="15"/>
      <c r="Z46" s="16"/>
      <c r="AA46" s="16"/>
      <c r="AB46" s="31"/>
      <c r="AC46" s="15"/>
      <c r="AD46" s="16"/>
      <c r="AE46" s="16"/>
      <c r="AF46" s="31"/>
      <c r="AG46" s="15"/>
      <c r="AH46" s="16"/>
      <c r="AI46" s="16"/>
      <c r="AJ46" s="38"/>
      <c r="AK46" s="16"/>
      <c r="AL46" s="16"/>
      <c r="AM46" s="31"/>
      <c r="AN46" s="16"/>
      <c r="AO46" s="16"/>
      <c r="AP46" s="16"/>
      <c r="AQ46" s="16"/>
      <c r="AR46" s="16"/>
      <c r="AS46" s="16"/>
      <c r="AT46" s="16"/>
      <c r="AU46" s="16"/>
      <c r="AV46" s="31"/>
      <c r="AW46" s="23"/>
      <c r="AX46" s="16"/>
      <c r="AY46" s="16"/>
      <c r="AZ46" s="16"/>
      <c r="BA46" s="16"/>
      <c r="BB46" s="72"/>
      <c r="BC46" s="87"/>
      <c r="BD46" s="87"/>
      <c r="BE46" s="72"/>
      <c r="BF46" s="87"/>
      <c r="BG46" s="87"/>
      <c r="BH46" s="72"/>
      <c r="BI46" s="87"/>
      <c r="BJ46" s="75"/>
      <c r="BK46" s="75"/>
      <c r="BL46" s="75"/>
      <c r="BM46" s="75"/>
      <c r="BN46" s="75"/>
      <c r="BO46" s="75"/>
    </row>
    <row r="47" spans="1:65" s="76" customFormat="1" ht="30" customHeight="1">
      <c r="A47" s="138" t="s">
        <v>45</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43"/>
      <c r="AA47" s="16"/>
      <c r="AB47" s="31"/>
      <c r="AC47" s="15"/>
      <c r="AD47" s="16"/>
      <c r="AE47" s="16"/>
      <c r="AF47" s="31"/>
      <c r="AG47" s="15"/>
      <c r="AH47" s="16"/>
      <c r="AI47" s="16"/>
      <c r="AJ47" s="38"/>
      <c r="AK47" s="16"/>
      <c r="AL47" s="16"/>
      <c r="AM47" s="31"/>
      <c r="AN47" s="23"/>
      <c r="AO47" s="16"/>
      <c r="AP47" s="16"/>
      <c r="AQ47" s="16"/>
      <c r="AR47" s="16"/>
      <c r="AS47" s="16"/>
      <c r="AT47" s="16"/>
      <c r="AU47" s="16"/>
      <c r="AV47" s="31"/>
      <c r="AW47" s="16"/>
      <c r="AX47" s="16"/>
      <c r="AY47" s="16"/>
      <c r="AZ47" s="16"/>
      <c r="BA47" s="15"/>
      <c r="BB47" s="87"/>
      <c r="BC47" s="72"/>
      <c r="BD47" s="87"/>
      <c r="BE47" s="87"/>
      <c r="BF47" s="72"/>
      <c r="BG47" s="87"/>
      <c r="BH47" s="75"/>
      <c r="BI47" s="75"/>
      <c r="BJ47" s="75"/>
      <c r="BK47" s="75"/>
      <c r="BL47" s="75"/>
      <c r="BM47" s="75"/>
    </row>
    <row r="48" spans="1:67" ht="14.25" customHeight="1">
      <c r="A48" s="26" t="s">
        <v>44</v>
      </c>
      <c r="E48" s="2"/>
      <c r="F48" s="32"/>
      <c r="J48" s="3"/>
      <c r="AJ48" s="38"/>
      <c r="AK48" s="1"/>
      <c r="AL48" s="1"/>
      <c r="AM48" s="29"/>
      <c r="AN48" s="1"/>
      <c r="AO48" s="1"/>
      <c r="AP48" s="1"/>
      <c r="AQ48" s="1"/>
      <c r="AR48" s="1"/>
      <c r="AS48" s="1"/>
      <c r="AT48" s="1"/>
      <c r="AU48" s="1"/>
      <c r="AV48" s="29"/>
      <c r="AW48" s="1"/>
      <c r="AX48" s="1"/>
      <c r="AY48" s="1"/>
      <c r="BB48" s="67"/>
      <c r="BC48" s="67"/>
      <c r="BD48" s="67"/>
      <c r="BE48" s="67"/>
      <c r="BF48" s="67"/>
      <c r="BG48" s="67"/>
      <c r="BH48" s="67"/>
      <c r="BI48" s="67"/>
      <c r="BJ48" s="67"/>
      <c r="BK48" s="67"/>
      <c r="BL48" s="67"/>
      <c r="BM48" s="67"/>
      <c r="BN48" s="67"/>
      <c r="BO48" s="67"/>
    </row>
    <row r="49" spans="13:36" ht="12.75">
      <c r="M49" s="2"/>
      <c r="Q49" s="2"/>
      <c r="U49" s="2"/>
      <c r="Y49" s="2"/>
      <c r="AC49" s="2"/>
      <c r="AJ49" s="38"/>
    </row>
  </sheetData>
  <mergeCells count="77">
    <mergeCell ref="P47:T47"/>
    <mergeCell ref="U47:Y47"/>
    <mergeCell ref="A46:E46"/>
    <mergeCell ref="A47:E47"/>
    <mergeCell ref="F15:F16"/>
    <mergeCell ref="K15:K16"/>
    <mergeCell ref="L15:L16"/>
    <mergeCell ref="A42:E42"/>
    <mergeCell ref="A43:E43"/>
    <mergeCell ref="F47:J47"/>
    <mergeCell ref="K47:O47"/>
    <mergeCell ref="J15:J16"/>
    <mergeCell ref="E15:E16"/>
    <mergeCell ref="A39:E39"/>
    <mergeCell ref="A40:E40"/>
    <mergeCell ref="A41:E41"/>
    <mergeCell ref="I15:I16"/>
    <mergeCell ref="D15:D16"/>
    <mergeCell ref="AM15:AM16"/>
    <mergeCell ref="AO15:AO16"/>
    <mergeCell ref="C14:E14"/>
    <mergeCell ref="F14:H14"/>
    <mergeCell ref="AN15:AN16"/>
    <mergeCell ref="C15:C16"/>
    <mergeCell ref="N15:N16"/>
    <mergeCell ref="H15:H16"/>
    <mergeCell ref="X15:X16"/>
    <mergeCell ref="G15:G16"/>
    <mergeCell ref="AJ15:AJ16"/>
    <mergeCell ref="AI15:AI16"/>
    <mergeCell ref="AF15:AF16"/>
    <mergeCell ref="AD15:AD16"/>
    <mergeCell ref="AV15:AV16"/>
    <mergeCell ref="P14:S14"/>
    <mergeCell ref="T14:W14"/>
    <mergeCell ref="S15:S16"/>
    <mergeCell ref="O15:O16"/>
    <mergeCell ref="P15:P16"/>
    <mergeCell ref="L14:O14"/>
    <mergeCell ref="X14:AA14"/>
    <mergeCell ref="T15:T16"/>
    <mergeCell ref="AP14:AR14"/>
    <mergeCell ref="AS14:AU14"/>
    <mergeCell ref="AP15:AP16"/>
    <mergeCell ref="AQ15:AQ16"/>
    <mergeCell ref="AR15:AR16"/>
    <mergeCell ref="AS15:AS16"/>
    <mergeCell ref="AT15:AT16"/>
    <mergeCell ref="C13:E13"/>
    <mergeCell ref="F13:H13"/>
    <mergeCell ref="I13:K14"/>
    <mergeCell ref="BA13:BA16"/>
    <mergeCell ref="AL15:AL16"/>
    <mergeCell ref="AX15:AX16"/>
    <mergeCell ref="AY15:AY16"/>
    <mergeCell ref="AJ14:AL14"/>
    <mergeCell ref="AV14:AY14"/>
    <mergeCell ref="AM14:AO14"/>
    <mergeCell ref="AZ13:AZ16"/>
    <mergeCell ref="AK15:AK16"/>
    <mergeCell ref="AB13:AE13"/>
    <mergeCell ref="AF13:AI14"/>
    <mergeCell ref="AE15:AE16"/>
    <mergeCell ref="AJ13:AY13"/>
    <mergeCell ref="AU15:AU16"/>
    <mergeCell ref="L13:O13"/>
    <mergeCell ref="P13:S13"/>
    <mergeCell ref="T13:W13"/>
    <mergeCell ref="AH15:AH16"/>
    <mergeCell ref="V15:V16"/>
    <mergeCell ref="W15:W16"/>
    <mergeCell ref="R15:R16"/>
    <mergeCell ref="X13:AA13"/>
    <mergeCell ref="AB15:AB16"/>
    <mergeCell ref="Z15:Z16"/>
    <mergeCell ref="AA15:AA16"/>
    <mergeCell ref="AB14:AE14"/>
  </mergeCells>
  <printOptions horizontalCentered="1" verticalCentered="1"/>
  <pageMargins left="0.15748031496062992" right="0.15748031496062992" top="0.2362204724409449" bottom="0.11811023622047245" header="0" footer="0"/>
  <pageSetup horizontalDpi="600" verticalDpi="600" orientation="landscape" scale="64" r:id="rId2"/>
  <colBreaks count="3" manualBreakCount="3">
    <brk id="11" min="1" max="16383" man="1"/>
    <brk id="23" min="1" max="16383" man="1"/>
    <brk id="35" min="1"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3:BO40"/>
  <sheetViews>
    <sheetView tabSelected="1" zoomScaleSheetLayoutView="90" workbookViewId="0" topLeftCell="A1">
      <selection activeCell="E8" sqref="E8"/>
    </sheetView>
  </sheetViews>
  <sheetFormatPr defaultColWidth="11.28125" defaultRowHeight="12.75"/>
  <cols>
    <col min="1" max="1" width="12.28125" style="97" customWidth="1"/>
    <col min="2" max="2" width="42.8515625" style="97" customWidth="1"/>
    <col min="3" max="3" width="12.28125" style="97" customWidth="1"/>
    <col min="4" max="5" width="10.00390625" style="97" bestFit="1" customWidth="1"/>
    <col min="6" max="6" width="9.8515625" style="97" bestFit="1" customWidth="1"/>
    <col min="7" max="8" width="8.8515625" style="97" bestFit="1" customWidth="1"/>
    <col min="9" max="9" width="11.57421875" style="97" bestFit="1" customWidth="1"/>
    <col min="10" max="10" width="13.00390625" style="97" customWidth="1"/>
    <col min="11" max="11" width="11.421875" style="97" customWidth="1"/>
    <col min="12" max="12" width="10.8515625" style="97" customWidth="1"/>
    <col min="13" max="13" width="10.8515625" style="97" bestFit="1" customWidth="1"/>
    <col min="14" max="14" width="11.00390625" style="97" bestFit="1" customWidth="1"/>
    <col min="15" max="15" width="10.7109375" style="97" customWidth="1"/>
    <col min="16" max="16" width="6.7109375" style="97" bestFit="1" customWidth="1"/>
    <col min="17" max="17" width="8.421875" style="97" bestFit="1" customWidth="1"/>
    <col min="18" max="16384" width="11.28125" style="97" customWidth="1"/>
  </cols>
  <sheetData>
    <row r="1" ht="63" customHeight="1"/>
    <row r="2" ht="12" customHeight="1"/>
    <row r="3" spans="1:67" s="99" customFormat="1" ht="15">
      <c r="A3" s="98" t="s">
        <v>76</v>
      </c>
      <c r="B3" s="98"/>
      <c r="C3" s="98"/>
      <c r="D3" s="98"/>
      <c r="E3" s="98"/>
      <c r="F3" s="98"/>
      <c r="G3" s="98"/>
      <c r="H3" s="98"/>
      <c r="I3" s="98"/>
      <c r="J3" s="98"/>
      <c r="K3" s="98"/>
      <c r="L3" s="98"/>
      <c r="M3" s="98"/>
      <c r="N3" s="98"/>
      <c r="P3" s="29"/>
      <c r="Q3" s="29"/>
      <c r="T3" s="29"/>
      <c r="X3" s="29"/>
      <c r="AB3" s="29"/>
      <c r="AF3" s="29"/>
      <c r="AJ3" s="29"/>
      <c r="AK3" s="100"/>
      <c r="AL3" s="100"/>
      <c r="AM3" s="32"/>
      <c r="AN3" s="100"/>
      <c r="AO3" s="100"/>
      <c r="AP3" s="100"/>
      <c r="AQ3" s="100"/>
      <c r="AR3" s="100"/>
      <c r="AS3" s="100"/>
      <c r="AT3" s="100"/>
      <c r="AU3" s="100"/>
      <c r="AV3" s="32"/>
      <c r="AW3" s="101"/>
      <c r="AX3" s="100"/>
      <c r="AY3" s="100"/>
      <c r="BB3" s="102"/>
      <c r="BC3" s="102"/>
      <c r="BD3" s="102"/>
      <c r="BE3" s="102"/>
      <c r="BF3" s="102"/>
      <c r="BG3" s="102"/>
      <c r="BH3" s="102"/>
      <c r="BI3" s="102"/>
      <c r="BJ3" s="102"/>
      <c r="BK3" s="102"/>
      <c r="BL3" s="102"/>
      <c r="BM3" s="102"/>
      <c r="BN3" s="102"/>
      <c r="BO3" s="102"/>
    </row>
    <row r="4" spans="1:67" s="99" customFormat="1" ht="15">
      <c r="A4" s="98" t="s">
        <v>77</v>
      </c>
      <c r="B4" s="98"/>
      <c r="C4" s="98"/>
      <c r="D4" s="98"/>
      <c r="E4" s="98"/>
      <c r="F4" s="98"/>
      <c r="G4" s="98"/>
      <c r="H4" s="98"/>
      <c r="I4" s="98"/>
      <c r="J4" s="98"/>
      <c r="K4" s="98"/>
      <c r="L4" s="98"/>
      <c r="M4" s="98"/>
      <c r="N4" s="98"/>
      <c r="P4" s="29"/>
      <c r="Q4" s="29"/>
      <c r="T4" s="29"/>
      <c r="X4" s="29"/>
      <c r="AB4" s="29"/>
      <c r="AF4" s="29"/>
      <c r="AJ4" s="29"/>
      <c r="AK4" s="100"/>
      <c r="AL4" s="100"/>
      <c r="AM4" s="32"/>
      <c r="AN4" s="100"/>
      <c r="AO4" s="100"/>
      <c r="AP4" s="100"/>
      <c r="AQ4" s="100"/>
      <c r="AR4" s="100"/>
      <c r="AS4" s="100"/>
      <c r="AT4" s="100"/>
      <c r="AU4" s="100"/>
      <c r="AV4" s="32"/>
      <c r="AW4" s="101"/>
      <c r="AX4" s="100"/>
      <c r="AY4" s="100"/>
      <c r="BB4" s="102"/>
      <c r="BC4" s="102"/>
      <c r="BD4" s="102"/>
      <c r="BE4" s="102"/>
      <c r="BF4" s="102"/>
      <c r="BG4" s="102"/>
      <c r="BH4" s="102"/>
      <c r="BI4" s="102"/>
      <c r="BJ4" s="102"/>
      <c r="BK4" s="102"/>
      <c r="BL4" s="102"/>
      <c r="BM4" s="102"/>
      <c r="BN4" s="102"/>
      <c r="BO4" s="102"/>
    </row>
    <row r="5" spans="1:67" s="99" customFormat="1" ht="15">
      <c r="A5" s="103" t="s">
        <v>78</v>
      </c>
      <c r="B5" s="98"/>
      <c r="C5" s="98"/>
      <c r="D5" s="98"/>
      <c r="E5" s="98"/>
      <c r="F5" s="98"/>
      <c r="G5" s="98"/>
      <c r="H5" s="98"/>
      <c r="I5" s="98"/>
      <c r="J5" s="98"/>
      <c r="K5" s="98"/>
      <c r="L5" s="98"/>
      <c r="M5" s="98"/>
      <c r="N5" s="98"/>
      <c r="P5" s="29"/>
      <c r="Q5" s="29"/>
      <c r="T5" s="29"/>
      <c r="X5" s="29"/>
      <c r="AB5" s="29"/>
      <c r="AF5" s="29"/>
      <c r="AJ5" s="29"/>
      <c r="AK5" s="100"/>
      <c r="AL5" s="100"/>
      <c r="AM5" s="32"/>
      <c r="AN5" s="100"/>
      <c r="AO5" s="100"/>
      <c r="AP5" s="100"/>
      <c r="AQ5" s="100"/>
      <c r="AR5" s="100"/>
      <c r="AS5" s="100"/>
      <c r="AT5" s="100"/>
      <c r="AU5" s="100"/>
      <c r="AV5" s="32"/>
      <c r="AW5" s="101"/>
      <c r="AX5" s="100"/>
      <c r="AY5" s="100"/>
      <c r="BB5" s="102"/>
      <c r="BC5" s="102"/>
      <c r="BD5" s="102"/>
      <c r="BE5" s="102"/>
      <c r="BF5" s="102"/>
      <c r="BG5" s="102"/>
      <c r="BH5" s="102"/>
      <c r="BI5" s="102"/>
      <c r="BJ5" s="102"/>
      <c r="BK5" s="102"/>
      <c r="BL5" s="102"/>
      <c r="BM5" s="102"/>
      <c r="BN5" s="102"/>
      <c r="BO5" s="102"/>
    </row>
    <row r="6" spans="1:15" s="105" customFormat="1" ht="9" customHeight="1">
      <c r="A6" s="104"/>
      <c r="B6" s="104"/>
      <c r="C6" s="104"/>
      <c r="D6" s="104"/>
      <c r="E6" s="104"/>
      <c r="F6" s="104"/>
      <c r="G6" s="104"/>
      <c r="H6" s="104"/>
      <c r="I6" s="104"/>
      <c r="J6" s="104"/>
      <c r="K6" s="104"/>
      <c r="L6" s="104"/>
      <c r="M6" s="104"/>
      <c r="N6" s="104"/>
      <c r="O6" s="104"/>
    </row>
    <row r="7" spans="1:17" s="108" customFormat="1" ht="56.25">
      <c r="A7" s="106" t="s">
        <v>79</v>
      </c>
      <c r="B7" s="106" t="s">
        <v>9</v>
      </c>
      <c r="C7" s="107" t="s">
        <v>80</v>
      </c>
      <c r="D7" s="107" t="s">
        <v>81</v>
      </c>
      <c r="E7" s="107" t="s">
        <v>82</v>
      </c>
      <c r="F7" s="107" t="s">
        <v>83</v>
      </c>
      <c r="G7" s="107" t="s">
        <v>84</v>
      </c>
      <c r="H7" s="107" t="s">
        <v>85</v>
      </c>
      <c r="I7" s="107" t="s">
        <v>86</v>
      </c>
      <c r="J7" s="107" t="s">
        <v>28</v>
      </c>
      <c r="K7" s="107" t="s">
        <v>87</v>
      </c>
      <c r="L7" s="107" t="s">
        <v>88</v>
      </c>
      <c r="M7" s="107" t="s">
        <v>89</v>
      </c>
      <c r="N7" s="107" t="s">
        <v>16</v>
      </c>
      <c r="O7" s="107" t="s">
        <v>90</v>
      </c>
      <c r="P7" s="107" t="s">
        <v>91</v>
      </c>
      <c r="Q7" s="107" t="s">
        <v>92</v>
      </c>
    </row>
    <row r="8" spans="1:37" s="114" customFormat="1" ht="15.6" customHeight="1">
      <c r="A8" s="109"/>
      <c r="B8" s="110" t="s">
        <v>19</v>
      </c>
      <c r="C8" s="140">
        <v>1.9576345890584232</v>
      </c>
      <c r="D8" s="140">
        <v>2.2325253174592383</v>
      </c>
      <c r="E8" s="140">
        <v>1.4408959542245803</v>
      </c>
      <c r="F8" s="140">
        <v>1.478343224565472</v>
      </c>
      <c r="G8" s="140">
        <v>1.638352787510644</v>
      </c>
      <c r="H8" s="140">
        <v>1.7781217413209933</v>
      </c>
      <c r="I8" s="140">
        <v>1.652184824302957</v>
      </c>
      <c r="J8" s="140">
        <v>1.7298522922290374</v>
      </c>
      <c r="K8" s="140">
        <v>1.9779155054015323</v>
      </c>
      <c r="L8" s="140">
        <v>1.822402165893976</v>
      </c>
      <c r="M8" s="140">
        <v>2.7978404127720577</v>
      </c>
      <c r="N8" s="140">
        <v>2.631373688795114</v>
      </c>
      <c r="O8" s="140">
        <v>7.698697358337323</v>
      </c>
      <c r="P8" s="140">
        <v>3.3518242461205134</v>
      </c>
      <c r="Q8" s="140">
        <v>2.434681349407636</v>
      </c>
      <c r="R8" s="111"/>
      <c r="S8" s="112"/>
      <c r="T8" s="111"/>
      <c r="U8" s="112"/>
      <c r="V8" s="112"/>
      <c r="W8" s="111"/>
      <c r="X8" s="112"/>
      <c r="Y8" s="112"/>
      <c r="Z8" s="111"/>
      <c r="AA8" s="112"/>
      <c r="AB8" s="111"/>
      <c r="AC8" s="112"/>
      <c r="AD8" s="111"/>
      <c r="AE8" s="112"/>
      <c r="AF8" s="113"/>
      <c r="AG8" s="111"/>
      <c r="AH8" s="112"/>
      <c r="AI8" s="113"/>
      <c r="AJ8" s="112"/>
      <c r="AK8" s="113"/>
    </row>
    <row r="9" spans="1:17" ht="12.75">
      <c r="A9" s="47">
        <v>4511</v>
      </c>
      <c r="B9" s="48" t="s">
        <v>20</v>
      </c>
      <c r="C9" s="141">
        <v>0.6872909344867814</v>
      </c>
      <c r="D9" s="141">
        <v>0.4564835201026268</v>
      </c>
      <c r="E9" s="141">
        <v>1.6319556603417675</v>
      </c>
      <c r="F9" s="141">
        <v>0.38266785703606226</v>
      </c>
      <c r="G9" s="141">
        <v>2.2783630409498823</v>
      </c>
      <c r="H9" s="141">
        <v>1.632752803955547</v>
      </c>
      <c r="I9" s="141">
        <v>1.349348217463932</v>
      </c>
      <c r="J9" s="141">
        <v>1.5263054914624579</v>
      </c>
      <c r="K9" s="141">
        <v>1.2673100025534199</v>
      </c>
      <c r="L9" s="141">
        <v>1.152696584101239</v>
      </c>
      <c r="M9" s="141">
        <v>1.5115911863126588</v>
      </c>
      <c r="N9" s="141">
        <v>1.6924193467129491</v>
      </c>
      <c r="O9" s="141">
        <v>3.232226584327212</v>
      </c>
      <c r="P9" s="141">
        <v>48.777898526423236</v>
      </c>
      <c r="Q9" s="141">
        <v>0.4405740191813382</v>
      </c>
    </row>
    <row r="10" spans="1:17" ht="22.5">
      <c r="A10" s="49">
        <v>453</v>
      </c>
      <c r="B10" s="50" t="s">
        <v>61</v>
      </c>
      <c r="C10" s="142">
        <v>2.725742605571729</v>
      </c>
      <c r="D10" s="142">
        <v>2.913588763581643</v>
      </c>
      <c r="E10" s="142">
        <v>3.0097539836077822</v>
      </c>
      <c r="F10" s="142">
        <v>2.8635268067428723</v>
      </c>
      <c r="G10" s="142">
        <v>3.3552686862875185</v>
      </c>
      <c r="H10" s="142">
        <v>3.0890551672971647</v>
      </c>
      <c r="I10" s="142">
        <v>3.085758634305939</v>
      </c>
      <c r="J10" s="142">
        <v>3.084441164337295</v>
      </c>
      <c r="K10" s="142">
        <v>2.7778653716140367</v>
      </c>
      <c r="L10" s="142">
        <v>2.712699521635838</v>
      </c>
      <c r="M10" s="142">
        <v>3.77412131349141</v>
      </c>
      <c r="N10" s="142">
        <v>3.421063176897504</v>
      </c>
      <c r="O10" s="142">
        <v>8.82820995754403</v>
      </c>
      <c r="P10" s="142">
        <v>4.554059698236789</v>
      </c>
      <c r="Q10" s="142">
        <v>10.126788856691888</v>
      </c>
    </row>
    <row r="11" spans="1:17" ht="12.75">
      <c r="A11" s="47">
        <v>4541</v>
      </c>
      <c r="B11" s="48" t="s">
        <v>62</v>
      </c>
      <c r="C11" s="141">
        <v>4.045407507666318</v>
      </c>
      <c r="D11" s="141">
        <v>4.341456187109963</v>
      </c>
      <c r="E11" s="141">
        <v>3.7728136604371216</v>
      </c>
      <c r="F11" s="141">
        <v>4.167114178677912</v>
      </c>
      <c r="G11" s="141">
        <v>3.881312356015581</v>
      </c>
      <c r="H11" s="141">
        <v>4.042227880504258</v>
      </c>
      <c r="I11" s="141">
        <v>3.989141614691658</v>
      </c>
      <c r="J11" s="141">
        <v>4.016926754511598</v>
      </c>
      <c r="K11" s="141">
        <v>3.734911707781294</v>
      </c>
      <c r="L11" s="141">
        <v>3.6041158083916622</v>
      </c>
      <c r="M11" s="141">
        <v>5.586166354005724</v>
      </c>
      <c r="N11" s="141">
        <v>4.959557769423286</v>
      </c>
      <c r="O11" s="141">
        <v>16.509701230786998</v>
      </c>
      <c r="P11" s="141">
        <v>8.627677914656582</v>
      </c>
      <c r="Q11" s="141">
        <v>8.045527524743418</v>
      </c>
    </row>
    <row r="12" spans="1:17" ht="22.5">
      <c r="A12" s="51" t="s">
        <v>51</v>
      </c>
      <c r="B12" s="52" t="s">
        <v>52</v>
      </c>
      <c r="C12" s="143">
        <v>0.8274239576635929</v>
      </c>
      <c r="D12" s="143">
        <v>0.7399037997720542</v>
      </c>
      <c r="E12" s="143">
        <v>1.3903029958746906</v>
      </c>
      <c r="F12" s="143">
        <v>0.908055288464258</v>
      </c>
      <c r="G12" s="143">
        <v>1.7920468240085312</v>
      </c>
      <c r="H12" s="143">
        <v>1.4909659214740905</v>
      </c>
      <c r="I12" s="143">
        <v>1.3781028521373415</v>
      </c>
      <c r="J12" s="143">
        <v>1.4476494223712937</v>
      </c>
      <c r="K12" s="143">
        <v>1.4831340064081273</v>
      </c>
      <c r="L12" s="143">
        <v>1.4227530248500935</v>
      </c>
      <c r="M12" s="143">
        <v>1.9680603538592534</v>
      </c>
      <c r="N12" s="143">
        <v>1.7999544208832048</v>
      </c>
      <c r="O12" s="143">
        <v>4.177541560866132</v>
      </c>
      <c r="P12" s="143">
        <v>4.402313185917772</v>
      </c>
      <c r="Q12" s="143">
        <v>4.209584294992517</v>
      </c>
    </row>
    <row r="13" spans="1:17" ht="22.5">
      <c r="A13" s="47" t="s">
        <v>53</v>
      </c>
      <c r="B13" s="48" t="s">
        <v>54</v>
      </c>
      <c r="C13" s="141">
        <v>1.4325931005242731</v>
      </c>
      <c r="D13" s="141">
        <v>1.3960438037491676</v>
      </c>
      <c r="E13" s="141">
        <v>2.4224375424254414</v>
      </c>
      <c r="F13" s="141">
        <v>2.574055755890112</v>
      </c>
      <c r="G13" s="141">
        <v>2.620897752257491</v>
      </c>
      <c r="H13" s="141">
        <v>2.8373496350899243</v>
      </c>
      <c r="I13" s="141">
        <v>2.7430256761294705</v>
      </c>
      <c r="J13" s="141">
        <v>2.7989961889776636</v>
      </c>
      <c r="K13" s="141">
        <v>2.8637950773358747</v>
      </c>
      <c r="L13" s="141">
        <v>2.445270401694847</v>
      </c>
      <c r="M13" s="141">
        <v>3.946519995386102</v>
      </c>
      <c r="N13" s="141">
        <v>3.2588785926571857</v>
      </c>
      <c r="O13" s="141">
        <v>5.402576161117247</v>
      </c>
      <c r="P13" s="141">
        <v>9.136379311071577</v>
      </c>
      <c r="Q13" s="141">
        <v>3.149257703537228</v>
      </c>
    </row>
    <row r="14" spans="1:17" ht="22.5">
      <c r="A14" s="49" t="s">
        <v>75</v>
      </c>
      <c r="B14" s="50" t="s">
        <v>74</v>
      </c>
      <c r="C14" s="142">
        <v>0.5993870511646116</v>
      </c>
      <c r="D14" s="142">
        <v>0.5788669449279957</v>
      </c>
      <c r="E14" s="142">
        <v>0.8596399784820085</v>
      </c>
      <c r="F14" s="142">
        <v>0.9265681995914172</v>
      </c>
      <c r="G14" s="142">
        <v>0.9133859788362743</v>
      </c>
      <c r="H14" s="142">
        <v>1.0137501860076052</v>
      </c>
      <c r="I14" s="142">
        <v>0.9437262273265934</v>
      </c>
      <c r="J14" s="142">
        <v>0.9856824988719695</v>
      </c>
      <c r="K14" s="142">
        <v>1.100510700777373</v>
      </c>
      <c r="L14" s="142">
        <v>1.0709915171828908</v>
      </c>
      <c r="M14" s="142">
        <v>1.3385154419754277</v>
      </c>
      <c r="N14" s="142">
        <v>1.2075183741372362</v>
      </c>
      <c r="O14" s="142">
        <v>3.842031263071239</v>
      </c>
      <c r="P14" s="142">
        <v>4.603960433779672</v>
      </c>
      <c r="Q14" s="142">
        <v>3.4795499885832437</v>
      </c>
    </row>
    <row r="15" spans="1:17" ht="22.5">
      <c r="A15" s="68" t="s">
        <v>55</v>
      </c>
      <c r="B15" s="69" t="s">
        <v>56</v>
      </c>
      <c r="C15" s="144">
        <v>0.5690397740566261</v>
      </c>
      <c r="D15" s="144">
        <v>0.5642119973235017</v>
      </c>
      <c r="E15" s="144">
        <v>0.8173406521590166</v>
      </c>
      <c r="F15" s="144">
        <v>0.8884880690068054</v>
      </c>
      <c r="G15" s="144">
        <v>0.8672094405060272</v>
      </c>
      <c r="H15" s="144">
        <v>0.9590796875142379</v>
      </c>
      <c r="I15" s="144">
        <v>0.897478262676811</v>
      </c>
      <c r="J15" s="144">
        <v>0.9344152686781854</v>
      </c>
      <c r="K15" s="144">
        <v>1.054985843038698</v>
      </c>
      <c r="L15" s="144">
        <v>0.9906068086434048</v>
      </c>
      <c r="M15" s="144">
        <v>1.317986203124346</v>
      </c>
      <c r="N15" s="144">
        <v>1.165820102990375</v>
      </c>
      <c r="O15" s="144">
        <v>3.16039932510892</v>
      </c>
      <c r="P15" s="144">
        <v>4.300310591263806</v>
      </c>
      <c r="Q15" s="144">
        <v>2.7234861961280594</v>
      </c>
    </row>
    <row r="16" spans="1:17" ht="22.5">
      <c r="A16" s="49" t="s">
        <v>57</v>
      </c>
      <c r="B16" s="50" t="s">
        <v>58</v>
      </c>
      <c r="C16" s="142">
        <v>8.64128158194826</v>
      </c>
      <c r="D16" s="142">
        <v>9.271566028658386</v>
      </c>
      <c r="E16" s="142">
        <v>7.3833092340541775</v>
      </c>
      <c r="F16" s="142">
        <v>6.719422367044844</v>
      </c>
      <c r="G16" s="142">
        <v>9.165965496397392</v>
      </c>
      <c r="H16" s="142">
        <v>8.228728854962192</v>
      </c>
      <c r="I16" s="142">
        <v>7.196061851333647</v>
      </c>
      <c r="J16" s="142">
        <v>7.823498969573444</v>
      </c>
      <c r="K16" s="142">
        <v>7.121395892393856</v>
      </c>
      <c r="L16" s="142">
        <v>6.717468735588876</v>
      </c>
      <c r="M16" s="142">
        <v>11.420555981603616</v>
      </c>
      <c r="N16" s="142">
        <v>9.975738133676536</v>
      </c>
      <c r="O16" s="142">
        <v>22.289658738027523</v>
      </c>
      <c r="P16" s="142">
        <v>10.372821729895106</v>
      </c>
      <c r="Q16" s="142">
        <v>4.375657417879754</v>
      </c>
    </row>
    <row r="17" spans="1:17" ht="12.75">
      <c r="A17" s="47">
        <v>472</v>
      </c>
      <c r="B17" s="48" t="s">
        <v>63</v>
      </c>
      <c r="C17" s="141">
        <v>10.212890253805046</v>
      </c>
      <c r="D17" s="141">
        <v>10.34890174889807</v>
      </c>
      <c r="E17" s="141">
        <v>12.496451090255094</v>
      </c>
      <c r="F17" s="141">
        <v>15.904159524113433</v>
      </c>
      <c r="G17" s="141">
        <v>11.838338639233932</v>
      </c>
      <c r="H17" s="141">
        <v>11.71860041272959</v>
      </c>
      <c r="I17" s="141">
        <v>11.858395576870368</v>
      </c>
      <c r="J17" s="141">
        <v>11.752058536056897</v>
      </c>
      <c r="K17" s="141">
        <v>6.010879117506616</v>
      </c>
      <c r="L17" s="141">
        <v>5.953000858738313</v>
      </c>
      <c r="M17" s="141">
        <v>12.590987623127155</v>
      </c>
      <c r="N17" s="141">
        <v>10.357218408890075</v>
      </c>
      <c r="O17" s="141">
        <v>19.61351738752202</v>
      </c>
      <c r="P17" s="141">
        <v>4.495094282170382</v>
      </c>
      <c r="Q17" s="141">
        <v>26.994110879091735</v>
      </c>
    </row>
    <row r="18" spans="1:17" ht="22.5">
      <c r="A18" s="49">
        <v>473</v>
      </c>
      <c r="B18" s="50" t="s">
        <v>64</v>
      </c>
      <c r="C18" s="142">
        <v>4.202820899221281</v>
      </c>
      <c r="D18" s="142">
        <v>4.323787544099318</v>
      </c>
      <c r="E18" s="142">
        <v>3.8507052806183015</v>
      </c>
      <c r="F18" s="142">
        <v>3.6754644957126335</v>
      </c>
      <c r="G18" s="142">
        <v>4.536041137275532</v>
      </c>
      <c r="H18" s="142">
        <v>4.481912580481809</v>
      </c>
      <c r="I18" s="142">
        <v>4.425236044945105</v>
      </c>
      <c r="J18" s="142">
        <v>4.449353776025325</v>
      </c>
      <c r="K18" s="142">
        <v>4.441027449830616</v>
      </c>
      <c r="L18" s="142">
        <v>3.5910460789817007</v>
      </c>
      <c r="M18" s="142">
        <v>6.029168556187081</v>
      </c>
      <c r="N18" s="142">
        <v>4.833273795350572</v>
      </c>
      <c r="O18" s="142">
        <v>6.286666443607148</v>
      </c>
      <c r="P18" s="142">
        <v>10.104332689302698</v>
      </c>
      <c r="Q18" s="142">
        <v>9.248302229780204</v>
      </c>
    </row>
    <row r="19" spans="1:17" ht="22.5">
      <c r="A19" s="77">
        <v>4773</v>
      </c>
      <c r="B19" s="61" t="s">
        <v>65</v>
      </c>
      <c r="C19" s="145">
        <v>5.06606676493657</v>
      </c>
      <c r="D19" s="145">
        <v>5.2112239049852</v>
      </c>
      <c r="E19" s="145">
        <v>5.6930406521822725</v>
      </c>
      <c r="F19" s="145">
        <v>6.255488946862534</v>
      </c>
      <c r="G19" s="145">
        <v>6.22902094999861</v>
      </c>
      <c r="H19" s="145">
        <v>5.003116380934337</v>
      </c>
      <c r="I19" s="145">
        <v>4.99899815138091</v>
      </c>
      <c r="J19" s="145">
        <v>4.997270085237631</v>
      </c>
      <c r="K19" s="145">
        <v>4.7360114260841675</v>
      </c>
      <c r="L19" s="145">
        <v>4.609366858947247</v>
      </c>
      <c r="M19" s="145">
        <v>6.388544086529044</v>
      </c>
      <c r="N19" s="145">
        <v>6.672980183864939</v>
      </c>
      <c r="O19" s="145">
        <v>21.59602888095406</v>
      </c>
      <c r="P19" s="145">
        <v>3.915315496113446</v>
      </c>
      <c r="Q19" s="145">
        <v>6.129148661739002</v>
      </c>
    </row>
    <row r="20" spans="1:17" ht="12.75">
      <c r="A20" s="49">
        <v>4751</v>
      </c>
      <c r="B20" s="50" t="s">
        <v>66</v>
      </c>
      <c r="C20" s="142">
        <v>10.075431127571205</v>
      </c>
      <c r="D20" s="142">
        <v>10.80140347516188</v>
      </c>
      <c r="E20" s="142">
        <v>8.776214300125961</v>
      </c>
      <c r="F20" s="142">
        <v>11.21766160623016</v>
      </c>
      <c r="G20" s="142">
        <v>8.92637777222939</v>
      </c>
      <c r="H20" s="142">
        <v>8.57017938699526</v>
      </c>
      <c r="I20" s="142">
        <v>8.539189972785852</v>
      </c>
      <c r="J20" s="142">
        <v>8.545982894054038</v>
      </c>
      <c r="K20" s="142">
        <v>9.433487670742185</v>
      </c>
      <c r="L20" s="142">
        <v>8.86540403489349</v>
      </c>
      <c r="M20" s="142">
        <v>12.241050931765917</v>
      </c>
      <c r="N20" s="142">
        <v>10.952866521041447</v>
      </c>
      <c r="O20" s="142">
        <v>28.4128002771668</v>
      </c>
      <c r="P20" s="142">
        <v>11.796934371336146</v>
      </c>
      <c r="Q20" s="142">
        <v>25.116572755856748</v>
      </c>
    </row>
    <row r="21" spans="1:17" ht="22.5">
      <c r="A21" s="77">
        <v>4771</v>
      </c>
      <c r="B21" s="61" t="s">
        <v>67</v>
      </c>
      <c r="C21" s="145">
        <v>5.447850365983766</v>
      </c>
      <c r="D21" s="145">
        <v>5.486126107481736</v>
      </c>
      <c r="E21" s="145">
        <v>6.318062815725795</v>
      </c>
      <c r="F21" s="145">
        <v>6.041252578404888</v>
      </c>
      <c r="G21" s="145">
        <v>7.48385887633823</v>
      </c>
      <c r="H21" s="145">
        <v>4.678616056578527</v>
      </c>
      <c r="I21" s="145">
        <v>4.799283612146884</v>
      </c>
      <c r="J21" s="145">
        <v>4.718110367596949</v>
      </c>
      <c r="K21" s="145">
        <v>5.017119618044948</v>
      </c>
      <c r="L21" s="145">
        <v>4.659318711961369</v>
      </c>
      <c r="M21" s="145">
        <v>7.855329876474477</v>
      </c>
      <c r="N21" s="145">
        <v>6.156823091728689</v>
      </c>
      <c r="O21" s="145">
        <v>10.659663161269362</v>
      </c>
      <c r="P21" s="145">
        <v>5.407668820927321</v>
      </c>
      <c r="Q21" s="145">
        <v>9.586001689937783</v>
      </c>
    </row>
    <row r="22" spans="1:17" ht="22.5">
      <c r="A22" s="49">
        <v>4772</v>
      </c>
      <c r="B22" s="50" t="s">
        <v>68</v>
      </c>
      <c r="C22" s="142">
        <v>6.947597353957969</v>
      </c>
      <c r="D22" s="142">
        <v>7.520821620421724</v>
      </c>
      <c r="E22" s="142">
        <v>7.510513948057442</v>
      </c>
      <c r="F22" s="142">
        <v>8.761897955679459</v>
      </c>
      <c r="G22" s="142">
        <v>7.7680203052125005</v>
      </c>
      <c r="H22" s="142">
        <v>5.891282253093127</v>
      </c>
      <c r="I22" s="142">
        <v>6.068424523785637</v>
      </c>
      <c r="J22" s="142">
        <v>5.948015532466914</v>
      </c>
      <c r="K22" s="142">
        <v>5.508136963243176</v>
      </c>
      <c r="L22" s="142">
        <v>7.657191096304786</v>
      </c>
      <c r="M22" s="142">
        <v>7.308990021864714</v>
      </c>
      <c r="N22" s="142">
        <v>6.8033767705092885</v>
      </c>
      <c r="O22" s="142">
        <v>19.01442972429262</v>
      </c>
      <c r="P22" s="142">
        <v>7.821995590304878</v>
      </c>
      <c r="Q22" s="142">
        <v>44.234205161025585</v>
      </c>
    </row>
    <row r="23" spans="1:17" ht="12.75">
      <c r="A23" s="77">
        <v>4752</v>
      </c>
      <c r="B23" s="61" t="s">
        <v>69</v>
      </c>
      <c r="C23" s="145">
        <v>13.188515907644513</v>
      </c>
      <c r="D23" s="145">
        <v>13.4444525173675</v>
      </c>
      <c r="E23" s="145">
        <v>13.030192685235315</v>
      </c>
      <c r="F23" s="145">
        <v>14.114858166143126</v>
      </c>
      <c r="G23" s="145">
        <v>13.093924247341734</v>
      </c>
      <c r="H23" s="145">
        <v>12.640772075316045</v>
      </c>
      <c r="I23" s="145">
        <v>12.997526410577139</v>
      </c>
      <c r="J23" s="145">
        <v>12.755330353611317</v>
      </c>
      <c r="K23" s="145">
        <v>6.970285505359665</v>
      </c>
      <c r="L23" s="145">
        <v>6.879589118472838</v>
      </c>
      <c r="M23" s="145">
        <v>13.16751602808082</v>
      </c>
      <c r="N23" s="145">
        <v>10.944942631876414</v>
      </c>
      <c r="O23" s="145">
        <v>22.5564592934823</v>
      </c>
      <c r="P23" s="145">
        <v>6.230812632797723</v>
      </c>
      <c r="Q23" s="145">
        <v>66.47435308208763</v>
      </c>
    </row>
    <row r="24" spans="1:17" ht="22.5">
      <c r="A24" s="49">
        <v>4761</v>
      </c>
      <c r="B24" s="50" t="s">
        <v>70</v>
      </c>
      <c r="C24" s="142">
        <v>8.39515634700474</v>
      </c>
      <c r="D24" s="142">
        <v>9.039468983120011</v>
      </c>
      <c r="E24" s="142">
        <v>7.340055510750284</v>
      </c>
      <c r="F24" s="142">
        <v>7.779734624171702</v>
      </c>
      <c r="G24" s="142">
        <v>7.6874623361770436</v>
      </c>
      <c r="H24" s="142">
        <v>8.4572787898321</v>
      </c>
      <c r="I24" s="142">
        <v>8.244656145485983</v>
      </c>
      <c r="J24" s="142">
        <v>8.374050168362917</v>
      </c>
      <c r="K24" s="142">
        <v>6.885523179798087</v>
      </c>
      <c r="L24" s="142">
        <v>6.797989732699403</v>
      </c>
      <c r="M24" s="142">
        <v>9.83522540616384</v>
      </c>
      <c r="N24" s="142">
        <v>9.861188872090256</v>
      </c>
      <c r="O24" s="142">
        <v>29.896704083170512</v>
      </c>
      <c r="P24" s="142">
        <v>6.205170466266333</v>
      </c>
      <c r="Q24" s="142">
        <v>34.21173453703942</v>
      </c>
    </row>
    <row r="25" spans="1:17" ht="22.5">
      <c r="A25" s="60" t="s">
        <v>72</v>
      </c>
      <c r="B25" s="61" t="s">
        <v>71</v>
      </c>
      <c r="C25" s="145">
        <v>5.106678084791218</v>
      </c>
      <c r="D25" s="145">
        <v>5.622471063693067</v>
      </c>
      <c r="E25" s="145">
        <v>5.695200438616696</v>
      </c>
      <c r="F25" s="145">
        <v>4.299577222991203</v>
      </c>
      <c r="G25" s="145">
        <v>6.904529875100163</v>
      </c>
      <c r="H25" s="145">
        <v>6.365970090187266</v>
      </c>
      <c r="I25" s="145">
        <v>6.254231617319251</v>
      </c>
      <c r="J25" s="145">
        <v>6.319911859422923</v>
      </c>
      <c r="K25" s="145">
        <v>4.797010185166815</v>
      </c>
      <c r="L25" s="145">
        <v>4.421222269943337</v>
      </c>
      <c r="M25" s="145">
        <v>6.7574463826116125</v>
      </c>
      <c r="N25" s="145">
        <v>6.027296559234668</v>
      </c>
      <c r="O25" s="145">
        <v>15.422496490947296</v>
      </c>
      <c r="P25" s="145">
        <v>4.786091755220548</v>
      </c>
      <c r="Q25" s="145">
        <v>3.968661345182789</v>
      </c>
    </row>
    <row r="26" spans="1:17" ht="33.75">
      <c r="A26" s="80" t="s">
        <v>59</v>
      </c>
      <c r="B26" s="81" t="s">
        <v>60</v>
      </c>
      <c r="C26" s="146">
        <v>4.608981872297386</v>
      </c>
      <c r="D26" s="146">
        <v>5.096196928658713</v>
      </c>
      <c r="E26" s="146">
        <v>3.6115026663250083</v>
      </c>
      <c r="F26" s="146">
        <v>3.446701679885079</v>
      </c>
      <c r="G26" s="146">
        <v>4.305410227072367</v>
      </c>
      <c r="H26" s="146">
        <v>3.928715727532808</v>
      </c>
      <c r="I26" s="146">
        <v>3.7076250972935036</v>
      </c>
      <c r="J26" s="146">
        <v>3.8445570530168123</v>
      </c>
      <c r="K26" s="146">
        <v>3.197638515360378</v>
      </c>
      <c r="L26" s="146">
        <v>3.0070952459841864</v>
      </c>
      <c r="M26" s="146">
        <v>5.124726685496046</v>
      </c>
      <c r="N26" s="146">
        <v>4.570629913302452</v>
      </c>
      <c r="O26" s="146">
        <v>10.94274021275261</v>
      </c>
      <c r="P26" s="146">
        <v>3.9346997902998164</v>
      </c>
      <c r="Q26" s="146">
        <v>4.548616777106143</v>
      </c>
    </row>
    <row r="27" s="148" customFormat="1" ht="12.75">
      <c r="A27" s="147" t="s">
        <v>39</v>
      </c>
    </row>
    <row r="28" s="99" customFormat="1" ht="12">
      <c r="A28" s="115" t="s">
        <v>93</v>
      </c>
    </row>
    <row r="29" s="99" customFormat="1" ht="12">
      <c r="A29" s="116" t="s">
        <v>94</v>
      </c>
    </row>
    <row r="30" s="99" customFormat="1" ht="12">
      <c r="A30" s="117" t="s">
        <v>95</v>
      </c>
    </row>
    <row r="31" s="99" customFormat="1" ht="12"/>
    <row r="32" spans="1:15" s="99" customFormat="1" ht="12">
      <c r="A32" s="118" t="s">
        <v>96</v>
      </c>
      <c r="B32" s="114"/>
      <c r="C32" s="119"/>
      <c r="D32" s="119"/>
      <c r="E32" s="119"/>
      <c r="F32" s="119"/>
      <c r="G32" s="119"/>
      <c r="H32" s="119"/>
      <c r="I32" s="119"/>
      <c r="J32" s="119"/>
      <c r="K32" s="119"/>
      <c r="L32" s="119"/>
      <c r="M32" s="119"/>
      <c r="N32" s="119"/>
      <c r="O32" s="119"/>
    </row>
    <row r="33" ht="7.5" customHeight="1"/>
    <row r="34" spans="1:2" ht="12.75">
      <c r="A34" s="120" t="s">
        <v>97</v>
      </c>
      <c r="B34" s="120"/>
    </row>
    <row r="35" spans="1:2" ht="12.75">
      <c r="A35" s="121" t="s">
        <v>98</v>
      </c>
      <c r="B35" s="121"/>
    </row>
    <row r="36" spans="1:2" ht="12.75">
      <c r="A36" s="122" t="s">
        <v>99</v>
      </c>
      <c r="B36" s="122"/>
    </row>
    <row r="37" spans="1:2" ht="12.75">
      <c r="A37" s="122" t="s">
        <v>100</v>
      </c>
      <c r="B37" s="122"/>
    </row>
    <row r="38" spans="1:2" ht="12.75">
      <c r="A38" s="122" t="s">
        <v>101</v>
      </c>
      <c r="B38" s="122"/>
    </row>
    <row r="39" spans="1:2" ht="12.75">
      <c r="A39" s="122" t="s">
        <v>102</v>
      </c>
      <c r="B39" s="122"/>
    </row>
    <row r="40" spans="1:2" ht="12.75">
      <c r="A40" s="122" t="s">
        <v>103</v>
      </c>
      <c r="B40" s="122"/>
    </row>
  </sheetData>
  <printOptions/>
  <pageMargins left="0.7874015748031497" right="0.7874015748031497" top="0.76" bottom="0.32" header="0" footer="0"/>
  <pageSetup horizontalDpi="180" verticalDpi="180" orientation="landscape" scale="85" r:id="rId2"/>
  <colBreaks count="1" manualBreakCount="1">
    <brk id="9"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Triana</dc:creator>
  <cp:keywords/>
  <dc:description/>
  <cp:lastModifiedBy>Ruth Constanza Triana Acuña</cp:lastModifiedBy>
  <cp:lastPrinted>2014-05-07T01:23:38Z</cp:lastPrinted>
  <dcterms:created xsi:type="dcterms:W3CDTF">2004-12-23T05:31:39Z</dcterms:created>
  <dcterms:modified xsi:type="dcterms:W3CDTF">2014-05-07T19:45:10Z</dcterms:modified>
  <cp:category/>
  <cp:version/>
  <cp:contentType/>
  <cp:contentStatus/>
</cp:coreProperties>
</file>